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 activeTab="7"/>
  </bookViews>
  <sheets>
    <sheet name="RIÚS BA" sheetId="1" r:id="rId1"/>
    <sheet name="RIÚS BB" sheetId="9" r:id="rId2"/>
    <sheet name="RIÚS TT" sheetId="10" r:id="rId3"/>
    <sheet name="RIÚS TN" sheetId="3" r:id="rId4"/>
    <sheet name="RIÚS NR" sheetId="2" r:id="rId5"/>
    <sheet name="RIÚS ZA" sheetId="4" r:id="rId6"/>
    <sheet name="RIÚS PO" sheetId="5" r:id="rId7"/>
    <sheet name="RIÚS KE" sheetId="6" r:id="rId8"/>
    <sheet name="UMR BA" sheetId="14" r:id="rId9"/>
    <sheet name="UMR BB" sheetId="8" r:id="rId10"/>
    <sheet name="UMR NR" sheetId="7" r:id="rId11"/>
    <sheet name="UMR TT" sheetId="16" r:id="rId12"/>
    <sheet name="UMR TN" sheetId="12" r:id="rId13"/>
    <sheet name="UMR ZA" sheetId="15" r:id="rId14"/>
    <sheet name="UMR PO" sheetId="13" r:id="rId15"/>
    <sheet name="UMR KE" sheetId="11" r:id="rId16"/>
  </sheets>
  <externalReferences>
    <externalReference r:id="rId17"/>
    <externalReference r:id="rId18"/>
  </externalReferences>
  <calcPr calcId="162913"/>
</workbook>
</file>

<file path=xl/calcChain.xml><?xml version="1.0" encoding="utf-8"?>
<calcChain xmlns="http://schemas.openxmlformats.org/spreadsheetml/2006/main">
  <c r="I83" i="6" l="1"/>
  <c r="H83" i="6"/>
  <c r="G83" i="6"/>
  <c r="G43" i="14" l="1"/>
  <c r="G52" i="14"/>
  <c r="G63" i="14"/>
  <c r="I10" i="16"/>
  <c r="H10" i="16"/>
  <c r="G10" i="16"/>
  <c r="J9" i="16"/>
  <c r="J8" i="16"/>
  <c r="J6" i="16"/>
  <c r="J5" i="16"/>
  <c r="J4" i="16"/>
  <c r="H28" i="15"/>
  <c r="G28" i="15"/>
  <c r="I27" i="15"/>
  <c r="I26" i="15"/>
  <c r="I25" i="15"/>
  <c r="I24" i="15"/>
  <c r="I23" i="15"/>
  <c r="I22" i="15"/>
  <c r="I21" i="15"/>
  <c r="I20" i="15"/>
  <c r="H14" i="15"/>
  <c r="G14" i="15"/>
  <c r="J13" i="15"/>
  <c r="I13" i="15"/>
  <c r="J12" i="15"/>
  <c r="I12" i="15"/>
  <c r="J11" i="15"/>
  <c r="I11" i="15"/>
  <c r="J10" i="15"/>
  <c r="I10" i="15"/>
  <c r="J9" i="15"/>
  <c r="I9" i="15"/>
  <c r="J8" i="15"/>
  <c r="J7" i="15"/>
  <c r="I7" i="15"/>
  <c r="J6" i="15"/>
  <c r="I6" i="15"/>
  <c r="J5" i="15"/>
  <c r="J4" i="15"/>
  <c r="J14" i="15" s="1"/>
  <c r="J16" i="15" s="1"/>
  <c r="I4" i="15"/>
  <c r="I62" i="14"/>
  <c r="H62" i="14"/>
  <c r="I61" i="14"/>
  <c r="H61" i="14"/>
  <c r="I60" i="14"/>
  <c r="H60" i="14"/>
  <c r="I59" i="14"/>
  <c r="H59" i="14"/>
  <c r="I58" i="14"/>
  <c r="H58" i="14"/>
  <c r="I57" i="14"/>
  <c r="H57" i="14"/>
  <c r="I56" i="14"/>
  <c r="H56" i="14"/>
  <c r="H63" i="14" s="1"/>
  <c r="I49" i="14"/>
  <c r="I52" i="14" s="1"/>
  <c r="H49" i="14"/>
  <c r="H52" i="14" s="1"/>
  <c r="J42" i="14"/>
  <c r="I42" i="14"/>
  <c r="J41" i="14"/>
  <c r="I41" i="14"/>
  <c r="J40" i="14"/>
  <c r="I40" i="14"/>
  <c r="J39" i="14"/>
  <c r="I39" i="14"/>
  <c r="J38" i="14"/>
  <c r="I38" i="14"/>
  <c r="H37" i="14"/>
  <c r="J37" i="14" s="1"/>
  <c r="J36" i="14"/>
  <c r="I36" i="14"/>
  <c r="J35" i="14"/>
  <c r="J34" i="14"/>
  <c r="I34" i="14"/>
  <c r="J33" i="14"/>
  <c r="I33" i="14"/>
  <c r="J32" i="14"/>
  <c r="I32" i="14"/>
  <c r="J31" i="14"/>
  <c r="I31" i="14"/>
  <c r="J30" i="14"/>
  <c r="I30" i="14"/>
  <c r="H29" i="14"/>
  <c r="J29" i="14" s="1"/>
  <c r="H28" i="14"/>
  <c r="J28" i="14" s="1"/>
  <c r="J27" i="14"/>
  <c r="I27" i="14"/>
  <c r="H26" i="14"/>
  <c r="J26" i="14" s="1"/>
  <c r="J25" i="14"/>
  <c r="I25" i="14"/>
  <c r="H24" i="14"/>
  <c r="J24" i="14" s="1"/>
  <c r="J23" i="14"/>
  <c r="I23" i="14"/>
  <c r="H22" i="14"/>
  <c r="J22" i="14" s="1"/>
  <c r="H21" i="14"/>
  <c r="J21" i="14" s="1"/>
  <c r="H20" i="14"/>
  <c r="J20" i="14" s="1"/>
  <c r="J19" i="14"/>
  <c r="H18" i="14"/>
  <c r="J18" i="14" s="1"/>
  <c r="J17" i="14"/>
  <c r="I17" i="14"/>
  <c r="J16" i="14"/>
  <c r="I16" i="14"/>
  <c r="J15" i="14"/>
  <c r="I15" i="14"/>
  <c r="J14" i="14"/>
  <c r="H13" i="14"/>
  <c r="J13" i="14" s="1"/>
  <c r="H12" i="14"/>
  <c r="J12" i="14" s="1"/>
  <c r="H11" i="14"/>
  <c r="J11" i="14" s="1"/>
  <c r="H10" i="14"/>
  <c r="J10" i="14" s="1"/>
  <c r="H9" i="14"/>
  <c r="J9" i="14" s="1"/>
  <c r="H8" i="14"/>
  <c r="J8" i="14" s="1"/>
  <c r="H7" i="14"/>
  <c r="J7" i="14" s="1"/>
  <c r="J6" i="14"/>
  <c r="I6" i="14"/>
  <c r="H5" i="14"/>
  <c r="J5" i="14" s="1"/>
  <c r="J4" i="14"/>
  <c r="H25" i="13"/>
  <c r="I24" i="13"/>
  <c r="G24" i="13"/>
  <c r="I23" i="13"/>
  <c r="G23" i="13"/>
  <c r="I22" i="13"/>
  <c r="G22" i="13"/>
  <c r="I21" i="13"/>
  <c r="I20" i="13"/>
  <c r="G20" i="13"/>
  <c r="I19" i="13"/>
  <c r="G19" i="13"/>
  <c r="I18" i="13"/>
  <c r="G18" i="13"/>
  <c r="I17" i="13"/>
  <c r="G17" i="13"/>
  <c r="I16" i="13"/>
  <c r="G16" i="13"/>
  <c r="I15" i="13"/>
  <c r="G15" i="13"/>
  <c r="I14" i="13"/>
  <c r="G14" i="13"/>
  <c r="G25" i="13" s="1"/>
  <c r="I8" i="13"/>
  <c r="G8" i="13"/>
  <c r="J7" i="13"/>
  <c r="J6" i="13"/>
  <c r="H5" i="13"/>
  <c r="J5" i="13" s="1"/>
  <c r="H4" i="13"/>
  <c r="H8" i="13" s="1"/>
  <c r="G21" i="12"/>
  <c r="I20" i="12"/>
  <c r="H20" i="12"/>
  <c r="I19" i="12"/>
  <c r="H19" i="12"/>
  <c r="I18" i="12"/>
  <c r="H18" i="12"/>
  <c r="I17" i="12"/>
  <c r="H17" i="12"/>
  <c r="H21" i="12" s="1"/>
  <c r="G11" i="12"/>
  <c r="H10" i="12"/>
  <c r="J10" i="12" s="1"/>
  <c r="H9" i="12"/>
  <c r="I9" i="12" s="1"/>
  <c r="J8" i="12"/>
  <c r="I8" i="12"/>
  <c r="J7" i="12"/>
  <c r="I7" i="12"/>
  <c r="J6" i="12"/>
  <c r="I6" i="12"/>
  <c r="H5" i="12"/>
  <c r="J5" i="12" s="1"/>
  <c r="H4" i="12"/>
  <c r="H11" i="12" s="1"/>
  <c r="H25" i="11"/>
  <c r="G25" i="11"/>
  <c r="I24" i="11"/>
  <c r="I25" i="11" s="1"/>
  <c r="I18" i="11"/>
  <c r="H18" i="11"/>
  <c r="G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G65" i="10"/>
  <c r="I64" i="10"/>
  <c r="H64" i="10"/>
  <c r="I63" i="10"/>
  <c r="H63" i="10"/>
  <c r="I62" i="10"/>
  <c r="I65" i="10" s="1"/>
  <c r="H62" i="10"/>
  <c r="H65" i="10" s="1"/>
  <c r="H58" i="10"/>
  <c r="G58" i="10"/>
  <c r="I56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58" i="10" s="1"/>
  <c r="I28" i="10"/>
  <c r="H28" i="10"/>
  <c r="G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6" i="10"/>
  <c r="J5" i="10"/>
  <c r="J4" i="10"/>
  <c r="G63" i="9"/>
  <c r="I62" i="9"/>
  <c r="H62" i="9"/>
  <c r="I61" i="9"/>
  <c r="H61" i="9"/>
  <c r="I60" i="9"/>
  <c r="H60" i="9"/>
  <c r="I59" i="9"/>
  <c r="H59" i="9"/>
  <c r="H63" i="9" s="1"/>
  <c r="G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I55" i="9" s="1"/>
  <c r="H44" i="9"/>
  <c r="G38" i="9"/>
  <c r="J37" i="9"/>
  <c r="I37" i="9"/>
  <c r="H36" i="9"/>
  <c r="J36" i="9" s="1"/>
  <c r="J35" i="9"/>
  <c r="I35" i="9"/>
  <c r="H34" i="9"/>
  <c r="I34" i="9" s="1"/>
  <c r="H33" i="9"/>
  <c r="J33" i="9" s="1"/>
  <c r="H32" i="9"/>
  <c r="I32" i="9" s="1"/>
  <c r="J31" i="9"/>
  <c r="I31" i="9"/>
  <c r="H30" i="9"/>
  <c r="J30" i="9" s="1"/>
  <c r="H29" i="9"/>
  <c r="I29" i="9" s="1"/>
  <c r="H28" i="9"/>
  <c r="J28" i="9" s="1"/>
  <c r="J27" i="9"/>
  <c r="I27" i="9"/>
  <c r="J26" i="9"/>
  <c r="I26" i="9"/>
  <c r="J25" i="9"/>
  <c r="I25" i="9"/>
  <c r="H24" i="9"/>
  <c r="I24" i="9" s="1"/>
  <c r="H23" i="9"/>
  <c r="J23" i="9" s="1"/>
  <c r="H22" i="9"/>
  <c r="I22" i="9" s="1"/>
  <c r="H21" i="9"/>
  <c r="J21" i="9" s="1"/>
  <c r="H20" i="9"/>
  <c r="I20" i="9" s="1"/>
  <c r="H19" i="9"/>
  <c r="J19" i="9" s="1"/>
  <c r="J18" i="9"/>
  <c r="I18" i="9"/>
  <c r="J17" i="9"/>
  <c r="I17" i="9"/>
  <c r="H16" i="9"/>
  <c r="I16" i="9" s="1"/>
  <c r="J15" i="9"/>
  <c r="I15" i="9"/>
  <c r="J14" i="9"/>
  <c r="I14" i="9"/>
  <c r="H13" i="9"/>
  <c r="J13" i="9" s="1"/>
  <c r="H12" i="9"/>
  <c r="I12" i="9" s="1"/>
  <c r="H11" i="9"/>
  <c r="J11" i="9" s="1"/>
  <c r="H10" i="9"/>
  <c r="I10" i="9" s="1"/>
  <c r="J9" i="9"/>
  <c r="I9" i="9"/>
  <c r="H8" i="9"/>
  <c r="J8" i="9" s="1"/>
  <c r="J7" i="9"/>
  <c r="I7" i="9"/>
  <c r="H6" i="9"/>
  <c r="H38" i="9" l="1"/>
  <c r="I25" i="13"/>
  <c r="J10" i="16"/>
  <c r="J12" i="16" s="1"/>
  <c r="H55" i="9"/>
  <c r="I63" i="9"/>
  <c r="J28" i="10"/>
  <c r="J30" i="10" s="1"/>
  <c r="J18" i="11"/>
  <c r="J20" i="11" s="1"/>
  <c r="I21" i="12"/>
  <c r="J43" i="14"/>
  <c r="J45" i="14" s="1"/>
  <c r="I63" i="14"/>
  <c r="I14" i="15"/>
  <c r="I28" i="15"/>
  <c r="I13" i="9"/>
  <c r="I28" i="9"/>
  <c r="I8" i="9"/>
  <c r="I21" i="9"/>
  <c r="I33" i="9"/>
  <c r="I11" i="9"/>
  <c r="I19" i="9"/>
  <c r="I23" i="9"/>
  <c r="I30" i="9"/>
  <c r="I36" i="9"/>
  <c r="I20" i="14"/>
  <c r="I13" i="14"/>
  <c r="I7" i="14"/>
  <c r="I11" i="14"/>
  <c r="I18" i="14"/>
  <c r="I22" i="14"/>
  <c r="I29" i="14"/>
  <c r="I9" i="14"/>
  <c r="I26" i="14"/>
  <c r="I37" i="14"/>
  <c r="I5" i="14"/>
  <c r="I8" i="14"/>
  <c r="I10" i="14"/>
  <c r="I12" i="14"/>
  <c r="I21" i="14"/>
  <c r="I24" i="14"/>
  <c r="I28" i="14"/>
  <c r="H43" i="14"/>
  <c r="J4" i="13"/>
  <c r="J8" i="13" s="1"/>
  <c r="J10" i="13" s="1"/>
  <c r="J4" i="12"/>
  <c r="I5" i="12"/>
  <c r="J9" i="12"/>
  <c r="I10" i="12"/>
  <c r="I4" i="12"/>
  <c r="J6" i="9"/>
  <c r="J10" i="9"/>
  <c r="J12" i="9"/>
  <c r="J16" i="9"/>
  <c r="J20" i="9"/>
  <c r="J22" i="9"/>
  <c r="J24" i="9"/>
  <c r="J29" i="9"/>
  <c r="J32" i="9"/>
  <c r="J34" i="9"/>
  <c r="I6" i="9"/>
  <c r="I38" i="9" l="1"/>
  <c r="I43" i="14"/>
  <c r="I11" i="12"/>
  <c r="J11" i="12"/>
  <c r="J13" i="12" s="1"/>
  <c r="J38" i="9"/>
  <c r="G17" i="8" l="1"/>
  <c r="J16" i="8"/>
  <c r="I16" i="8"/>
  <c r="H15" i="8"/>
  <c r="I15" i="8" s="1"/>
  <c r="H14" i="8"/>
  <c r="J14" i="8" s="1"/>
  <c r="H13" i="8"/>
  <c r="J13" i="8" s="1"/>
  <c r="H12" i="8"/>
  <c r="J12" i="8" s="1"/>
  <c r="J11" i="8"/>
  <c r="I11" i="8"/>
  <c r="H10" i="8"/>
  <c r="J10" i="8" s="1"/>
  <c r="H9" i="8"/>
  <c r="J9" i="8" s="1"/>
  <c r="J8" i="8"/>
  <c r="I8" i="8"/>
  <c r="J7" i="8"/>
  <c r="I7" i="8"/>
  <c r="H6" i="8"/>
  <c r="J5" i="8"/>
  <c r="I5" i="8"/>
  <c r="J4" i="8"/>
  <c r="I4" i="8"/>
  <c r="G17" i="7"/>
  <c r="J16" i="7"/>
  <c r="I16" i="7"/>
  <c r="J15" i="7"/>
  <c r="I15" i="7"/>
  <c r="J14" i="7"/>
  <c r="I14" i="7"/>
  <c r="J13" i="7"/>
  <c r="I13" i="7"/>
  <c r="J12" i="7"/>
  <c r="I12" i="7"/>
  <c r="H11" i="7"/>
  <c r="J11" i="7" s="1"/>
  <c r="J10" i="7"/>
  <c r="I10" i="7"/>
  <c r="J9" i="7"/>
  <c r="I9" i="7"/>
  <c r="J8" i="7"/>
  <c r="I8" i="7"/>
  <c r="J7" i="7"/>
  <c r="I7" i="7"/>
  <c r="J6" i="7"/>
  <c r="I6" i="7"/>
  <c r="J5" i="7"/>
  <c r="I5" i="7"/>
  <c r="H4" i="7"/>
  <c r="J4" i="7" s="1"/>
  <c r="I68" i="6"/>
  <c r="H68" i="6"/>
  <c r="G68" i="6"/>
  <c r="I27" i="6"/>
  <c r="H27" i="6"/>
  <c r="G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I112" i="5"/>
  <c r="H112" i="5"/>
  <c r="G112" i="5"/>
  <c r="I105" i="5"/>
  <c r="H105" i="5"/>
  <c r="G105" i="5"/>
  <c r="J71" i="5"/>
  <c r="J73" i="5" s="1"/>
  <c r="H71" i="5"/>
  <c r="G71" i="5"/>
  <c r="I10" i="5"/>
  <c r="I71" i="5" s="1"/>
  <c r="I11" i="7" l="1"/>
  <c r="H17" i="8"/>
  <c r="I10" i="8"/>
  <c r="I6" i="8"/>
  <c r="I13" i="8"/>
  <c r="J27" i="6"/>
  <c r="J29" i="6" s="1"/>
  <c r="J6" i="8"/>
  <c r="I9" i="8"/>
  <c r="I12" i="8"/>
  <c r="I14" i="8"/>
  <c r="J15" i="8"/>
  <c r="J17" i="7"/>
  <c r="J19" i="7" s="1"/>
  <c r="I4" i="7"/>
  <c r="I17" i="7" s="1"/>
  <c r="H17" i="7"/>
  <c r="J17" i="8" l="1"/>
  <c r="J19" i="8" s="1"/>
  <c r="I17" i="8"/>
</calcChain>
</file>

<file path=xl/sharedStrings.xml><?xml version="1.0" encoding="utf-8"?>
<sst xmlns="http://schemas.openxmlformats.org/spreadsheetml/2006/main" count="4040" uniqueCount="2219">
  <si>
    <t>Výzva: IROP-PO2-SC222-2016-13 - Budovanie a zlepšenie technického vybavenia jazykových učební, školských knižníc, odborných učební rôzneho druhu v základných školách (1. kolo)</t>
  </si>
  <si>
    <t>RIÚS BA</t>
  </si>
  <si>
    <t xml:space="preserve">Kolo 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</si>
  <si>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</si>
  <si>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</si>
  <si>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</si>
  <si>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</si>
  <si>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</si>
  <si>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</si>
  <si>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schválené </t>
  </si>
  <si>
    <t>1. kolo</t>
  </si>
  <si>
    <t>NFP302020J525</t>
  </si>
  <si>
    <t>Obec Častá - jazykové učebne a knižnica pre základnú školu</t>
  </si>
  <si>
    <t>Obec Častá</t>
  </si>
  <si>
    <t>NFP302020J636</t>
  </si>
  <si>
    <t>Obstaranie nových učební ZŠ Kráľová pri Senci</t>
  </si>
  <si>
    <t>Obec Kráľová pri Senci</t>
  </si>
  <si>
    <t>NFP302020J969</t>
  </si>
  <si>
    <t>Modernizácia odborných učební v Základnej škole s materskou školou vo Veľkých Levároch</t>
  </si>
  <si>
    <t>Obec Veľké Leváre</t>
  </si>
  <si>
    <t>NFP302020K033</t>
  </si>
  <si>
    <t>Skvalitnenie technického vybavenia odborných učební ZŠ Kuchyňa</t>
  </si>
  <si>
    <t>Obec Kuchyňa</t>
  </si>
  <si>
    <t>NFP302020K034</t>
  </si>
  <si>
    <t>Zriadenie biologicko-chemickej, jazykovej a IKT učebne v ZŠ Gajary</t>
  </si>
  <si>
    <t>Obec Gajary</t>
  </si>
  <si>
    <t>NFP302020K035</t>
  </si>
  <si>
    <t>Vybudovanie a skvalitnenie technického vybavenia odborných učební ZŠ Sološnica</t>
  </si>
  <si>
    <t>Obec Sološnica</t>
  </si>
  <si>
    <t>NFP302020K113</t>
  </si>
  <si>
    <t>Modernizácia odborných učební v ZŠsMŠ Závod</t>
  </si>
  <si>
    <t>Obec Závod</t>
  </si>
  <si>
    <t>NFP302020K299</t>
  </si>
  <si>
    <t>Budovanie a zlepšenie technického vybavenia odborných učební v Základnej škole obce Báhoň</t>
  </si>
  <si>
    <t>Obec Báhoň</t>
  </si>
  <si>
    <t>NFP302020K312</t>
  </si>
  <si>
    <t>Vybudovanie a modernizácia  odborných učební v ZŠ s MŠ Budmerice</t>
  </si>
  <si>
    <t>Obec Budmerice</t>
  </si>
  <si>
    <t xml:space="preserve">Spolu </t>
  </si>
  <si>
    <t>Alokácia</t>
  </si>
  <si>
    <t>zostatok alokácie po 1. kole</t>
  </si>
  <si>
    <t>RIÚS NR</t>
  </si>
  <si>
    <t>schválené</t>
  </si>
  <si>
    <t>NFP302020J052</t>
  </si>
  <si>
    <t>Zlepšenie technického vybavenia školskej knižnice a odborných učební Základnej školy Endre Adyho s VJM - Ady Endre Alapiskola v Štúrove</t>
  </si>
  <si>
    <t>Mesto Štúrovo</t>
  </si>
  <si>
    <t>NFP302020J259</t>
  </si>
  <si>
    <t>Vytvorenie a modernizácia odborných učební</t>
  </si>
  <si>
    <t>obec Jelenec</t>
  </si>
  <si>
    <t>NFP302020J929</t>
  </si>
  <si>
    <t>Vybavenie jazykovej učebne na ZŠ Hollého ul.</t>
  </si>
  <si>
    <t>Mesto Topoľčany</t>
  </si>
  <si>
    <t>NFP302020K089</t>
  </si>
  <si>
    <t>Modernizácia vybavenia odborných učební v ZŠ L. Pongrácza</t>
  </si>
  <si>
    <t>Mesto Šahy</t>
  </si>
  <si>
    <t>NFP302020K278</t>
  </si>
  <si>
    <t>Zlepšenie technického vybavenia jazykovej, polytechnickej a IKT učebne v ZŠ v obci Topoľčianky</t>
  </si>
  <si>
    <t>Obec Topoľčianky</t>
  </si>
  <si>
    <t>NFP302020I831</t>
  </si>
  <si>
    <t>Moderná učebňa – moderná škola ZŠ Nám. Konkolyho–Thege č.2</t>
  </si>
  <si>
    <t>Mesto Hurbanovo</t>
  </si>
  <si>
    <t>NFP302020K009</t>
  </si>
  <si>
    <t>Modernizácia technického vybavenia učební v Základnej škole v Prašiciach</t>
  </si>
  <si>
    <t>Obec Prašice</t>
  </si>
  <si>
    <t>NFP302020K409</t>
  </si>
  <si>
    <t>Učebňa biochémie a polytechnická učebňa v ZŠ Ľ. Štúra, Šaľa</t>
  </si>
  <si>
    <t>Mesto Šaľa</t>
  </si>
  <si>
    <t>NFP302020K407</t>
  </si>
  <si>
    <t>Učebňa fyziky v ZŠ s MŠ J. Murgaša, Šaľa</t>
  </si>
  <si>
    <t>NFP302020J334</t>
  </si>
  <si>
    <t>Zlepšenie technického vybavenia IKT učebne</t>
  </si>
  <si>
    <t>Obec Veľké Zálužie</t>
  </si>
  <si>
    <t>NFP302020K171</t>
  </si>
  <si>
    <t>Vybudovanie a zlepšenie technického vybavenia prírodovednej učebne v ZŠ s MŠ Viliama Záborského Vráble</t>
  </si>
  <si>
    <t>Mesto Vráble</t>
  </si>
  <si>
    <t>NFP302020J930</t>
  </si>
  <si>
    <t>Obnovenie vybavenia učební na základnej škole Škultétyho</t>
  </si>
  <si>
    <t>NFP302020I868</t>
  </si>
  <si>
    <t>Zlepšenie kľúčových kompetencií žiakov ZŠ Adolfa Majthényiho s VJM</t>
  </si>
  <si>
    <t>Obec Dvory nad Žitavou</t>
  </si>
  <si>
    <t>NFP302020J308</t>
  </si>
  <si>
    <t>Modernizácia odborných učební na ZŠ Výčapy-Opatovce</t>
  </si>
  <si>
    <t>Obec Výčapy-Opatovce</t>
  </si>
  <si>
    <t>NFP302020K439</t>
  </si>
  <si>
    <t>Zriadenie polytechnickej učebne v ZŠ Š. Moyzesa, Tesárske Mlyňany</t>
  </si>
  <si>
    <t>Tesárske Mlyňany</t>
  </si>
  <si>
    <t>NFP302020K404</t>
  </si>
  <si>
    <t>Učebne jazykov a IKT v ZŠ J. Hollého, Šaľa</t>
  </si>
  <si>
    <t>NFP302020J267</t>
  </si>
  <si>
    <t>Modernizácia odborných učební a obnova školskej knižnice</t>
  </si>
  <si>
    <t>NFP302020K255</t>
  </si>
  <si>
    <t>Technici na Devínskej škole</t>
  </si>
  <si>
    <t>Mesto Nové Zámky</t>
  </si>
  <si>
    <t>NFP302020K119</t>
  </si>
  <si>
    <t>Modernizácia biologickej/chemickej učebne školy</t>
  </si>
  <si>
    <t>Obec Trnovec nad Váhom</t>
  </si>
  <si>
    <t>NFP302020K087</t>
  </si>
  <si>
    <t>Modernizácia vybavenia odborných učební v ZŠ J. Kráľa</t>
  </si>
  <si>
    <t>NFP302020J510</t>
  </si>
  <si>
    <t>Vybavenie učební pre ZŠ Mojmírova 2, Zlaté Moravce</t>
  </si>
  <si>
    <t>Mesto Zlaté Moravce</t>
  </si>
  <si>
    <t>NFP302020K101</t>
  </si>
  <si>
    <t>Zriadenie nových učební v ZŠ Želiezovce</t>
  </si>
  <si>
    <t>Mesto Želiezovce</t>
  </si>
  <si>
    <t>NFP302020J680</t>
  </si>
  <si>
    <t>Vybavenie učební pre Základnú školu J.A. Komenského, Tvrdošovce</t>
  </si>
  <si>
    <t>Obec Tvrdošovce</t>
  </si>
  <si>
    <t>NFP302020K128</t>
  </si>
  <si>
    <t>Zriadenie modernej biochemickej učebne pre ZŠ Kozárovce</t>
  </si>
  <si>
    <t>Obec Kozárovce</t>
  </si>
  <si>
    <t>NFP302020J700</t>
  </si>
  <si>
    <t>Modernizácia odborných učební ZŠ Kamenín</t>
  </si>
  <si>
    <t>Obec Kamenín</t>
  </si>
  <si>
    <t>NFP302020K088</t>
  </si>
  <si>
    <t>Modernizácia vybavenia odborných učební v ZŠ L. Balleka</t>
  </si>
  <si>
    <t>NFP302020I828</t>
  </si>
  <si>
    <t>Zriadenie polytechnickej učebne a modernizácia chemickej učebne v ZŠ Jacovce</t>
  </si>
  <si>
    <t>Obec Jacovce</t>
  </si>
  <si>
    <t>NFP302020K405</t>
  </si>
  <si>
    <t>Učebňa fyziky a učebňa jazykov v ZŠ J. C. Hronského, Šaľa</t>
  </si>
  <si>
    <t>NFP302020K408</t>
  </si>
  <si>
    <t>Učebňa fyziky v ZŠ s MŠ Petra Pázmánya s vyučovacím jazykom maďarským, Šaľa</t>
  </si>
  <si>
    <t>NFP302020K252</t>
  </si>
  <si>
    <t>Základná škola G. Czuczora</t>
  </si>
  <si>
    <t>NFP302020K127</t>
  </si>
  <si>
    <t>Zriadenie nových učební v ZŠ Demandice</t>
  </si>
  <si>
    <t>Obec Demandice</t>
  </si>
  <si>
    <t>NFP302020J248</t>
  </si>
  <si>
    <t>Budovanie a zlepšenie technického vybavenia jazykových učební, školských knižníc, odborných učební rôzneho druhu v základných školách</t>
  </si>
  <si>
    <t>NFP302020K183</t>
  </si>
  <si>
    <t>Moderné vzdelávanie na Hradnej</t>
  </si>
  <si>
    <t xml:space="preserve">neschválené </t>
  </si>
  <si>
    <t>NFP302020K476</t>
  </si>
  <si>
    <t>Vytvorením vhodných podmienok, potrieb a prostredia vedie cesta k zvýšeniu kľúčových kompetencií a kvality vzdelávania žiakov na vidieku</t>
  </si>
  <si>
    <t>Obec Nesvady</t>
  </si>
  <si>
    <t>NFP302020K212</t>
  </si>
  <si>
    <t>Modernizácia učební pre ZŠ Komjatice</t>
  </si>
  <si>
    <t>Obec Komjatice</t>
  </si>
  <si>
    <t>NFP302020K123</t>
  </si>
  <si>
    <t>Nová IKT učebňa pre ZŠ Nové Sady</t>
  </si>
  <si>
    <t>Obec Nové Sady</t>
  </si>
  <si>
    <t>NFP302020K163</t>
  </si>
  <si>
    <t>Obec Semerovo - Vybavenie jazykovej učebne a knižnice pre základnú školu</t>
  </si>
  <si>
    <t>Obec Semerovo</t>
  </si>
  <si>
    <t>NFP302020K610</t>
  </si>
  <si>
    <t>Vytvorenie nových odborných učební a rozšírenie školskej knižnice na ZŠ J. Kovátsa s VJM v Bátorových Kosihách</t>
  </si>
  <si>
    <t>Obec Bátorove Kosihy</t>
  </si>
  <si>
    <t>NFP302020K045</t>
  </si>
  <si>
    <t>Fyzikálna učebňa, Tlmače</t>
  </si>
  <si>
    <t>Mesto Tlmače</t>
  </si>
  <si>
    <t>NFP302020I994</t>
  </si>
  <si>
    <t>Vybudovanie jazykovej učebne v ZŠ Károlya Szemerényiho s vyučovacím jazykom maďarským</t>
  </si>
  <si>
    <t>NFP302020J911</t>
  </si>
  <si>
    <t>Obnovenie vybavenia učební na základnej škole s materskou školou Gogoľova ulica</t>
  </si>
  <si>
    <t xml:space="preserve">
Mesto Topoľčany</t>
  </si>
  <si>
    <t>NFP302020I933</t>
  </si>
  <si>
    <t>Zlepšenie kľúčových kompetencií žiakov ZŠ s MŠ Árpáda Fesztyho s VJM</t>
  </si>
  <si>
    <t>NFP302020I773</t>
  </si>
  <si>
    <t>MODLAB- moderné laboratória ako prostriedok k efektívnemu vyučovaniu</t>
  </si>
  <si>
    <t>Obec Veľký Kýr</t>
  </si>
  <si>
    <t>NFP302020K175</t>
  </si>
  <si>
    <t>Obstaranie biologicko/chemickej učebne pre ZŠ Alekšince</t>
  </si>
  <si>
    <t>Obec Alekšince</t>
  </si>
  <si>
    <t>NFP302020I857</t>
  </si>
  <si>
    <t>Zlepšenie kľúčových kompetencií žiakov na Základnej škole v Močenku</t>
  </si>
  <si>
    <t>Obec Močenok</t>
  </si>
  <si>
    <t>NFP302020I926</t>
  </si>
  <si>
    <t>Zručnosťami k úspechu – modernizácia odborných učební ZŠ s MŠ Józsefa Kossányiho s VJM</t>
  </si>
  <si>
    <t>Obec Svätý Peter</t>
  </si>
  <si>
    <t>NFP302020J973</t>
  </si>
  <si>
    <t>Vybudovanie technického vybavenia učební v Základnej škole v Radošinej</t>
  </si>
  <si>
    <t>Obec Radošina</t>
  </si>
  <si>
    <t>NFP302020K508</t>
  </si>
  <si>
    <t>Zriadenie polytechnickej učebne v Základnej škole s materskou školou Bánov</t>
  </si>
  <si>
    <t>Obec Bánov</t>
  </si>
  <si>
    <t>NFP302020K616</t>
  </si>
  <si>
    <t>Zlepšenie kľúčových kompetencií žiakov na Základnej škole, Školská 1</t>
  </si>
  <si>
    <t>Obec Vinodol</t>
  </si>
  <si>
    <t>NFP302020K399</t>
  </si>
  <si>
    <t>Zlepšenie kľúčových kompetencií žiakov ZŠ s MŠ K. Strmeňa v Palárikove</t>
  </si>
  <si>
    <t>Obec Palárikovo</t>
  </si>
  <si>
    <t>NFP302020J519</t>
  </si>
  <si>
    <t>Obec Bojná - Fyzikálna učebňa pre základnú školu</t>
  </si>
  <si>
    <t>Obec Bojná</t>
  </si>
  <si>
    <t>NFP302020K263</t>
  </si>
  <si>
    <t>Vzdelávanie na Nábrežnej</t>
  </si>
  <si>
    <t>NFP302020K593</t>
  </si>
  <si>
    <t>Zlepšenie kľúčových kompetencií žiakov na Základnej škole s materskou školou v obci Maňa</t>
  </si>
  <si>
    <t>Obec Maňa</t>
  </si>
  <si>
    <t>NFP302020J113</t>
  </si>
  <si>
    <t>Vytvorenie jazykovej učebne v ZŠ J. Stampayho s VJ maďarským v Gbelciach</t>
  </si>
  <si>
    <t>Obec Gbelce</t>
  </si>
  <si>
    <t>NFP302020K314</t>
  </si>
  <si>
    <t>Učebňa cudzích jazykov na Mostnej</t>
  </si>
  <si>
    <t>NFP302020J981</t>
  </si>
  <si>
    <t>Obstaranie polytechnickej učebne pre ZŠ Pribinova 1, Zlaté Moravce</t>
  </si>
  <si>
    <t>NFP302020K245</t>
  </si>
  <si>
    <t>Moderné vzdelávanie na Bethlenke</t>
  </si>
  <si>
    <t xml:space="preserve">zastavené konanie </t>
  </si>
  <si>
    <t>NFP302020J711</t>
  </si>
  <si>
    <t>Zlepšenie kompetencií žiakov Základnej školy Andreja Kmeťa v Leviciach obstaraním odborných učební</t>
  </si>
  <si>
    <t>Mesto Levice</t>
  </si>
  <si>
    <t>NFP302020J712</t>
  </si>
  <si>
    <t>Zlepšenie kompetencií žiakov Základnej školy Ul. sv. Michala 42, Levice obstaraním odborných učební</t>
  </si>
  <si>
    <t>NFP302020J713</t>
  </si>
  <si>
    <t>Zlepšenie kompetencií žiakov Základnej školy Saratovská 43 v Leviciach obstaraním odborných učební</t>
  </si>
  <si>
    <t>NFP302020J714</t>
  </si>
  <si>
    <t>Zlepšenie kompetencií žiakov Základnej školy Saratovská 85 v Leviciach obstaraním odborných učební</t>
  </si>
  <si>
    <t>NFP302020J715</t>
  </si>
  <si>
    <t>Zlepšenie kompetencií žiakov Základnej školy s vyučovacím jazykom maďarským Gyulu Juhásza, Ul. J. Jesenského 41, Levice, obstaraním odborných učební</t>
  </si>
  <si>
    <t>NFP302020K341</t>
  </si>
  <si>
    <t>Modernizácia učební v ZŠ Mojzesovo-Černík</t>
  </si>
  <si>
    <t>Obec Mojzesovo</t>
  </si>
  <si>
    <t>NFP302020K512</t>
  </si>
  <si>
    <t>Budovanie a zlepšenie technického vybavenia jazykových učební, školských knižníc a odborných učební v ZŠ Žitavany</t>
  </si>
  <si>
    <t>Obec Žitavany</t>
  </si>
  <si>
    <t>Žiadané NFP</t>
  </si>
  <si>
    <t>Žiadané ERDF</t>
  </si>
  <si>
    <t>Spolu</t>
  </si>
  <si>
    <t>RIUS TN</t>
  </si>
  <si>
    <t>NFP302020J732</t>
  </si>
  <si>
    <t>Zvýšenie atraktívnosti výučby vybudovaním a modernizáciou odborných učební v Základnej škole Slovenských partizánov, Považská Bystrica</t>
  </si>
  <si>
    <t>Mesto Považská Bystrica</t>
  </si>
  <si>
    <t>NFP302020K589</t>
  </si>
  <si>
    <t>Zlepšenie vybavenia učební v ZŠ Rudolfa Jašíka</t>
  </si>
  <si>
    <t>Mesto Partizánske</t>
  </si>
  <si>
    <t>NFP302020J962</t>
  </si>
  <si>
    <t>Modernizácia a zlepšenie technického vybavenia odborných učební v ZŠ s MŠ Centrum I. 32</t>
  </si>
  <si>
    <t>Mesto Dubnica nad Váhom</t>
  </si>
  <si>
    <t>NFP302020J216</t>
  </si>
  <si>
    <t>Zlepšenie kľúčových kompetencií žiakov Základnej školy Viestova v Myjave</t>
  </si>
  <si>
    <t>Mesto Myjava</t>
  </si>
  <si>
    <t>NFP302020J560</t>
  </si>
  <si>
    <t>Technické vybavenie odborných učební ZŠ Trenčianske Stankovce</t>
  </si>
  <si>
    <t>Obec Trenčianske Stankovce</t>
  </si>
  <si>
    <t>NFP302020K214 </t>
  </si>
  <si>
    <t>Modernizácia učební v ZŠ Brezová pod Bradlom</t>
  </si>
  <si>
    <t>Mesto Brezová pod Bradlom</t>
  </si>
  <si>
    <t>NFP302020J039</t>
  </si>
  <si>
    <t>Rozvoj a zvýšenie kľúčových kompetencií žiakov základnej školy v Nitrianskom Rudne</t>
  </si>
  <si>
    <t>Obec Nitrianske Rudno</t>
  </si>
  <si>
    <t>NFP302020J733</t>
  </si>
  <si>
    <t>Vybudovanie odborných učební ZŠ Stred, Považská Bystrica</t>
  </si>
  <si>
    <t>NFP302020I734</t>
  </si>
  <si>
    <t>Základná škola Ulica Gorazdova Púchov - obstaranie vybavenia odborných učební</t>
  </si>
  <si>
    <t>Mesto Púchov</t>
  </si>
  <si>
    <t>NFP302020J663</t>
  </si>
  <si>
    <t>Odborné učebne a školská knižnica ZŠ Košeca</t>
  </si>
  <si>
    <t>Obec Košeca</t>
  </si>
  <si>
    <t>NFP302020J220</t>
  </si>
  <si>
    <t>Zlepšenie kľúčových kompetencií žiakov Základnej školy Štúrova v Myjave</t>
  </si>
  <si>
    <t>NFP302020K153</t>
  </si>
  <si>
    <t>Vybudovanie polytechnickej učebne v Základnej škole Štvrtej sednice Tatrína v Čachticiach</t>
  </si>
  <si>
    <t>Obec Čachtice</t>
  </si>
  <si>
    <t>NFP302020J012</t>
  </si>
  <si>
    <t>Zlepšenie kľúčových kompetencií žiakov Základnej školy Školská v Handlovej</t>
  </si>
  <si>
    <t>Mesto Handlová</t>
  </si>
  <si>
    <t>NFP302020J728</t>
  </si>
  <si>
    <t>Vybudovanie a zlepšenie technického vybavenia odborných učební v Základnej škole, Nemocničná 987/2, Považská Bystrica</t>
  </si>
  <si>
    <t>NFP302020K412</t>
  </si>
  <si>
    <t>Modernizácia vybavenia odborných učební v ZŠ Ilava – Ul. Medňanská</t>
  </si>
  <si>
    <t>Mesto Ilava</t>
  </si>
  <si>
    <t>NFP302020J067 </t>
  </si>
  <si>
    <t> Zlepšenie technického vybavenia učební v ZŠ Bošany</t>
  </si>
  <si>
    <t>Obec Bošany</t>
  </si>
  <si>
    <t>NFP302020J848</t>
  </si>
  <si>
    <t>Modernizácia a zlepšenie technického vybavenia odborných učební v ZŠ s MŠ Pod hájom</t>
  </si>
  <si>
    <t>NFP302020J972</t>
  </si>
  <si>
    <t>Vybavenie učební a školskej knižnice ZŠ Janka Palu 2, Nemšová</t>
  </si>
  <si>
    <t>Mesto Nemšová</t>
  </si>
  <si>
    <t>NFP302020K124</t>
  </si>
  <si>
    <t>Zlepšenie technického vybavenia učební v Základnej škole Valentína Beniaka v Chynoranoch</t>
  </si>
  <si>
    <t>Obec Chynorany</t>
  </si>
  <si>
    <t>NFP302020K344</t>
  </si>
  <si>
    <t>Zlepšenie technického stavu odborných učební v Základnej škole, Bojnice</t>
  </si>
  <si>
    <t>Mesto Bojnice</t>
  </si>
  <si>
    <t>NFP302020J664</t>
  </si>
  <si>
    <t>Budovanie a zlepšenie technického vybavenia Základnej školy sv. Augustína v Považskej Bystrici</t>
  </si>
  <si>
    <t>Rímskokatolícka cirkev Žilinská diecéza</t>
  </si>
  <si>
    <t>NFP302020J823</t>
  </si>
  <si>
    <t>Vybavenie odborných učební ZŠ Podolie</t>
  </si>
  <si>
    <t>Obec Podolie</t>
  </si>
  <si>
    <t>NFP302020J970</t>
  </si>
  <si>
    <t>Budovanie a zlepšenie technického vybavenia Základnej školy s materskou školou Sv. Dominika Savia v Dubnici nad Váhom</t>
  </si>
  <si>
    <t>NFP302020K040</t>
  </si>
  <si>
    <t>Vnútorné vybavenie Základná škola Veľké Uherce 145</t>
  </si>
  <si>
    <t>Obec Veľké Uherce</t>
  </si>
  <si>
    <t>NFP302020J530</t>
  </si>
  <si>
    <t>Budovanie a zlepšenie technického vybavenia v Spojenej škole sv. Jána Bosca v Novej Dubnici</t>
  </si>
  <si>
    <t>NFP302020J731</t>
  </si>
  <si>
    <t>Zlepšenie stavu odborných učební v Základnej škole Slovanská 1415/7, Považská Bystrica</t>
  </si>
  <si>
    <t>NFP302020J925</t>
  </si>
  <si>
    <t>Vnútorné vybavenie ZŠ Hugolína Gavloviča, Pruské</t>
  </si>
  <si>
    <t>Obec Pruské</t>
  </si>
  <si>
    <t>neschválené</t>
  </si>
  <si>
    <t>NFP302020K072</t>
  </si>
  <si>
    <t>Zlepšenie technického vybavenia školskej knižnice a IKT učebne, ZŠ Hurbanova, Stará Turá</t>
  </si>
  <si>
    <t>Mesto Stará Turá</t>
  </si>
  <si>
    <t>NFP302020I951</t>
  </si>
  <si>
    <t>Základná škola Mládežnícka 1434/16, Púchov - obstaranie vybavenia odborných učební a knižnice</t>
  </si>
  <si>
    <t>NFP302020J975</t>
  </si>
  <si>
    <t>Vybavenie odborných učební a školskej knižnice ZŠ Koš</t>
  </si>
  <si>
    <t>Obec Koš</t>
  </si>
  <si>
    <t>NFP302020J807</t>
  </si>
  <si>
    <t>Zlepšenie vybavenosti odborných učební a školskej knižnice ZŠ Dolná Súča</t>
  </si>
  <si>
    <t>Obec Dolná Súča</t>
  </si>
  <si>
    <t>NFP302020I731</t>
  </si>
  <si>
    <t>Základná škola J. A. Komenského Púchov - obstaranie vybavenia odborných učební</t>
  </si>
  <si>
    <t>NFP302020J734</t>
  </si>
  <si>
    <t>Vybudovanie a zlepšenie technického vybavenia odborných učební v Základnej škole, Školská 235/10, Považská Bystrica</t>
  </si>
  <si>
    <t>NFP302020K364</t>
  </si>
  <si>
    <t>Zlepšenie vybavenia učební v ZŠ Radovana Kaufmana</t>
  </si>
  <si>
    <t>NFP302020J095</t>
  </si>
  <si>
    <t>Zlepšenie kľúčových kompetencií žiakov Základnej školy s materskou školou v Diviakoch nad Nitricou</t>
  </si>
  <si>
    <t>Obec Diviaky nad Nitricou</t>
  </si>
  <si>
    <t>NFP302020J936</t>
  </si>
  <si>
    <t>Vybudovanie a zlepšenie technického vybavenia učební Základnej škole v Žabokreky nad Nitrou</t>
  </si>
  <si>
    <t>Obec Žabokreky nad Nitrou</t>
  </si>
  <si>
    <t>NFP302020K107</t>
  </si>
  <si>
    <t>Zlepšenie technického vybavenia fyzikálnej učebne v Základnej škole s materskou školou Vavrinca Benedikta Nedožery - Brezany</t>
  </si>
  <si>
    <t>Obec Nedožery - Brezany</t>
  </si>
  <si>
    <t>NFP302020K156</t>
  </si>
  <si>
    <t>Vybavenie polytechnickej učebne ZŠ Mikušovce</t>
  </si>
  <si>
    <t>Obec Mikušovce</t>
  </si>
  <si>
    <t>NFP302020K339</t>
  </si>
  <si>
    <t>Vybudovanie a zlepšenie technického vybavenia odborných učební v Základnej škole Partizánska Bánovce nad Bebravou</t>
  </si>
  <si>
    <t>Mesto Bánovce nad Bebravou</t>
  </si>
  <si>
    <t>NFP302020K367</t>
  </si>
  <si>
    <t>Zlepšenie kľúčových kompetencií žiakov Základnej školy Štefana Závodníka v Pružine obstaraním odborných učební</t>
  </si>
  <si>
    <t>Obec Pružina</t>
  </si>
  <si>
    <t>NFP302020K427</t>
  </si>
  <si>
    <t>Obstaranie polytechnickej a jazykovej učebne na  Súkromnej základnej škole DSA, Sídl. Rozkvet 2047, Považská Bystrica</t>
  </si>
  <si>
    <t>Deutsch-Slowakische Akademien, a.s.</t>
  </si>
  <si>
    <t>NFP302020K590</t>
  </si>
  <si>
    <t>Zlepšenie vybavenia odborných učební a jazykovej učebne v ZŠ s MŠ Veľká Okružná</t>
  </si>
  <si>
    <t>NFP302020J419</t>
  </si>
  <si>
    <t>Skúmajme, objavujme a tvorme svet okolo nás; ZŠ Melčice - Lieskové</t>
  </si>
  <si>
    <t>Obec Melčice - Lieskove</t>
  </si>
  <si>
    <t>NFP302020J860</t>
  </si>
  <si>
    <t>Modernizácia vybavenia odborných učební v ZŠ s MŠ Uhrovec</t>
  </si>
  <si>
    <t>Obec Uhrovec</t>
  </si>
  <si>
    <t>NFP302020K075</t>
  </si>
  <si>
    <t>Zlepšenie technického vybavenia jazykovej učebne a odborných učební v ZŠ Tematínska, Nové Mesto nad Váhom</t>
  </si>
  <si>
    <t>Mesto Nové Mesto nad Váhom</t>
  </si>
  <si>
    <t>NFP302020K110</t>
  </si>
  <si>
    <t>Odborné učebne ZŠ Bolešov</t>
  </si>
  <si>
    <t>Obec Bolešov</t>
  </si>
  <si>
    <t>NFP302020K137</t>
  </si>
  <si>
    <t>Vybavenie odbornej učebne ZŠ Trenčianske Jastrabie</t>
  </si>
  <si>
    <t>Obec Trenčianske Jastrabie</t>
  </si>
  <si>
    <t>NFP302020K378</t>
  </si>
  <si>
    <t>Zlepšenie technického vybavenia chemickej učebne ZŠ v Oslanoch</t>
  </si>
  <si>
    <t>Obec Oslany</t>
  </si>
  <si>
    <t>NFP302020K415</t>
  </si>
  <si>
    <t>Zriadenie polytechnických učební na ZŠ Sama Chalupku v Prievidzi</t>
  </si>
  <si>
    <t>Mesto Prievidza</t>
  </si>
  <si>
    <t>NFP302020I839</t>
  </si>
  <si>
    <t>„Povedz mi niečo a ja to zabudnem.    Ukáž mi niečo a ja si to zapamätám. “</t>
  </si>
  <si>
    <t>NFP302020I984</t>
  </si>
  <si>
    <t>Modernizácia odborných učební základnej školy v Hornej Súči</t>
  </si>
  <si>
    <t>Obec Horná Súča</t>
  </si>
  <si>
    <t>NFP302020J855</t>
  </si>
  <si>
    <t>Modernizácia odborných učební na ZŠ A. Bagara v Trenčianskych Tepliciach</t>
  </si>
  <si>
    <t>Mesto Trenčianske Teplice</t>
  </si>
  <si>
    <t>NFP302020K189</t>
  </si>
  <si>
    <t>Zlepšenie technického vybavenia  počítačovej učebne v Základnej škole, Ulica kpt. Nálepku, Nové Mesto nad Váhom</t>
  </si>
  <si>
    <t>NFP302020K330</t>
  </si>
  <si>
    <t>Vybudovanie a zlepšenie technického vybavenia odborných učební v Základnej škole Gorazdova Bánovce nad Bebravou</t>
  </si>
  <si>
    <t>NFP302020K426</t>
  </si>
  <si>
    <t>Zriadenie IKT učební na ZŠ Rastislavova v Prievidzi</t>
  </si>
  <si>
    <t>NFP302020K529</t>
  </si>
  <si>
    <t>Vybudovanie a modernizácia odborných učební v Základnej škole s materskou školou Záriečie</t>
  </si>
  <si>
    <t>Obec Záriečie</t>
  </si>
  <si>
    <t>NFP302020J317</t>
  </si>
  <si>
    <t>Vybudovanie novej školskej knižnice v ZŠ v obci Svinná</t>
  </si>
  <si>
    <t>Obec Svinná</t>
  </si>
  <si>
    <t>NFP302020J392</t>
  </si>
  <si>
    <t>Vybudovanie fyzikálnej a biologicko-chemickej učebne v Základnej škole J. Kráľa Nová Dubnica</t>
  </si>
  <si>
    <t>Mesto Nová Dubnica</t>
  </si>
  <si>
    <t>NFP302020J656</t>
  </si>
  <si>
    <t>Zlepšenie technického vybavenia – ZŠ Beluša</t>
  </si>
  <si>
    <t>Obec Beluša</t>
  </si>
  <si>
    <t>NFP302020K555</t>
  </si>
  <si>
    <t>Zlepšenie technického vybavenia učební Základnej školy s materskou školou Ľ.V.Riznera Bošáca</t>
  </si>
  <si>
    <t>Obec Bošáca</t>
  </si>
  <si>
    <t>NFP302020K328</t>
  </si>
  <si>
    <t>Jazyková učebňa</t>
  </si>
  <si>
    <t>Obec Dolné Vestenice</t>
  </si>
  <si>
    <t>NFP302020K284</t>
  </si>
  <si>
    <t>Vybudovanie a zlepšenie technického vybavenia odborných učební v Základnej škole J.A.Komenského Bánovce nad bebravou</t>
  </si>
  <si>
    <t>NFP302020K343</t>
  </si>
  <si>
    <t>Vybudovanie a zlepšenie technického vybavenia odborných učební v Základnej škole Školská  Bánovce nad Bebravou</t>
  </si>
  <si>
    <t>NFP302020I960</t>
  </si>
  <si>
    <t>Základná škola s materskou školou, Slovanská 23, Púchov - obstaranie vybavenia odborných učební</t>
  </si>
  <si>
    <t>NFP302020J427</t>
  </si>
  <si>
    <t>IKT učebňa - kvalitné vzdelanie žiakov ZŠ Lúka</t>
  </si>
  <si>
    <t>Obec Lúka</t>
  </si>
  <si>
    <t>NFP302020J675</t>
  </si>
  <si>
    <t>Zlepšenie vybavenia Základnej školy v obci Brvnište</t>
  </si>
  <si>
    <t>Brvnište</t>
  </si>
  <si>
    <t>NFP302020K108</t>
  </si>
  <si>
    <t>Zlepšenie technického vybavenia základnej školy v obci Chrenovec-Brusno</t>
  </si>
  <si>
    <t>Obec Chrenovec-Brusno</t>
  </si>
  <si>
    <t>NFP302020K457</t>
  </si>
  <si>
    <t>Modernizácia odborných učební ZŠ v Drietome</t>
  </si>
  <si>
    <t>Obec Drietoma</t>
  </si>
  <si>
    <t>NFP302020J642</t>
  </si>
  <si>
    <t>Zlepšenie technického vybavenia odbornej učebne chémie a fyziky v Základnej škole Odborárska, Nové Mesto nad Váhom</t>
  </si>
  <si>
    <t>NFP302020K596</t>
  </si>
  <si>
    <t>Vybudovanie a zlepšenie technického zariadenia učebne chémie na ZŠ Papradno</t>
  </si>
  <si>
    <t>Obec Papradno</t>
  </si>
  <si>
    <t>NFP302020J909</t>
  </si>
  <si>
    <t>Zlepšenie vybavenia Základnej školy Nováky</t>
  </si>
  <si>
    <t>Mesto Nováky</t>
  </si>
  <si>
    <t>NFP302020I993</t>
  </si>
  <si>
    <t>MODERNIZÁCIA UČEBNÍ A KNIŽNICE v ZŠ sv. Jozefa  v Novom Meste nad Váhom</t>
  </si>
  <si>
    <t>Kongregácia školských sestier de Notre Dame</t>
  </si>
  <si>
    <t>RIÚS TN</t>
  </si>
  <si>
    <t xml:space="preserve"> Schválené NFP</t>
  </si>
  <si>
    <t>RIÚS ZA</t>
  </si>
  <si>
    <t>NFP302020I990</t>
  </si>
  <si>
    <t>Modernizácia vzdelávacieho prostredia v ZŠ na Ulici mieru v Bytči</t>
  </si>
  <si>
    <t>Mesto Bytča</t>
  </si>
  <si>
    <t>NFP302020J163</t>
  </si>
  <si>
    <t>Zlepšenie vzdelávacieho procesu žiakov Základnej školy v Oravskej Polhore</t>
  </si>
  <si>
    <t>Obec Oravská Polhora</t>
  </si>
  <si>
    <t>NFP302020J558</t>
  </si>
  <si>
    <t>Základná škola Rázusova 2260 , Čadca - zlepšenie technického vybavenia jazykovej učebne, školskej knižnice  a odborných učební polytechniky a IKT</t>
  </si>
  <si>
    <t>Mesto Čadca</t>
  </si>
  <si>
    <t>NFP302020J145</t>
  </si>
  <si>
    <t>Zlepšenie kľúčových kompetencií žiakov Základnej školy v Oravskom Veselom</t>
  </si>
  <si>
    <t>Obec Oravské Veselé</t>
  </si>
  <si>
    <t>NFP302020J418</t>
  </si>
  <si>
    <t>Vybudovanie odborných učební vrátane ich technického vybavenia v Základnej škole s materskou školou v Hladovke</t>
  </si>
  <si>
    <t>Obec Hladovka</t>
  </si>
  <si>
    <t>NFP302020J624</t>
  </si>
  <si>
    <t>Základná škola  Podzávoz 2739, Čadca -  zlepšenie technického vybavenia jazykovej učebne,  odborných učební  biológie, polytechniky a  IKT</t>
  </si>
  <si>
    <t>NFP302020J691</t>
  </si>
  <si>
    <t>Základná škola M. R. Štefánika 2007, Čadca -  zlepšenie technického vybavenia školskej knižnice, odborných učební chémie, polytechniky a  IKT</t>
  </si>
  <si>
    <t>NFP302020J764</t>
  </si>
  <si>
    <t>Zlepšenie kľúčových kompetencií žiakov základnej školy v Lokci prostredníctvom obstarania technického vybavenia odborných učební a knižnice</t>
  </si>
  <si>
    <t>Obec Lokca</t>
  </si>
  <si>
    <t>NFP302020J968</t>
  </si>
  <si>
    <t>Vybavenie odborných učební ZŠ na ul. Komenského</t>
  </si>
  <si>
    <t>Mesto Námestovo</t>
  </si>
  <si>
    <t>NFP302020K129</t>
  </si>
  <si>
    <t>Zlepšenie kľúčových kompetencií žiakov základnej školy v Breze obstaraním odborných učební a knižnice</t>
  </si>
  <si>
    <t>Obec Breza</t>
  </si>
  <si>
    <t>NFP302020K467</t>
  </si>
  <si>
    <t>Zlepšenie technického vybavenia odborných učební v Základnej škole s materskou školou v Starej Bystrici</t>
  </si>
  <si>
    <t>Obec Stará Bystrica</t>
  </si>
  <si>
    <t>NFP302020K514</t>
  </si>
  <si>
    <t>Zlepšenie technického vybavenia odborných učební v Základnej škole s materskou školou v Nižnej</t>
  </si>
  <si>
    <t>Obec Nižná</t>
  </si>
  <si>
    <t>NFP302020J293</t>
  </si>
  <si>
    <t>Podpora základného vzdelávania  žiakov ZŠ Janka Matúšku</t>
  </si>
  <si>
    <t>Mesto Dolný Kubín</t>
  </si>
  <si>
    <t>NFP302020I906</t>
  </si>
  <si>
    <t>Zlepšenie kľúčových kompetencií žiakov Základnej školy v Turčianskych Tepliciach</t>
  </si>
  <si>
    <t>Mesto Turčianske Teplice</t>
  </si>
  <si>
    <t>NFP302020I980</t>
  </si>
  <si>
    <t>Vzdelávanie na nových princípoch - skúmame, objavujeme, aplikujeme</t>
  </si>
  <si>
    <t>Obec Varín</t>
  </si>
  <si>
    <t>NFP302020J716</t>
  </si>
  <si>
    <t>Moderná škola v Rajeckej doline</t>
  </si>
  <si>
    <t>Mesto Rajecké Teplice</t>
  </si>
  <si>
    <t>NFP302020J460</t>
  </si>
  <si>
    <t>Zlepšenie podmienok pre kvalitné vzdelávanie v Meste Čadca</t>
  </si>
  <si>
    <t>NFP302020K495</t>
  </si>
  <si>
    <t>Budovanie a zlepšenie technického vybavenia odborných učební v Základnej škole v Oščadnici</t>
  </si>
  <si>
    <t>Obec Oščadnica</t>
  </si>
  <si>
    <t>NFP302020K541</t>
  </si>
  <si>
    <t>Modernizácia odborných učební a školskej knižnice v Katolíckej spojenej škole Rajec</t>
  </si>
  <si>
    <t>NFP302020I992</t>
  </si>
  <si>
    <t>Skvalitnenie zručností a kompetencií  žiakov ZŠ Martina Kukučína</t>
  </si>
  <si>
    <t>NFP302020K391</t>
  </si>
  <si>
    <t>Zlepšenie kľúčových kompetencií žiakov Základnej školy Márie Medveckej v Tvrdošíne</t>
  </si>
  <si>
    <t>Mesto Tvrdošín</t>
  </si>
  <si>
    <t>NFP302020J461</t>
  </si>
  <si>
    <t>Vybudovanie a zlepšenie technického vybavenia odborných učební a knižnice v Základnej škole s materskou školou Rudolfa Dilonga v Trstenej</t>
  </si>
  <si>
    <t>Rímskokatolícka cirkev Biskupstvo Spišské Podhradie</t>
  </si>
  <si>
    <t>NFP302020I979</t>
  </si>
  <si>
    <t>Rozvoj kľúčových kompetencií žiakov prostredníctvom moderného vybavenia učební</t>
  </si>
  <si>
    <t>Obec Rabčice</t>
  </si>
  <si>
    <t>NFP302020J162</t>
  </si>
  <si>
    <t>Zlepšenie kľúčových kompetencií žiakov Základnej školy v Zuberci</t>
  </si>
  <si>
    <t>Obec Zuberec</t>
  </si>
  <si>
    <t>NFP302020J238</t>
  </si>
  <si>
    <t>Zlepšenie kľúčových kompetencií žiakov Základnej školy sv. Andreja Svorada a Benedikta v Skalitom</t>
  </si>
  <si>
    <t>NFP302020K093</t>
  </si>
  <si>
    <t>Modernizácia vybavenia odborných učební v ZŠ Nábrežná</t>
  </si>
  <si>
    <t>Mesto Kysucké Nové Mesto</t>
  </si>
  <si>
    <t>NFP302020K095</t>
  </si>
  <si>
    <t>Zlepšenie technického vybavenia učební v Základnej škole v Liesku</t>
  </si>
  <si>
    <t>Obec Liesek</t>
  </si>
  <si>
    <t>NFP302020J051</t>
  </si>
  <si>
    <t>Zlepšenie kľúčových kompetencií žiakov Základnej školy v Novoti</t>
  </si>
  <si>
    <t>Obec Novoť</t>
  </si>
  <si>
    <t>NFP302020J954</t>
  </si>
  <si>
    <t>Modernizácia interiérového vybavenia odborných učební Základnej školy, Lipová 2, Rajec</t>
  </si>
  <si>
    <t>Mesto Rajec</t>
  </si>
  <si>
    <t>NFP302020I774</t>
  </si>
  <si>
    <t>Zlepšenie technického vybavenia ZŠ Sládkovičova v Ružomberku</t>
  </si>
  <si>
    <t>Mesto Ružomberok</t>
  </si>
  <si>
    <t>NFP302020I903</t>
  </si>
  <si>
    <t>Zlepšenie kľúčových kompetencií žiakov Základnej školy s materskou školou v Kline</t>
  </si>
  <si>
    <t>Obec Klin</t>
  </si>
  <si>
    <t>NFP302020J047</t>
  </si>
  <si>
    <t>Zlepšenie kľúčových kompetencií žiakov Základnej školy v Dlhej nad Oravou</t>
  </si>
  <si>
    <t>Obec Dlhá nad Oravou</t>
  </si>
  <si>
    <t>NFP302020J967</t>
  </si>
  <si>
    <t>Vybavenie odborných učební a školskej knižnice ZŠ Slnečná</t>
  </si>
  <si>
    <t>NFP302020K445</t>
  </si>
  <si>
    <t>Zlepšenie kľúčových kompetencií žiakov na ZŠ v Zázrivej</t>
  </si>
  <si>
    <t>Obec Zázrivá</t>
  </si>
  <si>
    <t>NFP302020K454</t>
  </si>
  <si>
    <t>Vybudovanie polytechnickej a biologickej učebne a modernizácia a jazykovej učebne v Základnej škole s Materskou školou Svätý Kríž</t>
  </si>
  <si>
    <t>Obec Svätý Kríž</t>
  </si>
  <si>
    <t>NFP302020I989</t>
  </si>
  <si>
    <t>Učme prakticky</t>
  </si>
  <si>
    <t>NFP302020J905</t>
  </si>
  <si>
    <t>Zlepšenie kľúčových kompetencií žiakov ZŠ s MŠ Ľubochňa</t>
  </si>
  <si>
    <t>Obec Ľubochňa</t>
  </si>
  <si>
    <t>NFP302020J102</t>
  </si>
  <si>
    <t>Zlepšenie kľúčových kompetencií žiakov Základnej školy v Chlebniciach</t>
  </si>
  <si>
    <t>Obec Chlebnice</t>
  </si>
  <si>
    <t>NFP302020K091</t>
  </si>
  <si>
    <t>Modernizácia vybavenia odborných učební v ZŠ Clementisova</t>
  </si>
  <si>
    <t>NFP302020I767</t>
  </si>
  <si>
    <t>Zlepšenie technického vybavenia ZŠ Zarevúca v Ružomberku</t>
  </si>
  <si>
    <t>NFP302020I900</t>
  </si>
  <si>
    <t>Zlepšenie kľúčových kompetencií žiakov Základnej školy v Habovke</t>
  </si>
  <si>
    <t>Obec Habovka</t>
  </si>
  <si>
    <t>NFP302020I901</t>
  </si>
  <si>
    <t>Zlepšenie kľúčových kompetencií žiakov Základnej školy v Oravskom Podzámku</t>
  </si>
  <si>
    <t>Obec Oravský Podzámok</t>
  </si>
  <si>
    <t>NFP302020J326</t>
  </si>
  <si>
    <t>Modernizácia priestorov Základnej školy s materskou školou, Súľov – Hradná 64 pre zlepšenie kľúčových kompetencií jej žiakov</t>
  </si>
  <si>
    <t>Obec Súľov - Hradná</t>
  </si>
  <si>
    <t>NFP302020K135</t>
  </si>
  <si>
    <t>Modernizácia učební ZŠ Janka Kráľa</t>
  </si>
  <si>
    <t>Mesto Liptovský Mikuláš</t>
  </si>
  <si>
    <t>NFP302020J040</t>
  </si>
  <si>
    <t>Zlepšenie kľúčových kompetencií žiakov Základnej školy v Hruštíne</t>
  </si>
  <si>
    <t>Obec Hruštín</t>
  </si>
  <si>
    <t>NFP302020K092</t>
  </si>
  <si>
    <t>Modernizácia vybavenia odborných učební v ZŠ Dolinský potok</t>
  </si>
  <si>
    <t>NFP302020K345</t>
  </si>
  <si>
    <t>Zlepšenie technického vybavenia odborných učební a knižnice v Základnej škole Bobrovec</t>
  </si>
  <si>
    <t>Obec Bobrovec</t>
  </si>
  <si>
    <t>NFP302020J980</t>
  </si>
  <si>
    <t>Vzdelávame odborne, moderne a zaujímavo</t>
  </si>
  <si>
    <t>Obec Podvysoká</t>
  </si>
  <si>
    <t>NFP302020J891</t>
  </si>
  <si>
    <t>Odbornými učebňami k premene tradičnej školy na modernú</t>
  </si>
  <si>
    <t>Obec Rudina</t>
  </si>
  <si>
    <t>NFP302020I797</t>
  </si>
  <si>
    <t>Moderné učebne – lepšia budúcnosť žiakov</t>
  </si>
  <si>
    <t>Obec Strečno</t>
  </si>
  <si>
    <t>NFP302020K423</t>
  </si>
  <si>
    <t>Budovanie technického vybavenia učební v Cirkevnej spojenej škole v Dolnom Kubíne</t>
  </si>
  <si>
    <t>NFP302020J611</t>
  </si>
  <si>
    <t>Zlepšenie kľúčových kompetencií žiakov Základnej školy Františka Hrušovského Kláštor pod Znievom obstaraním odborných učební.</t>
  </si>
  <si>
    <t>Obec Kláštor pod Znievom</t>
  </si>
  <si>
    <t>NFP302020K304</t>
  </si>
  <si>
    <t>Fyzika hravo - rozšírenie kompetencií žiakov základnej školy</t>
  </si>
  <si>
    <t>Východný dištrikt Evanjelickej cirkvi augsburského vyznania na Slovensku</t>
  </si>
  <si>
    <t>NFP302020I904</t>
  </si>
  <si>
    <t>Zlepšenie kľúčových kompetencií žiakov Základnej školy v obci Mútne</t>
  </si>
  <si>
    <t>Obec Mútne</t>
  </si>
  <si>
    <t>NFP302020I978</t>
  </si>
  <si>
    <t>Zriadenie a modernizácia odborných učební v Spojenej škole Belá</t>
  </si>
  <si>
    <t>Obec Belá</t>
  </si>
  <si>
    <t>NFP302020J428</t>
  </si>
  <si>
    <t>Modernizácia učební v ZŠ s MŠ Rabča</t>
  </si>
  <si>
    <t>Obec Rabča</t>
  </si>
  <si>
    <t>NFP302020I723</t>
  </si>
  <si>
    <t>Budovanie a zlepšenie technického vybavenia jazykovej učebne a odborných učební v Základnej škole s materskou školou Dlhé Pole</t>
  </si>
  <si>
    <t>Obec Dlhé Pole</t>
  </si>
  <si>
    <t>NFP302020J038</t>
  </si>
  <si>
    <t>Zlepšenie kľúčových kompetencií žiakov Základnej školy v Bobrove</t>
  </si>
  <si>
    <t>Obec Bobrov</t>
  </si>
  <si>
    <t>NFP302020K170</t>
  </si>
  <si>
    <t>Modernizácia učební v ZŠ Východná</t>
  </si>
  <si>
    <t>Obec Východná</t>
  </si>
  <si>
    <t>NFP302020K539</t>
  </si>
  <si>
    <t>Skvalitnenie vzdelávania v ZŠ SNP Sučany</t>
  </si>
  <si>
    <t>Obec Sučany</t>
  </si>
  <si>
    <t>NFP302020I772</t>
  </si>
  <si>
    <t>Zlepšenie technického vybavenia ZŠ Klačno v Ružomberku</t>
  </si>
  <si>
    <t>NFP302020J202</t>
  </si>
  <si>
    <t>Obnova učební – ZŠ s MŠ Terchová</t>
  </si>
  <si>
    <t>Obec Terchová</t>
  </si>
  <si>
    <t>NFP302020K293</t>
  </si>
  <si>
    <t>Zlepšenie kľúčových kompetencií žiakov základnej školy v Kamennej Porube</t>
  </si>
  <si>
    <t>Obec Kamenná Poruba</t>
  </si>
  <si>
    <t>NFP302020I778</t>
  </si>
  <si>
    <t>Zlepšenie technického vybavenia ZŠ Bystrická cesta v Ružomberku</t>
  </si>
  <si>
    <t>NFP302020J467</t>
  </si>
  <si>
    <t>Modernizácia priestorov Základnej školy Jozefa Ignáca Bajzu, Bajzova 2, Predmier pre zlepšenie kľúčových kompetencií jej žiakov</t>
  </si>
  <si>
    <t>Obec Predmier</t>
  </si>
  <si>
    <t>NFP302020K139</t>
  </si>
  <si>
    <t>Moderná polytechnická učebňa pre ZŠ Nábr. Dr. A. Stodolu 1863, Liptovský Mikuláš</t>
  </si>
  <si>
    <t>NFP302020J621</t>
  </si>
  <si>
    <t>Budovanie a zlepšenie technického vybavenia školských učební v ZŠ Staškov</t>
  </si>
  <si>
    <t>Obec Staškov</t>
  </si>
  <si>
    <t>NFP302020I902</t>
  </si>
  <si>
    <t>Zlepšenie kľúčových kompetencií žiakov Základnej školy v Zubrohlave</t>
  </si>
  <si>
    <t>Obec Zubrohlava</t>
  </si>
  <si>
    <t>NFP302020K430</t>
  </si>
  <si>
    <t>Zvyšujeme technické zručnosti žiakov ZŠ Košťany nad Turcom</t>
  </si>
  <si>
    <t>Obec Košťany nad Turcom</t>
  </si>
  <si>
    <t>NFP302020K138</t>
  </si>
  <si>
    <t>Modernizácie učební ZŚ a MŠ Okoličianska</t>
  </si>
  <si>
    <t>NFP302020K134</t>
  </si>
  <si>
    <t>Modernizácia učebne ZŠ s MŠ Demänovská cesta</t>
  </si>
  <si>
    <t>NFP302020K131</t>
  </si>
  <si>
    <t>Nové učebne pre ZŠ s MŠ Oravská Jasenica</t>
  </si>
  <si>
    <t>Obec Oravská Jasenica</t>
  </si>
  <si>
    <t>NFP302020J138</t>
  </si>
  <si>
    <t>Budovanie a zlepšenie technického vybavenia v Základnej škole sv. Vincenta v Ružomberku</t>
  </si>
  <si>
    <t>Kongregácia Milosrdných sestier sv. Vincenta - Satmárok</t>
  </si>
  <si>
    <t>NFP302020I720</t>
  </si>
  <si>
    <t>Modernizácia odborných prírodovedných učební v ZŠ s MŠ Skalité - Kudlov</t>
  </si>
  <si>
    <t>Obec Skalité</t>
  </si>
  <si>
    <t>NFP302020J473</t>
  </si>
  <si>
    <t>Rozvoj kľúčových kompetencií žiaka základnej školy v oblasti informačno-komunikačných technológií</t>
  </si>
  <si>
    <t>Obec Klokočov</t>
  </si>
  <si>
    <t>NFP302020J377</t>
  </si>
  <si>
    <t>Obnova učební – ZŠ Gbeľany</t>
  </si>
  <si>
    <t>Obec Gbeľany</t>
  </si>
  <si>
    <t>NFP302020J568</t>
  </si>
  <si>
    <t>Novými učebňami ku kľúčovým kompetenciám</t>
  </si>
  <si>
    <t>Obec Zborov nad Bystricou</t>
  </si>
  <si>
    <t>NFP302020J577</t>
  </si>
  <si>
    <t>Budovanie a zlepšenie technického vybavenia školských učební v ZŠ s MŠ Čierne - Vyšný koniec</t>
  </si>
  <si>
    <t>Obec Čierne</t>
  </si>
  <si>
    <t>NFP302020I973</t>
  </si>
  <si>
    <t>S modernou fyzikálnou učebňou k atraktívnemu vyučovaniu a lepším vzdelávacím výsledkom žiakov</t>
  </si>
  <si>
    <t>Obec Dolná Tižina</t>
  </si>
  <si>
    <t>NFP302020J590</t>
  </si>
  <si>
    <t>Budovanie a zlepšenie technckého vybavenia školských učební v ZŠ Čierne - Ústredie</t>
  </si>
  <si>
    <t>NFP302020I975</t>
  </si>
  <si>
    <t>Urobme učenie zaujímavejšie, zábavnejšie a pre všetkých prístupnejšie</t>
  </si>
  <si>
    <t>obec Stráňavy</t>
  </si>
  <si>
    <t>NFP302020J007</t>
  </si>
  <si>
    <t>Zlepšenie kľúčových kompetencií žiakov ZŠ Petra Škrabáka</t>
  </si>
  <si>
    <t>NFP302020K435</t>
  </si>
  <si>
    <t>Zriadenie polytechnickej učebne na ZŠ v Kolároviciach</t>
  </si>
  <si>
    <t>Obec Kolárovice</t>
  </si>
  <si>
    <t>NFP302020I775</t>
  </si>
  <si>
    <t>Zlepšenie technického vybavenia ZŠ A.Hlinku v Ružomberku</t>
  </si>
  <si>
    <t>NFP302020J562</t>
  </si>
  <si>
    <t>Zlepšenie vybavenia polytechnickej učebne v Základnej škole Lisková</t>
  </si>
  <si>
    <t>Obec Lisková</t>
  </si>
  <si>
    <t>NFP302020J044</t>
  </si>
  <si>
    <t>Zlepšenie kľúčových kompetencií žiakov Základnej školy v Krušetnici</t>
  </si>
  <si>
    <t>Obec Krušetnica</t>
  </si>
  <si>
    <t>NFP302020J060</t>
  </si>
  <si>
    <t>Zlepšenie kľúčových kompetencií žiakov Základnej školy v Kvačanoch</t>
  </si>
  <si>
    <t>Obec Kvačany</t>
  </si>
  <si>
    <t>NFP302020J431</t>
  </si>
  <si>
    <t>Zlepšenie technického vybavenia odborných učební v Základnej škole v Krásne nad Kysucou</t>
  </si>
  <si>
    <t>Mesto Krásno nad Kysucou</t>
  </si>
  <si>
    <t>NFP302020J452</t>
  </si>
  <si>
    <t>Zlepšenie technického vybavenia odborných učební a knižnice v Základnej škole Pavla Országha Hviezdoslava v Trstenej</t>
  </si>
  <si>
    <t>Mesto Trstená</t>
  </si>
  <si>
    <t>NFP302020J914</t>
  </si>
  <si>
    <t>V odborných učebniach odborne, alebo rozvoj pracovných zručností žiakov ZŠ so zámerom podporiť profesijnú orientáciu</t>
  </si>
  <si>
    <t>Obec Ľubeľa</t>
  </si>
  <si>
    <t>NFP302020K094</t>
  </si>
  <si>
    <t>Modernizácia vybavenia odborných učební v ZŠ Turzovka</t>
  </si>
  <si>
    <t>Mesto Turzovka</t>
  </si>
  <si>
    <t>NFP302020K130</t>
  </si>
  <si>
    <t>Modernizácia technického vybavenia učební v Základnej škole Štefana Šmálika v Tvrdošíne</t>
  </si>
  <si>
    <t>NFP302020K133</t>
  </si>
  <si>
    <t>Modernizácia učební ZŠ M. R. Martákovej</t>
  </si>
  <si>
    <t>NFP302020K587</t>
  </si>
  <si>
    <t>Zlepšenie kľúčových kompetencií žiakov na Základnej škole apoštola Pavla</t>
  </si>
  <si>
    <t>NFP302020K618</t>
  </si>
  <si>
    <t>Budovanie a zlepšenie technického vybavenia odborných učební a školskej knižnice v Základnej škole Horný Vadičov</t>
  </si>
  <si>
    <t>Obec Horný Vadičov</t>
  </si>
  <si>
    <t>SCHVÁLENÉ ŽoNFP</t>
  </si>
  <si>
    <t>NESCHVÁLENÉ ŽoNFP</t>
  </si>
  <si>
    <t>ZASTAVENÉ KONANIE</t>
  </si>
  <si>
    <t>RIÚS PO</t>
  </si>
  <si>
    <t>NFP302020J041</t>
  </si>
  <si>
    <t>Skvalitnenie procesov vzdelávania v Základnej škole s materskou školou Nižný Slavkov</t>
  </si>
  <si>
    <t>Obec Nižný Slavkov</t>
  </si>
  <si>
    <t>NFP302020J335</t>
  </si>
  <si>
    <t>Zriadenie knižnice a odborných učební  v ZŠ Školská 535/5, Lendak</t>
  </si>
  <si>
    <t>Obec Lendak</t>
  </si>
  <si>
    <t>NFP302020J033</t>
  </si>
  <si>
    <t>Skvalitnenie vzdelávania v ZŠ s MŠ Brezovica</t>
  </si>
  <si>
    <t>Obec Brezovica</t>
  </si>
  <si>
    <t>NFP302020J790</t>
  </si>
  <si>
    <t>Zlepšenie kľúčových kompetencií žiakov základnej školy, Soľ 53</t>
  </si>
  <si>
    <t>Obec Soľ</t>
  </si>
  <si>
    <t>NFP302020J024</t>
  </si>
  <si>
    <t>Zvýšenie kvality vzdelávacích procesov v ZŠ Raslavice</t>
  </si>
  <si>
    <t>Obec Raslavice</t>
  </si>
  <si>
    <t>NFP302020I724</t>
  </si>
  <si>
    <t>Inovácia odborných učební a knižnice ZŠ Pugačevova v Humennom - cesta k zlepšeniu kľúčových kompetencií žiakov.</t>
  </si>
  <si>
    <t>Mesto Humenné</t>
  </si>
  <si>
    <t>NFP302020I841</t>
  </si>
  <si>
    <t>Zriadenie odborných učební pre žiakov ZŠ J. M. Petzvala v Spišskej Belej</t>
  </si>
  <si>
    <t>Mesto Spišská Belá</t>
  </si>
  <si>
    <t>NFP302020I869</t>
  </si>
  <si>
    <t>Vybavenie odborných učební základnej školy v Nižnom Hrabovci</t>
  </si>
  <si>
    <t>Obec Nižný Hrabovec</t>
  </si>
  <si>
    <t>NFP302020I965</t>
  </si>
  <si>
    <t>Zvýšenie technickej úrovne vzdelávania ZŠ Komenského v Starej Ľubovni</t>
  </si>
  <si>
    <t>Mesto Stará Ľubovňa</t>
  </si>
  <si>
    <t>NFP302020I985</t>
  </si>
  <si>
    <t>Vybavenie odborných učební - ZŠ Grundschule Hradné námestie 38, Kežmarok</t>
  </si>
  <si>
    <t>Mesto Kežmarok</t>
  </si>
  <si>
    <t>NFP302020J027</t>
  </si>
  <si>
    <t>Zlepšenie kľúčových kompetencií žiakov základnej školy, Malcov16</t>
  </si>
  <si>
    <t>Obec Malcov</t>
  </si>
  <si>
    <t>NFP302020J075</t>
  </si>
  <si>
    <t>Skvalitnenie vybavenia učební ZŠ Komenského 13 v Sabinove</t>
  </si>
  <si>
    <t>Mesto SABINOV</t>
  </si>
  <si>
    <t>NFP302020K232</t>
  </si>
  <si>
    <t>Zlepšenie kľúčových kompetencií žiakov Základnej školy, Nám. Jána Pavla II. 827, Vranov nad Topľou</t>
  </si>
  <si>
    <t>Mesto Vranov nad Topľou</t>
  </si>
  <si>
    <t>NFP302020K562</t>
  </si>
  <si>
    <t>Projekt zlepšenia kľúčových kompetencií žiakov ZŠ v Hanušovciach nad Topľou</t>
  </si>
  <si>
    <t>Mesto Hanušovce nad Topľou</t>
  </si>
  <si>
    <t>NFP302020I725</t>
  </si>
  <si>
    <t>Vybavená odborná učebňa - brána k vzdelaniu</t>
  </si>
  <si>
    <t>Obec Chminianska Nová Ves</t>
  </si>
  <si>
    <t>NFP302020I844</t>
  </si>
  <si>
    <t>Zriadenie odborných učební pre žiakov ZŠ M. R. Štefánika v Spišskej Belej</t>
  </si>
  <si>
    <t>NFP302020I961</t>
  </si>
  <si>
    <t>Zvýšenie technickej úrovne vzdelania ZŠ Levočská v Starej Ľubovni</t>
  </si>
  <si>
    <t>NFP302020J089</t>
  </si>
  <si>
    <t>Zlepšenie kľúčových kompetencií žiakov Základnej školy, Gašpara Haina 37, Levoča</t>
  </si>
  <si>
    <t>Mesto Levoča</t>
  </si>
  <si>
    <t>NFP302020J123</t>
  </si>
  <si>
    <t>Obstaranie odborných učební pre žiakov a žiačky ZŠ Kračúnovce</t>
  </si>
  <si>
    <t>Obec Kračúnovce</t>
  </si>
  <si>
    <t>NFP302020J188</t>
  </si>
  <si>
    <t>Vybavenie odborných učební - ZŠ s MŠ Švábovce</t>
  </si>
  <si>
    <t>Obec Švábovce</t>
  </si>
  <si>
    <t>NFP302020J840</t>
  </si>
  <si>
    <t>Zlepšenie kľúčových kompetencií žiakov základnej školy, Bystré 347</t>
  </si>
  <si>
    <t>Obec Bystré</t>
  </si>
  <si>
    <t>NFP302020K039</t>
  </si>
  <si>
    <t>Zlepšenie kľúčových kompetencií žiakov Základnej školy, Mierová 134,  Svit</t>
  </si>
  <si>
    <t>Mesto Svit</t>
  </si>
  <si>
    <t>NFP302020K116</t>
  </si>
  <si>
    <t>Vybavenie odborných učební - ZŠ s MŠ Šarišské Dravce</t>
  </si>
  <si>
    <t>Obec Šarišské Dravce</t>
  </si>
  <si>
    <t>NFP302020K228</t>
  </si>
  <si>
    <t>Zlepšenie kľúčových kompetencií žiakov Základnej školy, Sídlisko II. 1336, Vranov nad Topľou</t>
  </si>
  <si>
    <t>NFP302020K230</t>
  </si>
  <si>
    <t>Zlepšenie kľúčových kompetencií žiakov Základnej školy, Kukučínova ulica 106, Vranov nad Topľou</t>
  </si>
  <si>
    <t>NFP302020K243</t>
  </si>
  <si>
    <t>Vybavenie odborných učební - ZŠ s MŠ Podolínec</t>
  </si>
  <si>
    <t>Mesto Podolínec</t>
  </si>
  <si>
    <t>NFP302020K526</t>
  </si>
  <si>
    <t>Zvýšenie kvality vzdelávania žiakov ZŠ Jána Švermu v Humennom prostredníctvom rozvoja ich kľúčových kompetencií</t>
  </si>
  <si>
    <t>NFP302020I864</t>
  </si>
  <si>
    <t>Vybavenie odborných učební v ZŠ Budovateľská v Giraltovciach</t>
  </si>
  <si>
    <t>Mesto Giraltovce</t>
  </si>
  <si>
    <t>NFP302020I953</t>
  </si>
  <si>
    <t>Vybavenie odborných učební - ZŠ Dr. Daniela Fischera 2, Kežmarok</t>
  </si>
  <si>
    <t>NFP302020J006</t>
  </si>
  <si>
    <t>Vybavenie odborných učební - ZŠ Ľubica</t>
  </si>
  <si>
    <t>Obec Ľubica</t>
  </si>
  <si>
    <t>NFP302020J077</t>
  </si>
  <si>
    <t>Zlepšenie vybavenosti odborných učební na ZŠ 17. Novembra</t>
  </si>
  <si>
    <t>NFP302020J751</t>
  </si>
  <si>
    <t>Zlepšenie kľúčových kompetencií žiakov Základnej školy, Karpatská 803/11, Svidník</t>
  </si>
  <si>
    <t>Mesto Svidník</t>
  </si>
  <si>
    <t>NFP302020J822</t>
  </si>
  <si>
    <t>Modernizácia odborných učební s cieľom zvyšovania kľúčových kompetencií žiakov</t>
  </si>
  <si>
    <t>Mesto Bardejov</t>
  </si>
  <si>
    <t>NFP302020J858</t>
  </si>
  <si>
    <t>Zlepšenie kľúčových kompetencií žiakov Spojenej školy ZŠ s MŠ v Zborove, Školská 478</t>
  </si>
  <si>
    <t>Obec Zborov</t>
  </si>
  <si>
    <t>NFP302020J884</t>
  </si>
  <si>
    <t>Zlepšenie kľúčových kompetencií žiakov základnej školy, Zámutov 531</t>
  </si>
  <si>
    <t>Obec Zámutov</t>
  </si>
  <si>
    <t>NFP302020K043</t>
  </si>
  <si>
    <t>Zlepšenie kľúčových kompetencií žiakov Základnej školy Komenského vo Svite</t>
  </si>
  <si>
    <t>NFP302020K233</t>
  </si>
  <si>
    <t>Zlepšenie kľúčových kompetencií žiakov Základnej školy, Bernolákova ulica 1061, Vranov nad Topľou</t>
  </si>
  <si>
    <t>NFP302020I781</t>
  </si>
  <si>
    <t>Rekonštrukcia odborných učební ZŠ Laborecká v Humennom za účelom zlepšenia kľúčových kompetencií žiakov.</t>
  </si>
  <si>
    <t>NFP302020I912</t>
  </si>
  <si>
    <t>Rozšírenie kľúčových kompetencií žiakov v ZŠ s MŠ v Ždiari</t>
  </si>
  <si>
    <t>Obec Ždiar</t>
  </si>
  <si>
    <t>NFP302020I925</t>
  </si>
  <si>
    <t>Modernizácia odborných učební Základnej školy s MŠ Spišské Bystré</t>
  </si>
  <si>
    <t>Obec Spišské Bystré</t>
  </si>
  <si>
    <t>NFP302020I932</t>
  </si>
  <si>
    <t>Vybavenie odborných učební Základnej školy, Slnečná 422, Spišský Štiavnik</t>
  </si>
  <si>
    <t>obec Spišský Štiavnik</t>
  </si>
  <si>
    <t>NFP302020I949</t>
  </si>
  <si>
    <t>Vybavenie odborných učební v ZŠ Spišská Stará Ves</t>
  </si>
  <si>
    <t>Mesto Spišská Stará Ves</t>
  </si>
  <si>
    <t>NFP302020I968</t>
  </si>
  <si>
    <t>Vybavenie odborných učební Základnej školy v obci Štrba</t>
  </si>
  <si>
    <t>Obec Štrba</t>
  </si>
  <si>
    <t>NFP302020J093</t>
  </si>
  <si>
    <t>Zlepšenie kľúčových kompetencií žiakov Základnej školy, Nám. Štefana Kluberta 10, Levoča</t>
  </si>
  <si>
    <t>NFP302020J683</t>
  </si>
  <si>
    <t>Zlepšenie kľúčových kompetencií žiakov Základnej školy, 8. mája 640/39, Svidník</t>
  </si>
  <si>
    <t>NFP302020J752</t>
  </si>
  <si>
    <t>Zlepšenie kľúčových kompetencií žiakov Základnej školy, Ul. Komenského 307/22, Svidník</t>
  </si>
  <si>
    <t>NFP302020J945</t>
  </si>
  <si>
    <t>Vybavenie odborných učební - ZŠ s MŠ Plaveč</t>
  </si>
  <si>
    <t>Obec Plaveč</t>
  </si>
  <si>
    <t>NFP302020K066</t>
  </si>
  <si>
    <t>Modernizácia odbornej učebne Spojenej školy-Letná v meste Poprad</t>
  </si>
  <si>
    <t>Mesto Poprad</t>
  </si>
  <si>
    <t>NFP302020K260</t>
  </si>
  <si>
    <t>Zdokonalenie vyučovacieho procesu prostredníctvom modernizácie vybavenia učební</t>
  </si>
  <si>
    <t>Obec Lemešany</t>
  </si>
  <si>
    <t>NFP302020K396</t>
  </si>
  <si>
    <t>Modernizácia učební pre ZŠ Stropkov</t>
  </si>
  <si>
    <t>Mesto Stropkov</t>
  </si>
  <si>
    <t>NFP302020I923</t>
  </si>
  <si>
    <t>Vybavenie odborných učební - ZŠ Nižná brána 8, Kežmarok</t>
  </si>
  <si>
    <t>NFP302020I955</t>
  </si>
  <si>
    <t>ZŠ Spišský Štvrtok – vybavenie odborných učební</t>
  </si>
  <si>
    <t>Obec Spišský Štvrtok</t>
  </si>
  <si>
    <t>NFP302020I959</t>
  </si>
  <si>
    <t>Zvýšenie technickej úrovne vzdelávania ZŠ Za vodou v Starej Ľubovni</t>
  </si>
  <si>
    <t>NFP302020I971</t>
  </si>
  <si>
    <t>Vybavenie odborných učební Základnej školy s materskou školou Vikartovce</t>
  </si>
  <si>
    <t>Obec Vikartovce</t>
  </si>
  <si>
    <t>NFP302020I988</t>
  </si>
  <si>
    <t>Vybavenie polytechnickej učebne a učebne IKT ZŠ vo Vrbove</t>
  </si>
  <si>
    <t>Obec Vrbov</t>
  </si>
  <si>
    <t>NFP302020J048</t>
  </si>
  <si>
    <t>Skvalitnenie vzdelávania v ZŠ Hviezdoslavova 1 Lipany</t>
  </si>
  <si>
    <t>Mesto Lipany</t>
  </si>
  <si>
    <t>NFP302020J101</t>
  </si>
  <si>
    <t>Odborne a moderne- ZŠ v Spišskej Teplici.</t>
  </si>
  <si>
    <t>Obec Spišská Teplica</t>
  </si>
  <si>
    <t>NFP302020J315</t>
  </si>
  <si>
    <t>Zriadenie špecializovaných učební v ZŠ s MŠ Spišské Hanušovce</t>
  </si>
  <si>
    <t>Obec Spišské Hanušovce</t>
  </si>
  <si>
    <t>NFP302020J818</t>
  </si>
  <si>
    <t>Modernizácia odbornej učebne ZŠ s MŠ-Komenského v meste Poprad</t>
  </si>
  <si>
    <t>NFP302020J831</t>
  </si>
  <si>
    <t>Zlepšenie kľúčových kompetencií žiakov základnej školy, Marhaň 115</t>
  </si>
  <si>
    <t>Obec Marhaň</t>
  </si>
  <si>
    <t>NFP302020K207</t>
  </si>
  <si>
    <t>Modernizácia odbornej učebne ZŠ s MŠ-Dostojevského v meste Poprad</t>
  </si>
  <si>
    <t>NFP302020K565</t>
  </si>
  <si>
    <t>Projekt zlepšenia kľúčových kompetencií žiakov ZŠ vo Vyšnom Žipove 220</t>
  </si>
  <si>
    <t>Obec Vyšný Žipov</t>
  </si>
  <si>
    <t>NFP302020K168</t>
  </si>
  <si>
    <t>Modernizácia odbornej učebne ZŠ s MŠ-Francisciho v meste Poprad</t>
  </si>
  <si>
    <t>NFP302020J678</t>
  </si>
  <si>
    <t>Učebne pre základnú školu</t>
  </si>
  <si>
    <t>Obec Liptovská Teplička</t>
  </si>
  <si>
    <t>NFP302020K152</t>
  </si>
  <si>
    <t>Rozvoj kľúčových kompetencií žiakov vo vyučovacom procese ZŠ s MŠ v Novej Ľubovni</t>
  </si>
  <si>
    <t>Obec Nová Ľubovňa</t>
  </si>
  <si>
    <t>NFP302020I956</t>
  </si>
  <si>
    <t>Zvýšenie technickej úrovne vzdelávania ZŠ Podsadek v Starej Ľubovni</t>
  </si>
  <si>
    <t>NFP302020I726</t>
  </si>
  <si>
    <t>Vybavenie odborných učební a knižnice v ZŠ Hermanovce</t>
  </si>
  <si>
    <t>Obec Hermanovce</t>
  </si>
  <si>
    <t>NFP302020J086</t>
  </si>
  <si>
    <t>Zlepšenie kľúčových kompetencií žiakov Základnej školy, Jána Francisciho 11, Levoča</t>
  </si>
  <si>
    <t>NFP302020K182</t>
  </si>
  <si>
    <t>Modernizácia odbornej učebne ZŠ s MŠ-Jarná v meste Poprad</t>
  </si>
  <si>
    <t>NFP302020J933</t>
  </si>
  <si>
    <t>Zlepšenie kľúčových kompetencií žiakov vo vyučovacom procese ZŠ s MŠ Šarišské Jastrabie</t>
  </si>
  <si>
    <t>Obec Šarišské Jastrabie</t>
  </si>
  <si>
    <t>NFP302020K521</t>
  </si>
  <si>
    <t>Zvyšovanie úrovne kľúčových kompetencií žiakov ZŠ Dargovských hrdinov v Humennom</t>
  </si>
  <si>
    <t>NFP302020K195</t>
  </si>
  <si>
    <t>Vybudovanie knižnice na ZŠ Komenského 23, Bardejov</t>
  </si>
  <si>
    <t>NFP302020I807</t>
  </si>
  <si>
    <t>Šikovné ruky - lepšia budúcnosť</t>
  </si>
  <si>
    <t>NFP302020J059</t>
  </si>
  <si>
    <t>Zlepšenie podmienok vzdelávania v obci Jakubany</t>
  </si>
  <si>
    <t>Obec Jakubany</t>
  </si>
  <si>
    <t>NFP302020J321</t>
  </si>
  <si>
    <t>Rozšírenie kľúčových kompetencií žiakov ZŠ s MŠ Plavnica</t>
  </si>
  <si>
    <t>Obec Plavnica</t>
  </si>
  <si>
    <t>NFP302020J729</t>
  </si>
  <si>
    <t>Projekt zlepšenia kľúčových kompetencií žiakov ZŠ na ul. Komenského  v Medzilaborciach.</t>
  </si>
  <si>
    <t>Mesto Medzilaborce</t>
  </si>
  <si>
    <t>NFP302020J849</t>
  </si>
  <si>
    <t>Zlepšenie kľúčových kompetencií žiakov základnej školy v Kurime, Družstevná 222</t>
  </si>
  <si>
    <t>Obec Kurima</t>
  </si>
  <si>
    <t>NFP302020K231</t>
  </si>
  <si>
    <t>Zlepšenie kľúčových kompetencií žiakov Základnej školy, Juh 1054, Vranov nad Topľou</t>
  </si>
  <si>
    <t>NFP302020K397</t>
  </si>
  <si>
    <t>Modernizácia odborných učební na ZŠ s MŠ Koškovce</t>
  </si>
  <si>
    <t>Obec Koškovce</t>
  </si>
  <si>
    <t>NFP302020J939</t>
  </si>
  <si>
    <t>Zlepšenie technickej vybavenosti Spojenej školy ZŠ vo Svidníku</t>
  </si>
  <si>
    <t>Prešovský samosprávny kraj</t>
  </si>
  <si>
    <t>NFP302020J710</t>
  </si>
  <si>
    <t>Projekt zlepšenia kľúčových kompetencií žiakov ZŠ na ul. Duchnovičovej v Medzilaborciach.</t>
  </si>
  <si>
    <t>NFP302020J803</t>
  </si>
  <si>
    <t>Zlepšenie kľúčových kompetencií žiakov základnej školy, Slovenská Kajňa 54</t>
  </si>
  <si>
    <t>Obec Slovenská Kajňa</t>
  </si>
  <si>
    <t>NFP302020K188</t>
  </si>
  <si>
    <t>Modernizácia odbornej učebne ZŠ s MŠ-Vagonárska v meste Poprad - Spišská Sobota</t>
  </si>
  <si>
    <t>NFP302020K239</t>
  </si>
  <si>
    <t>Interaktívna škola pre všetkých</t>
  </si>
  <si>
    <t>Obec Šarišské Bohdanovce</t>
  </si>
  <si>
    <t>NFP302020I727</t>
  </si>
  <si>
    <t>ZŠ Pečovská Nová Ves – interiérové úpravy a vybavenie priestorov knižnice</t>
  </si>
  <si>
    <t>Obec Pečovská Nová Ves</t>
  </si>
  <si>
    <t>NFP302020K082</t>
  </si>
  <si>
    <t>Modernizácia odbornej učebne ZŠ s MŠ-Kopernikova v meste Poprad - Matejovce</t>
  </si>
  <si>
    <t>NFP302020J690</t>
  </si>
  <si>
    <t>Vybavenie odborných učební v SZŠ Giraltovce</t>
  </si>
  <si>
    <t>Súkromná základná škola</t>
  </si>
  <si>
    <t>NFP302020K219</t>
  </si>
  <si>
    <t>Modernizácia odbornej učebne ZŠ s MŠ-Tajovského v meste Poprad</t>
  </si>
  <si>
    <t>NFP302020J772</t>
  </si>
  <si>
    <t>Modernizácia odbornej učebne ZŠ s MŠ Scherfela v meste Poprad - Veľká</t>
  </si>
  <si>
    <t>NFP302020I963</t>
  </si>
  <si>
    <t>Zatraktívnenie vyučovacieho procesu prostredníctvom modernej učebne BIO-CH pre žiakov ZŠ Wolkerova v Bardejove</t>
  </si>
  <si>
    <t>NFP302020J197</t>
  </si>
  <si>
    <t>Zriadenie polytechnických učební v Základnej škole Medzany</t>
  </si>
  <si>
    <t>Obec Medzany</t>
  </si>
  <si>
    <t>NFP302020I939</t>
  </si>
  <si>
    <t>Budovanie a modernizácia odborných učební ZŠ s MŠ Ľubotín</t>
  </si>
  <si>
    <t>Obec Ľubotín</t>
  </si>
  <si>
    <t>NFP302020K372</t>
  </si>
  <si>
    <t>Modernizácia odbornej učebne biológie a chémie v ZŠ s MŠ Dlhé nad Cirochou</t>
  </si>
  <si>
    <t>Obec Dlhé nad Cirochou</t>
  </si>
  <si>
    <t>NFP302020K358</t>
  </si>
  <si>
    <t>Hranice môjho jazyka sú hranice môjho sveta</t>
  </si>
  <si>
    <t>NFP302020I958</t>
  </si>
  <si>
    <t>Technikou k pracovným návykom</t>
  </si>
  <si>
    <t>ZASTAVENÉ KONANIE / NESCHVÁLENÉ V AO</t>
  </si>
  <si>
    <t>zastavené konanie/neschválenie v rámci AO</t>
  </si>
  <si>
    <t>NFP302020J882</t>
  </si>
  <si>
    <t>Zlepšenie kľúčových kompetencií žiakov Základnej školy Sečovská Polianka</t>
  </si>
  <si>
    <t>Sečovská Polianka</t>
  </si>
  <si>
    <t>NFP302020J876</t>
  </si>
  <si>
    <t>Zlepšenie kľúčových kompetencií žiakov základnej školy, Čaklov 495</t>
  </si>
  <si>
    <t>Obec Čaklov</t>
  </si>
  <si>
    <t>NFP302020I770</t>
  </si>
  <si>
    <t>Projekt - rekonštrukcia odborných učební</t>
  </si>
  <si>
    <t>RIÚS KE</t>
  </si>
  <si>
    <t>NFP302020K086</t>
  </si>
  <si>
    <t>Nové učebne pre ZŠ Kecerovce</t>
  </si>
  <si>
    <t>Obec Kecerovce</t>
  </si>
  <si>
    <t>NFP302020J155</t>
  </si>
  <si>
    <t>Modernizácia učební na Cirkevnej ZŠ sv. Juraja v Trebišove</t>
  </si>
  <si>
    <t>Gréckokatolícka  eparchia Košice</t>
  </si>
  <si>
    <t>NFP302020K166</t>
  </si>
  <si>
    <t>Nové učebne pre ŠZŠ Spišská Nová Ves</t>
  </si>
  <si>
    <t>Ministerstvo vnútra SR</t>
  </si>
  <si>
    <t>NFP302020I776</t>
  </si>
  <si>
    <t>Inovatívne učebne v Základnej škole v Gelnici</t>
  </si>
  <si>
    <t>Mesto Gelnica</t>
  </si>
  <si>
    <t>NFP302020I863</t>
  </si>
  <si>
    <t>Budúcnosť vo vlastných rukách, ZŠ Ing. O. Kožucha 11, Spišská Nová Ves</t>
  </si>
  <si>
    <t>Mesto Spišská Nová Ves</t>
  </si>
  <si>
    <t>NFP302020I799</t>
  </si>
  <si>
    <t>Moderná učebňa pre moderného žiaka, ZŠ Hutnícka 16, Spišská Nová Ves</t>
  </si>
  <si>
    <t>NFP302020K567</t>
  </si>
  <si>
    <t>Vybavenie jazykovej učebne a učebne IKT v ZŠ Blatné Remety</t>
  </si>
  <si>
    <t>Obec Blatné Remety</t>
  </si>
  <si>
    <t>NFP302020K316</t>
  </si>
  <si>
    <t>Vytvorenie a zlepšenie vybavenia odborných učební a knižnice v Základnej škole s materskou školou, Letná 90, Novosad</t>
  </si>
  <si>
    <t>Obec Novosad</t>
  </si>
  <si>
    <t>NFP302020K317</t>
  </si>
  <si>
    <t>Podpora inkluzívneho vzdelávania v škole inováciou odborných učební</t>
  </si>
  <si>
    <t>Obec Slanec</t>
  </si>
  <si>
    <t>NFP302020K286</t>
  </si>
  <si>
    <t>Modernizácia technického vybavenia na ZŠ v Kráľovskom Chlmci</t>
  </si>
  <si>
    <t>Mesto Kráľovský Chlmec</t>
  </si>
  <si>
    <t>NFP302020I840</t>
  </si>
  <si>
    <t>Zlepšením kľúčových kompetencií žiakov ZŠ, Levočská 11, Spišská Nová Ves k zvýšeniu záujmu o prírodovedné predmety</t>
  </si>
  <si>
    <t>Mesto spišská Nová Ves</t>
  </si>
  <si>
    <t>NFP302020I852</t>
  </si>
  <si>
    <t>Zlepšenie kľúčových kompetencií žiakov Základnej školy, Z. Nejedlého 2, Spišská nová Ves – zriadenie polytechnickej učebne</t>
  </si>
  <si>
    <t>NFP302020K192</t>
  </si>
  <si>
    <t>Škola - dokonalá s teóriou a praxou</t>
  </si>
  <si>
    <t>Obec Biel</t>
  </si>
  <si>
    <t>NFP302020J940</t>
  </si>
  <si>
    <t>Zlepšenie technického vybavenia odborných učební v ZŠ s MŠ Štefana Ďurovčíka, Palín</t>
  </si>
  <si>
    <t>Obec Palín</t>
  </si>
  <si>
    <t>NFP302020J677</t>
  </si>
  <si>
    <t>Vytvorenie a zlepšenie vybavenia odborných učební a knižnice v ZŠ Kuzmice</t>
  </si>
  <si>
    <t>Obec Kuzmice</t>
  </si>
  <si>
    <t>NFP302020K505</t>
  </si>
  <si>
    <t>Zlepšenie technického vybavenia učební</t>
  </si>
  <si>
    <t>Mesto Čierna nad Tisou</t>
  </si>
  <si>
    <t>NFP302020K500</t>
  </si>
  <si>
    <t>ZŠ akademika Jura Hronca Rožňava - obstaranie IKT učebne</t>
  </si>
  <si>
    <t>Mesto Rožňava</t>
  </si>
  <si>
    <t>NFP302020K080</t>
  </si>
  <si>
    <t>Moderná polytechnická učebňa pre Základnú školu, Jarmočná 96, Ždaňa</t>
  </si>
  <si>
    <t>Obec Ždaňa</t>
  </si>
  <si>
    <t>NFP302020K379</t>
  </si>
  <si>
    <t>Zriadenie nových učební v ZŠ s MŠ Čečejovce</t>
  </si>
  <si>
    <t>Obec Čečejovce</t>
  </si>
  <si>
    <t>NFP302020K181</t>
  </si>
  <si>
    <t>Modernizácia a vybavenie odborných učební základnej školy</t>
  </si>
  <si>
    <t>Obec Mníšek nad Hnilcom</t>
  </si>
  <si>
    <t>NFP302020J318</t>
  </si>
  <si>
    <t>Zlepšenie výučby v odborných učebniach Základnej školy, Kpt. Nálepku 16 v Michalovciach</t>
  </si>
  <si>
    <t>Mesto Michalovce</t>
  </si>
  <si>
    <t>NFP302020K553</t>
  </si>
  <si>
    <t>Modernizácia odborných učební v ZŠ Pavla Országha Hviezdoslava, Veľké Kapušany</t>
  </si>
  <si>
    <t>Veľké Kapušany</t>
  </si>
  <si>
    <t>NFP302020I836</t>
  </si>
  <si>
    <t>Kvalitné vzdelávanie v odborne pripravenom a modernom prostredí, ZŠ Lipová 13 Spišská Nová Ves</t>
  </si>
  <si>
    <t>NFP302020K432</t>
  </si>
  <si>
    <t>Zlepšenie technického vybavenia odborných učební v ZŠ s MŠ Bracovce</t>
  </si>
  <si>
    <t>Bracovce</t>
  </si>
  <si>
    <t>NFP302020K297</t>
  </si>
  <si>
    <t>Modernizácia technického vybavenia Základnej školy s materskou školou, Žbince 145</t>
  </si>
  <si>
    <t>Žbince</t>
  </si>
  <si>
    <t>NFP302020K224</t>
  </si>
  <si>
    <t>Zriadenie novej biologicko/chemickej učebne v ZŠ  Moldava nad Bodvou</t>
  </si>
  <si>
    <t>Moldava nad Bodvou</t>
  </si>
  <si>
    <t>NFP302020K564</t>
  </si>
  <si>
    <t>Základná škola Zlatá ul.2 Rožňava – jazyková učebňa a učebňa biológie</t>
  </si>
  <si>
    <t>Rožňava</t>
  </si>
  <si>
    <t>NFP302020K099</t>
  </si>
  <si>
    <t>Zriadenie nových učební v ZŠ s MŠ Nálepkovo</t>
  </si>
  <si>
    <t>Nálepkovo</t>
  </si>
  <si>
    <t>NFP302020J305</t>
  </si>
  <si>
    <t>Zlepšenie výučby v odborných učebniach Základnej školy, Okružná 17 v Michalovciach</t>
  </si>
  <si>
    <t>Michalovce</t>
  </si>
  <si>
    <t>NFP302020J104</t>
  </si>
  <si>
    <t>Základná škola, Pribinova 34, Trebišov - obstaranie IKT učebne</t>
  </si>
  <si>
    <t>Trebišov</t>
  </si>
  <si>
    <t>NFP302020K262</t>
  </si>
  <si>
    <t>Modernizácia vzdelávacieho procesu na ZŠ v Turni nad Bodvou</t>
  </si>
  <si>
    <t>Turňa nad Bodvou</t>
  </si>
  <si>
    <t>NFP302020J953</t>
  </si>
  <si>
    <t>Zlepšenie kľúčových kompetencií žiakov Základnej školy Kysak</t>
  </si>
  <si>
    <t>Kysak</t>
  </si>
  <si>
    <t>NFP302020K186</t>
  </si>
  <si>
    <t>ZŠ Ulica pionierov  Rožňava - obstaranie polytechnickej učebne</t>
  </si>
  <si>
    <t>NFP302020J782</t>
  </si>
  <si>
    <t>Vybudovanie školskej knižnice a polyfunkčnej učebne Základnej školy, Komenského 6 v Sobranciach</t>
  </si>
  <si>
    <t>Sobrance</t>
  </si>
  <si>
    <t>NFP302020K375</t>
  </si>
  <si>
    <t>Projekt zlepšenia kľúčových kompetencií žiakov ZŠ Mierová 1 v Strážskom</t>
  </si>
  <si>
    <t>Strážske</t>
  </si>
  <si>
    <t>NFP302020K563</t>
  </si>
  <si>
    <t>Základná škola Zoltána Fábryho Rožňava – obstaranie polytechnickej učebne</t>
  </si>
  <si>
    <t>NFP302020J205</t>
  </si>
  <si>
    <t>Zlepšenie technického vybavenia polytechnickej učebne v ZŠ Reformovanej kresťanskej cirkvi v Rožňave s VJM</t>
  </si>
  <si>
    <t>Reformovaná kresťanská cirkev v Rožňave</t>
  </si>
  <si>
    <t>NFP302020J106</t>
  </si>
  <si>
    <t>Základná škola, M.R. Štefánika 910/51, Trebišov - obstaranie IKT učebne</t>
  </si>
  <si>
    <t>NFP302020K177</t>
  </si>
  <si>
    <t>Rozšírenie kapacity ZŠ Margecany - vytvorenie odborných učební</t>
  </si>
  <si>
    <t>Margecany</t>
  </si>
  <si>
    <t>NFP302020K257</t>
  </si>
  <si>
    <t>Zvýšenie kvality formálneho vzdelávania prostredníctvom modernizácie vybavenia školy</t>
  </si>
  <si>
    <t>Ďurkov</t>
  </si>
  <si>
    <t>NFP302020K421</t>
  </si>
  <si>
    <t>Zlepšenie technického vybavenia školskej knižnice a polytechnickej učebne v ZŠ Gemerská 1, Plešivec</t>
  </si>
  <si>
    <t>Plešivec</t>
  </si>
  <si>
    <t>NFP302020K098</t>
  </si>
  <si>
    <t>Modernizácia učební v ZŠ s MŠ Poproč</t>
  </si>
  <si>
    <t>Poproč</t>
  </si>
  <si>
    <t>NFP302020K071</t>
  </si>
  <si>
    <t>Rozvojom užívateľských zručností k lepšej uplatniteľnosti na trhu práce</t>
  </si>
  <si>
    <t>Smižany</t>
  </si>
  <si>
    <t>NFP302020J985</t>
  </si>
  <si>
    <t>Zlepšenie kľúčových kompetencií žiakov ZŠ Parchovany.</t>
  </si>
  <si>
    <t>Parchovany</t>
  </si>
  <si>
    <t>NFP302020K226</t>
  </si>
  <si>
    <t>Moderné IKT učebne pre ZŠ Moldava nad Bodvou</t>
  </si>
  <si>
    <t>NFP302020K225</t>
  </si>
  <si>
    <t>Nová učebňa pre ZŠ Moldava nad Bodvou, Severná 21</t>
  </si>
  <si>
    <t>NFP302020J073</t>
  </si>
  <si>
    <t>Zlepšenie výučby v odborných učebniach Základnej školy, Školská 2 v Michalovciach</t>
  </si>
  <si>
    <t>NFP302020I858</t>
  </si>
  <si>
    <t>PPPpPPP – Perfektné Prostredie a Prístup pre Praktickú Prípravu a Prax na ZŠ Komenského 2, Spišská Nová Ves</t>
  </si>
  <si>
    <t>Spišská Nová Ves</t>
  </si>
  <si>
    <t>NFP302020J918</t>
  </si>
  <si>
    <t>Vytvorenie biologicko/chemickej učebne v Základnej škole s materskou školou Borša</t>
  </si>
  <si>
    <t>Borša</t>
  </si>
  <si>
    <t>NFP302020K084</t>
  </si>
  <si>
    <t>Nová polytechnická učebňa pre ZŠ Bohdanovce</t>
  </si>
  <si>
    <t>Bohdanovce</t>
  </si>
  <si>
    <t>NFP302020J783</t>
  </si>
  <si>
    <t>Rekonštrukcia odborných učební Základnej školy, Komenského 12 v Sobranciach</t>
  </si>
  <si>
    <t>NFP302020J116</t>
  </si>
  <si>
    <t>Základná škola, Komenského 1962/8, Trebišov - obstaranie chemickej učebne</t>
  </si>
  <si>
    <t>NFP302020J301</t>
  </si>
  <si>
    <t>Zlepšenie výučby v odborných učebniach Základnej školy, J.A. Komenského 1 v Michalovciach</t>
  </si>
  <si>
    <t>NFP302020K504</t>
  </si>
  <si>
    <t>Polytechnická učebňa ZŠ- Grundschule Medzev</t>
  </si>
  <si>
    <t>Medzev</t>
  </si>
  <si>
    <t>NFP302020K327</t>
  </si>
  <si>
    <t>Vytvorenie odbornej učebne pre polytechnickú výchovu a jej materiálno-technické vybavenie v ZŠ s VJM Veľké Trakany</t>
  </si>
  <si>
    <t>Veľké Trakany</t>
  </si>
  <si>
    <t>NFP302020J237</t>
  </si>
  <si>
    <t>Zlepšenie výučby v odborných učebniach Základnej školy, T.J. Moussona 4 v Michalovciach</t>
  </si>
  <si>
    <t>NFP302020K326</t>
  </si>
  <si>
    <t>Zvýšenie kvality vzdelávania prostredníctvom modernizácie didaktických pomôcok a vybavenia</t>
  </si>
  <si>
    <t>Buzica</t>
  </si>
  <si>
    <t>NFP302020K176</t>
  </si>
  <si>
    <t>KRČAVA-ZÁKLADNÁ ŠKOLA-OPRAVA JESTVUJÚCICH PRIESTOROV A ZLEPŠENIE TECHNICKÉHO VYBAVENIA ODBORNÝCH UČEBNÍ</t>
  </si>
  <si>
    <t>Krčava</t>
  </si>
  <si>
    <t xml:space="preserve">ZASTAVENÉ KONANIE </t>
  </si>
  <si>
    <t>NFP302020J263</t>
  </si>
  <si>
    <t>Škola pre život</t>
  </si>
  <si>
    <t>Obec Kluknava</t>
  </si>
  <si>
    <t>NFP302020J588</t>
  </si>
  <si>
    <t>Zlepšenie kľúčových kompetencií žiakov základnej školy v Krásnohorskom Podhradí</t>
  </si>
  <si>
    <t>Obec Krásnohorské Podhradie</t>
  </si>
  <si>
    <t>NFP302020K356</t>
  </si>
  <si>
    <t>Zlepšenie kľúčových kompetencií žiakov na Cirkevnej základnej škole sv. Michala</t>
  </si>
  <si>
    <t>Rímskokatolícka cirkev, Arcibiskupstvo Košice</t>
  </si>
  <si>
    <t>NFP302020K459</t>
  </si>
  <si>
    <t>Zlepšenie technického vybavenia na ZŠ Obchodná 5 v Sečovciach</t>
  </si>
  <si>
    <t>Mesto Sečovce</t>
  </si>
  <si>
    <t>NFP302020K466</t>
  </si>
  <si>
    <t>Zlepšenie kľúčových kompetencií žiakov na Základnej škole, Ruskov 32</t>
  </si>
  <si>
    <t>Obec Ruskov</t>
  </si>
  <si>
    <t>NFP302020K556</t>
  </si>
  <si>
    <t>Modernizácia odborných učební v Základnej škole Jánosa Erdélyiho s VJM</t>
  </si>
  <si>
    <t>Mesto Veľké Kapušany</t>
  </si>
  <si>
    <t>NFP302020K591</t>
  </si>
  <si>
    <t>Modernizáciou učební k zvyšovaniu kompetencií žiakov na ZŠ s MŠ Prakovce 307</t>
  </si>
  <si>
    <t>Obec Prakovce</t>
  </si>
  <si>
    <t>NFP302020K613</t>
  </si>
  <si>
    <t>Zlepšenie kľúčových kompetencií žiakov na Základnej škole, Hlavná 185, Malčice</t>
  </si>
  <si>
    <t>Obec Malčice</t>
  </si>
  <si>
    <t>NFP302020J239</t>
  </si>
  <si>
    <t>obec Bracovce</t>
  </si>
  <si>
    <t>NFP302020K469</t>
  </si>
  <si>
    <t>KLIK (Komunikácia, literatúra, informatizácia pre komunity)</t>
  </si>
  <si>
    <t>Obec Budkovce</t>
  </si>
  <si>
    <t>UMR NR</t>
  </si>
  <si>
    <t>Schválené NFP</t>
  </si>
  <si>
    <t>NFP302020I948</t>
  </si>
  <si>
    <t>Zlepšenie kľúčových kompetencií žiakov ZŠ Tulipánová 1, Nitra</t>
  </si>
  <si>
    <t>Mesto Nitra</t>
  </si>
  <si>
    <t>NFP302020I913</t>
  </si>
  <si>
    <t>Zlepšenie kľúčových kompetencií žiakov ZŠ Nábrežie mládeže 5, Nitra</t>
  </si>
  <si>
    <t>NFP302020I890</t>
  </si>
  <si>
    <t>Zlepšenie kľúčových kompetencií žiakov ZŠ Na Hôrke 30, Nitra</t>
  </si>
  <si>
    <t>NFP302020I915</t>
  </si>
  <si>
    <t>Zlepšenie kľúčových kompetencií žiakov ZŠ kniežaťa Pribinu, Nitra</t>
  </si>
  <si>
    <t>NFP302020I889</t>
  </si>
  <si>
    <t>Zlepšenie kľúčových kompetencií žiakov ZŠ Škultétyho 1, Nitra</t>
  </si>
  <si>
    <t>NFP302020I945</t>
  </si>
  <si>
    <t>Zlepšenie kľúčových kompetencií žiakov ZŠ Topoľová 8, Nitra</t>
  </si>
  <si>
    <t>NFP302020I892</t>
  </si>
  <si>
    <t>Zlepšenie kľúčových kompetencií žiakov ZŠ Benkova 34, Nitra</t>
  </si>
  <si>
    <t>NFP302020I943</t>
  </si>
  <si>
    <t>Zlepšenie kľúčových kompetencií žiakov ZŠ Kráľa Svätopluka, Dražovská 6, Nitra</t>
  </si>
  <si>
    <t>NFP302020I893</t>
  </si>
  <si>
    <t>Zlepšenie kľúčových kompetencií žiakov ZŠ Beethovenova 1, Nitra</t>
  </si>
  <si>
    <t>NFP302020K272</t>
  </si>
  <si>
    <t>Vybudovanie a zlepšenie technického vybavenia školskej knižnice, učebne IKT a polytechnickej učebne na ZŠ Čakajovce</t>
  </si>
  <si>
    <t>Obec Čakajovce</t>
  </si>
  <si>
    <t>NFP302020J601</t>
  </si>
  <si>
    <t>Budovanie a zlepšenie technického vybavenia v Spojenej katolíckej škole – Základnej škole sv. Svorada a Benedikta v Nitre</t>
  </si>
  <si>
    <t>Rímskokatolícka cirkev Biskupstvo Nitra</t>
  </si>
  <si>
    <t>NFP302020I891</t>
  </si>
  <si>
    <t>Zlepšenie kľúčových kompetencií žiakov ZŠ Cabajská 2, Nitra</t>
  </si>
  <si>
    <t>NFP302020I911</t>
  </si>
  <si>
    <t>Zlepšenie kľúčových kompetencií žiakov ZŠ Fatranská 14, Nitra</t>
  </si>
  <si>
    <t>UMR BB</t>
  </si>
  <si>
    <t>NFP302020I794</t>
  </si>
  <si>
    <t>Budovanie a zlepšenie technického vybavenia odborných učební ZŠ Radvanská 1, Banská Bystrica</t>
  </si>
  <si>
    <t>Mesto Banská Bystrica</t>
  </si>
  <si>
    <t>NFP302020J017</t>
  </si>
  <si>
    <t>Budovanie a zlepšenie technického vybavenia odborných učební ZŠ Ďumbierska 17, Banská Bystrica</t>
  </si>
  <si>
    <t>NFP302020J289</t>
  </si>
  <si>
    <t>Odborné učebne v ZŠ s MŠ Štefana Moysesa</t>
  </si>
  <si>
    <t>Rímskokatolícka cirkev Biskupstvo Banská Bystrica</t>
  </si>
  <si>
    <t>NFP302020J660</t>
  </si>
  <si>
    <t>Budovanie a zlepšenie technického vybavenia jazykovej učebne, odborných učební a školskej knižnice ZŠ Moskovská 2, Banská Bystrica</t>
  </si>
  <si>
    <t>NFP302020J701</t>
  </si>
  <si>
    <t>Budovanie a zlepšenie technického vybavenia odborných učební ZŠ Golianova 8, Banská Bystrica</t>
  </si>
  <si>
    <t>NFP302020J899</t>
  </si>
  <si>
    <t>Zlepšenie kľúčových kompetencií žiakov Základnej školy Sama Cambela Slovenská Ľupča obstaraním odborných učební.</t>
  </si>
  <si>
    <t>Obec Slovenská Ľupča</t>
  </si>
  <si>
    <t>NFP302020K158</t>
  </si>
  <si>
    <t>Budovanie a zlepšenie technického vybavenia jazykovej učebne, školskej knižnice a odbornej polytechnickej učebne ZŠ Sitnianska 32, Banská Bystrica</t>
  </si>
  <si>
    <t>NFP302020K159</t>
  </si>
  <si>
    <t>Budovanie a zlepšenie technického vybavenia odborných učební ZŠ Pieninská 27, Banská Bystrica</t>
  </si>
  <si>
    <t>NFP302020K160</t>
  </si>
  <si>
    <t>Budovanie a zlepšenie technického vybavenia jazykovej učebne a odborných učební ZŠ Spojová 14, Banská Bystrica</t>
  </si>
  <si>
    <t>NFP302020K237</t>
  </si>
  <si>
    <t>Budovanie a zlepšenie technického vybavenia jazykovej učebne a odborných učební ZŠ J. Bakossa, Banská Bystrica</t>
  </si>
  <si>
    <t>NFP302020K238</t>
  </si>
  <si>
    <t>Budovanie a zlepšenie technického vybavenia odborných prírodovedných učební ZŠ J. G. Tajovského, Banská Bystrica</t>
  </si>
  <si>
    <t>NFP302020K240</t>
  </si>
  <si>
    <t>Budovanie a zlepšenie technického vybavenia jazykových učební a odborných učební ZŠ Slobodného slovenského vysielača, Banská Bystrica</t>
  </si>
  <si>
    <t>NFP302020K241</t>
  </si>
  <si>
    <t>Budovanie a zlepšenie technického vybavenia školskej knižnice a odborných učební ZŠ Trieda SNP 20, Banská Bystrica</t>
  </si>
  <si>
    <t>RIÚS BB</t>
  </si>
  <si>
    <t xml:space="preserve">schválené  </t>
  </si>
  <si>
    <t>NFP302020J852</t>
  </si>
  <si>
    <t>Skvalitnenie vzdelávania žiakov Základnej školy M.R. Štefánika Lučenec prostredníctvom zariadenia jazykovej učebne a dovybavenia knižnice</t>
  </si>
  <si>
    <t>Mesto Lučenec</t>
  </si>
  <si>
    <t>NFP302020K279</t>
  </si>
  <si>
    <t>Zlepšenie kľúčových kompetencií žiakov ZŠ 976 71Šumiac, Šumiac, vybudovaním a zlepšením technického vybavenia jazykových a odborných učební a knižnice</t>
  </si>
  <si>
    <t>Obec Šumiac</t>
  </si>
  <si>
    <t>NFP302020I766</t>
  </si>
  <si>
    <t>Zlepšenie technického vybavenia učební a knižnice Základnej školy Jozefa Horáka</t>
  </si>
  <si>
    <t>Mesto Banská Štiavnica</t>
  </si>
  <si>
    <t>NFP302020K144</t>
  </si>
  <si>
    <t>Modernizácia učební v ZŠ Jilemnického 2 Zvolen</t>
  </si>
  <si>
    <t>Mesto Zvolen</t>
  </si>
  <si>
    <t>NFP302020J214</t>
  </si>
  <si>
    <t>Základná škola internátna Veľká Čalomija - škola učiaca sa inklúzii</t>
  </si>
  <si>
    <t>Obec Veľká Čalomija</t>
  </si>
  <si>
    <t>NFP302020K126</t>
  </si>
  <si>
    <t>Modernizácia odborných učební Základnej školy Zocha v meste Revúca</t>
  </si>
  <si>
    <t>Mesto Revúca</t>
  </si>
  <si>
    <t>NFP302020K141</t>
  </si>
  <si>
    <t>Modernizácia učební v ZŠ Hrnčiarska 1 Zvolen</t>
  </si>
  <si>
    <t>NFP302020K147</t>
  </si>
  <si>
    <t>Modernizácia odborných učební Základnej školy J.C. Hronského v meste Krupina</t>
  </si>
  <si>
    <t>Mesto Krupina</t>
  </si>
  <si>
    <t>NFP302020K162</t>
  </si>
  <si>
    <t>Zlepšenie kľúčových kompetencií žiakov Základnej školy Divín obstaraním odborných učební</t>
  </si>
  <si>
    <t>Obec Divín</t>
  </si>
  <si>
    <t>NFP302020J209</t>
  </si>
  <si>
    <t>Revitalizácia odborných učební na Základnej škole s Materskou školou Brusno</t>
  </si>
  <si>
    <t>Obec Brusno</t>
  </si>
  <si>
    <t>NFP302020J607</t>
  </si>
  <si>
    <t>Modernizácia technického vybavenia Základnej školy s materskou školou v Predajnej</t>
  </si>
  <si>
    <t>Obec Predajná</t>
  </si>
  <si>
    <t>NFP302020K052</t>
  </si>
  <si>
    <t>Modernizácia technického vybavenia Základnej školy Čierny Balog - Jánošovka</t>
  </si>
  <si>
    <t>Obec Čierny Balog</t>
  </si>
  <si>
    <t>NFP302020K307</t>
  </si>
  <si>
    <t>Zlepšenie kompetencií žiakov ZŠ Pionerska 2, Brezno</t>
  </si>
  <si>
    <t>Mesto Brezno</t>
  </si>
  <si>
    <t>NFP302020K320</t>
  </si>
  <si>
    <t>„Učíme odborne a moderne – ZŠ Kukučínova 480/6, Detva“</t>
  </si>
  <si>
    <t>Mesto Detva</t>
  </si>
  <si>
    <t>NFP302020K325</t>
  </si>
  <si>
    <t>„Učíme sa pre život v 21.storočí – ZŠ J.J. Thurzu A. Bernoláka 20, Detva“</t>
  </si>
  <si>
    <t>NFP302020K385</t>
  </si>
  <si>
    <t>Zlepšenie kompetencií žiakov ZŠ Karola Rapoša, Pionierska 4, Brezno</t>
  </si>
  <si>
    <t>NFP302020J456</t>
  </si>
  <si>
    <t>Zlepšenie technického vybavenia učební v Katolíckej spojenej škole sv. Františka Assiského v Banskej Štiavnici</t>
  </si>
  <si>
    <t>NFP302020J892</t>
  </si>
  <si>
    <t>Vybavenie učební Základná škola - Alapiskola Gemerská Ves</t>
  </si>
  <si>
    <t>Obec Gemerská Ves</t>
  </si>
  <si>
    <t>NFP302020J916</t>
  </si>
  <si>
    <t>Revitalizácia odborných učební na Základnej škole, Slobody 2, Poltár</t>
  </si>
  <si>
    <t>Mesto Poltár</t>
  </si>
  <si>
    <t>NFP302020K390</t>
  </si>
  <si>
    <t>Zlepšenie kompetencií žiakov ZŠ MPČĽ 35, Brezno</t>
  </si>
  <si>
    <t>NFP302020K419</t>
  </si>
  <si>
    <t>Efektívny vzdelávací proces na Základnej škole Kláry Jarunkovej v obci Podbrezová</t>
  </si>
  <si>
    <t>Obec Podbrezová</t>
  </si>
  <si>
    <t>NFP302020K480</t>
  </si>
  <si>
    <t>Nové technické vybavenie ZŠ v obci Budča</t>
  </si>
  <si>
    <t>Obec Budča</t>
  </si>
  <si>
    <t>NFP302020J415</t>
  </si>
  <si>
    <t>Keď je učenie zážitkom – Základná škola Jána Drdoša Vígľaš č. 436</t>
  </si>
  <si>
    <t>Obec Vígľaš</t>
  </si>
  <si>
    <t>NFP302020K143</t>
  </si>
  <si>
    <t>Modernizácia učební v ZŠ Jilemnického 1 Zvolen</t>
  </si>
  <si>
    <t>NFP302020K461</t>
  </si>
  <si>
    <t>Zlepšenie kľúčových kompetencií žiakov Základnej školy s materskou školou – Alapiskola és Óvoda, Radzovce 418</t>
  </si>
  <si>
    <t>Obec Radzovce</t>
  </si>
  <si>
    <t>NFP302020K523</t>
  </si>
  <si>
    <t>Technické vybavenie ZŠ Očová</t>
  </si>
  <si>
    <t>Obec Očová</t>
  </si>
  <si>
    <t>NFP302020I779</t>
  </si>
  <si>
    <t>Modernými didaktickými pomôckami vzdelávať novú generáciu v Základnej škole Arnolda Ipolyiho s VJM v Balogu nad Ipľom</t>
  </si>
  <si>
    <t>Obec Balog nad Ipľom</t>
  </si>
  <si>
    <t>NFP302020K145</t>
  </si>
  <si>
    <t>Modernizácia učební v ZŠ, Nám. mládeže 587/ 17, Zvolen</t>
  </si>
  <si>
    <t>NFP302020K149</t>
  </si>
  <si>
    <t>Modernizácia odborných učební Základnej školy E.M. Šoltésovej v meste Krupina</t>
  </si>
  <si>
    <t>NFP302020K256</t>
  </si>
  <si>
    <t>Zlepšenie kľúčových kompetencií žiakov ZŠ s MŠ, Kpt. Nálepku 878, Pohorelá, rekonštrukciou a zlepšením technického vybavenia jazykových, odborných a prírodovedných učební</t>
  </si>
  <si>
    <t>Obec Pohorelá</t>
  </si>
  <si>
    <t>NFP302020K354</t>
  </si>
  <si>
    <t>Rozvíjanie kľúčových kompetencií žiakov na Základnej škole s materskou školou Gemerský Jablonec</t>
  </si>
  <si>
    <t>Obec Gemerský Jablonec</t>
  </si>
  <si>
    <t>NFP302020K446</t>
  </si>
  <si>
    <t>Vybavenie učební v Základnej škole Jána Zemana v Novej Bani</t>
  </si>
  <si>
    <t>Mesto Nová Baňa</t>
  </si>
  <si>
    <t>NFP302020K481</t>
  </si>
  <si>
    <t>Nové učebne v ZŠ s MŠ Dobrá Niva</t>
  </si>
  <si>
    <t>Obec Dobrá Niva</t>
  </si>
  <si>
    <t>NFP302020K329</t>
  </si>
  <si>
    <t>V modernej škole vzdelanie pre každého</t>
  </si>
  <si>
    <t>Obec Lovinobaňa</t>
  </si>
  <si>
    <t xml:space="preserve">neschválené  </t>
  </si>
  <si>
    <t>NFP302020I795</t>
  </si>
  <si>
    <t>Budovanie a modernizácia technického vybavenia špecializovaných učební Základnej školy J. Kollára v Banskej Štiavnici</t>
  </si>
  <si>
    <t>NFP302020K503</t>
  </si>
  <si>
    <t>Modernizácia technického vybavenia Základnej školy, Školská 3, Poltár</t>
  </si>
  <si>
    <t>NFP302020J903</t>
  </si>
  <si>
    <t>Modernizácia učební s cieľom skvalitnenia vzdelávacieho procesu na ZŠ Jilemnickeho 2 v Žiari nad Hronom</t>
  </si>
  <si>
    <t>Mesto Žiar nad Hronom</t>
  </si>
  <si>
    <t>NFP302020J271</t>
  </si>
  <si>
    <t>Zlepšenie kľúčových kompetencií žiakov na ZŠ v Pliešovciach</t>
  </si>
  <si>
    <t>Obec Pliešovce</t>
  </si>
  <si>
    <t>NFP302020J811</t>
  </si>
  <si>
    <t>Vytvorenie jazykovej učebne na ZŠ s MŠ J. Kármána s VJM, J. Kármána 25/5 v Lučenci a dovybavenie školskej knižnice</t>
  </si>
  <si>
    <t>NFP302020J185</t>
  </si>
  <si>
    <t>Vybudovaním odborných učební v ZŠ Župkov zlepšiť kompetencie žiakov.</t>
  </si>
  <si>
    <t>Obec Župkov</t>
  </si>
  <si>
    <t>NFP302020K193</t>
  </si>
  <si>
    <t>Modernizácia Základnej školy Polomka</t>
  </si>
  <si>
    <t>Obec Polomka</t>
  </si>
  <si>
    <t>NFP302020J932</t>
  </si>
  <si>
    <t>Rekonštrukcia polytechnických učební v Základnej škole s materskou školou Andreja Sládkoviča v obci Hrochoť</t>
  </si>
  <si>
    <t>Obec Hrochoť</t>
  </si>
  <si>
    <t>NFP302020K283</t>
  </si>
  <si>
    <t>IKT UČEBŇA - klientske stanice</t>
  </si>
  <si>
    <t>Mesto Modrý Kameň</t>
  </si>
  <si>
    <t>NFP302020K377</t>
  </si>
  <si>
    <t>Zlepšenie kľúčových kompetencií žiakov na Základnej škole s materskou školou Kalinovo</t>
  </si>
  <si>
    <t>Obec Kalinovo</t>
  </si>
  <si>
    <t>NFP302020J987</t>
  </si>
  <si>
    <t>Vytvorenie podmienok pre rozvoj vzdelávania na Základnej škole, Školská 1 vo Fiľakove</t>
  </si>
  <si>
    <t>Mesto Fiľakovo</t>
  </si>
  <si>
    <t>zastavené konanie</t>
  </si>
  <si>
    <t>NFP302020J485</t>
  </si>
  <si>
    <t>Modernizácia technického vybavenia Základnej  školy Dr. V. Clementisa Tisovec</t>
  </si>
  <si>
    <t>Mesto Tisovec</t>
  </si>
  <si>
    <t>NFP302020K289</t>
  </si>
  <si>
    <t>Revitalizácia odborných učební biológie a fyziky</t>
  </si>
  <si>
    <t>MESTO RIMAVSKÁ SOBOTA</t>
  </si>
  <si>
    <t>NFP302020K398</t>
  </si>
  <si>
    <t>Vybudovanie centier učenia v Základnej škole Pavla Križku</t>
  </si>
  <si>
    <t>Mesto Kremnica</t>
  </si>
  <si>
    <t>NFP302020K431</t>
  </si>
  <si>
    <t>Zlepšenie kľúčových kompetencií žiakov na Základnej škole s materskou školou Krivec 1355, Hriňová</t>
  </si>
  <si>
    <t>Mesto Hriňová</t>
  </si>
  <si>
    <t>RIÚS TT</t>
  </si>
  <si>
    <t>NFP302020K285</t>
  </si>
  <si>
    <t>Rozvíjanie kľúčových kompetencií žiakov ZŠ, Štefánikova v Galante prostredníctvom vybavenia odborných učební</t>
  </si>
  <si>
    <t>Mesto Galanta</t>
  </si>
  <si>
    <t>NFP302020J796</t>
  </si>
  <si>
    <t>Zriadenie odborných učební v Spojenej škole, Školská 1087, Sládkovičovo</t>
  </si>
  <si>
    <t>Mesto Sládkovičovo</t>
  </si>
  <si>
    <t>NFP302020J964</t>
  </si>
  <si>
    <t>Modernizácia učební jazykov, IKT a polytechniky v ZŠ, A.Felcána, Hlohovec</t>
  </si>
  <si>
    <t>Mesto Hlohovec</t>
  </si>
  <si>
    <t>NFP302020K069</t>
  </si>
  <si>
    <t>Moderná doba - Moderné učebne v Základnej škole Zoltána Kodálya v Galante s vyučovacím jazykom maďarským</t>
  </si>
  <si>
    <t>NFP302020K194</t>
  </si>
  <si>
    <t>Zlepšenie technického vybavenia odborných učební a školskej knižnice v Základnej škole v obci Borský Svätý Jur</t>
  </si>
  <si>
    <t>Obec Borský Svätý Jur</t>
  </si>
  <si>
    <t>NFP302020J049</t>
  </si>
  <si>
    <t>Zvýšenie kvality infraštruktúry vzdelávania v Skalici - ZŠ Strážnická 1</t>
  </si>
  <si>
    <t>Mesto Skalica</t>
  </si>
  <si>
    <t>NFP302020J270</t>
  </si>
  <si>
    <t>Modernizácia odborných učební na ZŠ s materskou školou Dvorníky</t>
  </si>
  <si>
    <t>Obec Dvorníky</t>
  </si>
  <si>
    <t>NFP302020K025</t>
  </si>
  <si>
    <t>Modernizácia odborných učební v ZŠ, V.Paulínyho-Tótha, Senica</t>
  </si>
  <si>
    <t>Mesto Senica</t>
  </si>
  <si>
    <t>NFP302020K164</t>
  </si>
  <si>
    <t>Vybavenie učební Základnej školy v Smoleniciach</t>
  </si>
  <si>
    <t>Smolenice</t>
  </si>
  <si>
    <t>NFP302020K209</t>
  </si>
  <si>
    <t>Rozvíjanie kľúčových kompetencií žiakov ZŠ Sídlisko SNP v Galante v prírodovedných predmetoch prostredníctvom vybavenia a rekonštrukcie odbornej učebne chémie a odbornej učebne biológie</t>
  </si>
  <si>
    <t>NFP302020K235</t>
  </si>
  <si>
    <t>Modernizácia odborných učební v ZŠsMŠ, J.Mudrocha, Senica</t>
  </si>
  <si>
    <t>NFP302020K632</t>
  </si>
  <si>
    <t>Zriadenie nových učební v ZŠ Čierny Brod</t>
  </si>
  <si>
    <t>Obec Čierny Brod</t>
  </si>
  <si>
    <t>NFP302020K437</t>
  </si>
  <si>
    <t>Modernizácia učební základnej školy Veľký Meder</t>
  </si>
  <si>
    <t>Mesto Veľký Meder</t>
  </si>
  <si>
    <t>NFP302020I722</t>
  </si>
  <si>
    <t>Prestavba budovy dielní v ZŠ a MŠ Križovany nad Dudváhom</t>
  </si>
  <si>
    <t>Obec Križovany nad Dudváhom</t>
  </si>
  <si>
    <t>NFP302020I832</t>
  </si>
  <si>
    <t>Modernizácia technického stavu a vybavenia odborných učební a vybudovanie školskej knižnice v ZŠ Bernolákova</t>
  </si>
  <si>
    <t>Mesto Holíč</t>
  </si>
  <si>
    <t>NFP302020K118</t>
  </si>
  <si>
    <t>Zlepšenie kompetencií žiakov Základnej školy s MŠ Istvána Széchenyiho s VJM v Horných Salibách obstaraním odborných učební</t>
  </si>
  <si>
    <t>Obec Horné Saliby</t>
  </si>
  <si>
    <t>NFP302020K464</t>
  </si>
  <si>
    <t>Budovanie technického vybavenia odborných učební v Základnej škole Holubyho v meste Piešťany</t>
  </si>
  <si>
    <t>Mesto Piešťany</t>
  </si>
  <si>
    <t>NFP302020K525</t>
  </si>
  <si>
    <t>Budovanie technického vybavenia technického vybavenia odborných učební v Základnej škole Mojmírova v meste Piešťany</t>
  </si>
  <si>
    <t>NFP302020K210</t>
  </si>
  <si>
    <t>Budovanie a zlepšenie technického vybavenia jazykovej, biologickej, polytechnickej a IKT učebne ZŠ v Moravanoch nad Váhom</t>
  </si>
  <si>
    <t>Obec Moravany nad Váhom</t>
  </si>
  <si>
    <t>NFP302020I838</t>
  </si>
  <si>
    <t>Zlepšenie technického vybavenia odborných učební na základnej škole v Chtelnici</t>
  </si>
  <si>
    <t>Obec Chtelnica</t>
  </si>
  <si>
    <t>NFP302020K641</t>
  </si>
  <si>
    <t>Modernizácia v základnej škole v Tomášikove</t>
  </si>
  <si>
    <t>Obec Tomášikovo</t>
  </si>
  <si>
    <t>NFP302020I962</t>
  </si>
  <si>
    <t>Budovanie a zlepšenie technického vybavenia učební ZŠ</t>
  </si>
  <si>
    <t>Obec Čiližská Radvaň</t>
  </si>
  <si>
    <t>NFP302020K117</t>
  </si>
  <si>
    <t>Zlepšenie kompetencií žiakov Základnej školy s MŠ v Horných Salibách obstaraním odborných učební</t>
  </si>
  <si>
    <t>NFP302020J912</t>
  </si>
  <si>
    <t>Modernizácia učební biológie/chémie, jazykov a polytechniky v ZŠ, M.R.Štefánika, Hlohovec</t>
  </si>
  <si>
    <t>NFP302020K392</t>
  </si>
  <si>
    <t>Zariadenie a vybavenie odborných učební</t>
  </si>
  <si>
    <t>Mesto Sereď</t>
  </si>
  <si>
    <t>NFP302020I818</t>
  </si>
  <si>
    <t>Modernizácia odborných učební v Základnej škole s vyučovacím jazykom maďarským v Zlatých Klasoch</t>
  </si>
  <si>
    <t>Obec Zlaté Klasy</t>
  </si>
  <si>
    <t>NFP302020J168</t>
  </si>
  <si>
    <t>Vytvorenie odborných učební v Základnej škole Dechtice</t>
  </si>
  <si>
    <t>Obec Dechtice</t>
  </si>
  <si>
    <t>NFP302020J837</t>
  </si>
  <si>
    <t>Obstaranie odborných učební na základnej škole v Kútoch</t>
  </si>
  <si>
    <t>Obec Kúty</t>
  </si>
  <si>
    <t>NFP302020J957</t>
  </si>
  <si>
    <t>Modernizácia učební biológie, chémie a IKT v ZŠ, Koperníkova, Hlohovec</t>
  </si>
  <si>
    <t>NFP302020J988</t>
  </si>
  <si>
    <t>Zlepšenie technického vybavenia jazykovej učebne a biologicko-chemickej učebne na ZŠ s vyuč. jaz. maď. Ármina Vámbéryho</t>
  </si>
  <si>
    <t>Mesto Dunajská Streda</t>
  </si>
  <si>
    <t>NFP302020K013</t>
  </si>
  <si>
    <t>Modernizácia ZŠ Veľké Úľany</t>
  </si>
  <si>
    <t>Obec Veľké Úľany</t>
  </si>
  <si>
    <t>NFP302020K140</t>
  </si>
  <si>
    <t>Zlepšenie vybavenia odborných učební, jazykovej učebne a školskej knižnice v ZŠ s MŠ Gbely</t>
  </si>
  <si>
    <t>Mesto Gbely</t>
  </si>
  <si>
    <t>NFP302020K173</t>
  </si>
  <si>
    <t>Efektívne vzdelávanie v ZŠ v obci Radošovce</t>
  </si>
  <si>
    <t>Obec Radošovce</t>
  </si>
  <si>
    <t>NFP302020K222</t>
  </si>
  <si>
    <t>Zvýšenie odbornosti vzdelávania na ZŠ Veľké Kostoľany</t>
  </si>
  <si>
    <t>Obec Veľké Kostolany</t>
  </si>
  <si>
    <t>NFP302020K551</t>
  </si>
  <si>
    <t>Budovanie technického vybavenia odborných učební v Základnej škole M.R.Štefánika v meste Piešťany</t>
  </si>
  <si>
    <t>NFP302020I941</t>
  </si>
  <si>
    <t>Cez kľúčové kompetencie k lepšiemu uplatneniu v praxi</t>
  </si>
  <si>
    <t>Rímskokatolícka cirkev - Trnavská arcidiecéza</t>
  </si>
  <si>
    <t>NFP302020K172</t>
  </si>
  <si>
    <t>Moderné vyučovanie v moderných učebniach</t>
  </si>
  <si>
    <t>Obec Okoč</t>
  </si>
  <si>
    <t>NFP302020K184</t>
  </si>
  <si>
    <t>Zriadenie polytechnickej učebne v ZŠ v obci Drahovce</t>
  </si>
  <si>
    <t>Obec Drahovce</t>
  </si>
  <si>
    <t>NFP302020I801</t>
  </si>
  <si>
    <t>Reformné odborné vzdelávanie v Základnej škole v obci Pata</t>
  </si>
  <si>
    <t>Obec Pata</t>
  </si>
  <si>
    <t>NFP302020K103</t>
  </si>
  <si>
    <t>Obstaranie polytechnickej a fyzikálnej učebne s nevyhnutnými stavebno-technickými úpravami pre ZŠ s MŠ Šoporňa</t>
  </si>
  <si>
    <t>Obec Šoporňa</t>
  </si>
  <si>
    <t>NFP302020K359</t>
  </si>
  <si>
    <t xml:space="preserve">Rozvíjanie kľúčových kompetencií žiakov ZŠ G. Dusíka v Galante v prírodovedných predmetoch prostredníctvom vybavenia a rekonštrukcie odbornej učebne chémie/biológie a odbornej učebne fyziky
</t>
  </si>
  <si>
    <t>NFP302020J766</t>
  </si>
  <si>
    <t>Modernizácia odborných učební Základnej školy, Námestie sv. Ignáca 31, Leopoldov</t>
  </si>
  <si>
    <t>Mesto Leopoldov</t>
  </si>
  <si>
    <t>NFP302020I834</t>
  </si>
  <si>
    <t>Zlepšením technického stavu odbornej učebne a školskej knižnice prispejeme k rozšíreniu znalostí a vedomostí žiakov základnej školy</t>
  </si>
  <si>
    <t>NFP302020J194</t>
  </si>
  <si>
    <t>Modernizácia učebne Základnej školy Cerová</t>
  </si>
  <si>
    <t>Obec Cerová</t>
  </si>
  <si>
    <t>NFP302020K213</t>
  </si>
  <si>
    <t>Zlepšenie technického vybavenia ZŠ Mátyása Korvína v Šamoríne</t>
  </si>
  <si>
    <t>Mesto Šamorín</t>
  </si>
  <si>
    <t>NFP302020K197</t>
  </si>
  <si>
    <t>Modernizácia polytechnickej učebne základnej školy</t>
  </si>
  <si>
    <t>NFP302020J094</t>
  </si>
  <si>
    <t>Zlepšenie kľúčových kompetencií žiakov Základnej školy s materskou školou v štefanove</t>
  </si>
  <si>
    <t>obec Štefanov</t>
  </si>
  <si>
    <t>NFP302020K383</t>
  </si>
  <si>
    <t>Modernizácia odborných učební základnej školy</t>
  </si>
  <si>
    <t>Mesto Gabčíkovo</t>
  </si>
  <si>
    <t>NFP302020K388</t>
  </si>
  <si>
    <t>Modernizácia odborných učební fyziky a IKT</t>
  </si>
  <si>
    <t>NFP302020K569</t>
  </si>
  <si>
    <t>Základná škola Cífer – dobudovanie odborných učební</t>
  </si>
  <si>
    <t>Obec Cífer</t>
  </si>
  <si>
    <t>UMR KE</t>
  </si>
  <si>
    <t>NFP302020I991</t>
  </si>
  <si>
    <t>Zlepšenie technického vybavenia odborných učební a školskej knižnice v ZŠ Nám. L. Novomeského, Košice</t>
  </si>
  <si>
    <t>Mesto Košice</t>
  </si>
  <si>
    <t>NFP302020I970</t>
  </si>
  <si>
    <t>Zlepšenie technického vybavenia odborných učební v ZŠ Krosnianska 2, Košice</t>
  </si>
  <si>
    <t>NFP302020I981</t>
  </si>
  <si>
    <t>Zlepšenie technického vybavenia odborných učební v ZŠ Jozefa Urbana, Jenisejská 22, Košice</t>
  </si>
  <si>
    <t>NFP302020J053</t>
  </si>
  <si>
    <t>Zlepšenie technického vybavenia odborných učební v ZŠ Družicová, Košice</t>
  </si>
  <si>
    <t>NFP302020I830</t>
  </si>
  <si>
    <t>Zlepšenie technického vybavenia odborných učební v ZŠ Bruselská, Košice</t>
  </si>
  <si>
    <t>NFP302020J029</t>
  </si>
  <si>
    <t>Zlepšenie technického vybavenia odborných učební v ZŠ Staničná 13, Košice</t>
  </si>
  <si>
    <t>NFP302020K097</t>
  </si>
  <si>
    <t>Zlepšenie technického vybavenia odborných učební na výučbu biológie, chémie a IKT v ZŠ Čaňa</t>
  </si>
  <si>
    <t>Obec Čaňa</t>
  </si>
  <si>
    <t>NFP302020K096</t>
  </si>
  <si>
    <t>Zriadenie moderných učební v ZŠ Seňa</t>
  </si>
  <si>
    <t>Obec Seňa</t>
  </si>
  <si>
    <t>NFP302020I924</t>
  </si>
  <si>
    <t>Zlepšenie technického vybavenia odborných učební v ZŠ Polianska, Košice</t>
  </si>
  <si>
    <t>NFP302020J009</t>
  </si>
  <si>
    <t>Zlepšenie technického vybavenia odborných učební a školskej knižnice v ZŠ Požiarnická 3, Košice</t>
  </si>
  <si>
    <t>NFP302020K254</t>
  </si>
  <si>
    <t>Zlepšenie technického vybavenia odborných učební a školskej knižnice v SZŠ Dneperská 1, Košice</t>
  </si>
  <si>
    <t>Dobrá škola, n.o.</t>
  </si>
  <si>
    <t>NFP302020J893</t>
  </si>
  <si>
    <t>Zlepšenie kľúčových kompetencií žiakov Základnej školy s MŠ M.R.Štefánika, Budimír 11</t>
  </si>
  <si>
    <t>Obec Budimír</t>
  </si>
  <si>
    <t>NFP302020J977</t>
  </si>
  <si>
    <t>Moderné učebne pre ZŠ Haniska</t>
  </si>
  <si>
    <t>Obec Haniska</t>
  </si>
  <si>
    <t>NFP302020K621</t>
  </si>
  <si>
    <t>Obstaranie učební pre ZŠ Malá Ida</t>
  </si>
  <si>
    <t>obec Malá Ida</t>
  </si>
  <si>
    <t>NFP302020K468</t>
  </si>
  <si>
    <t>Nové učebne pre ZŠ Rozhanovce</t>
  </si>
  <si>
    <t>Obec Rozhanovce</t>
  </si>
  <si>
    <t>UMR TN</t>
  </si>
  <si>
    <t>NFP302020J177</t>
  </si>
  <si>
    <t>Modernizácia priestorov ZŠ Hodžova pre zlepšenie kľúčových kompetencií žiakov</t>
  </si>
  <si>
    <t>Mesto Trenčín</t>
  </si>
  <si>
    <t>NFP302020J176</t>
  </si>
  <si>
    <t>Modernizácia priestorov ZŠ Dlhé Hony pre zlepšenie kľúčových kompetencií žiakov</t>
  </si>
  <si>
    <t>NFP302020J668</t>
  </si>
  <si>
    <t>Vybavenie odbornej učebne ZŠ Trenčianska Turná</t>
  </si>
  <si>
    <t>obec Trenčianska Turná</t>
  </si>
  <si>
    <t>NFP302020J676</t>
  </si>
  <si>
    <t>Odborná učebňa - Základná škola Trenčianska Teplá</t>
  </si>
  <si>
    <t>Trenčianska Teplá</t>
  </si>
  <si>
    <t>NFP302020J181</t>
  </si>
  <si>
    <t>Modernizácia priestorov ZŠ Veľkomoravská pre zlepšenie kľúčových kompetencií žiakov</t>
  </si>
  <si>
    <t>NFP302020K300</t>
  </si>
  <si>
    <t>Vybavenie polytechnickej učebne ZŠ Soblahov</t>
  </si>
  <si>
    <t>Obec Soblahov</t>
  </si>
  <si>
    <t>NFP302020J180</t>
  </si>
  <si>
    <t>Modernizácia priestorov ZŠ Novomeského pre zlepšenie kľúčových kompetencií žiakov</t>
  </si>
  <si>
    <t>NFP302020J178</t>
  </si>
  <si>
    <t>Modernizácia priestorov ZŠ Kubranská pre zlepšenie kľúčových kompetencií žiakov</t>
  </si>
  <si>
    <t>NFP302020J175</t>
  </si>
  <si>
    <t>Modernizácia priestorov ZŠ Bezručova pre zlepšenie kľúčových kompetencií žiakov</t>
  </si>
  <si>
    <t>NFP302020J179</t>
  </si>
  <si>
    <t>Modernizácia priestorov ZŠ Na dolinách pre zlepšenie kľúčových kompetencií žiakov</t>
  </si>
  <si>
    <t>NFP302020J182</t>
  </si>
  <si>
    <t>Modernizácia priestorov ZŠ Východná pre zlepšenie kľúčových kompetencií žiakov</t>
  </si>
  <si>
    <t>UMR PO</t>
  </si>
  <si>
    <t>NFP302020I999</t>
  </si>
  <si>
    <t>ZŠ Československej armády- zriadenie špecializovaných učební</t>
  </si>
  <si>
    <t>Mesto Prešov</t>
  </si>
  <si>
    <t>NFP302020J866</t>
  </si>
  <si>
    <t>Zlepšenie kľúčových kompetencií žiakov základnej školy s MŠ Svinia, Záhradnícka 83/19</t>
  </si>
  <si>
    <t>Obec Svinia</t>
  </si>
  <si>
    <t>NFP302020I754</t>
  </si>
  <si>
    <t>Modernizácia učební na súkromnej ZŠ DSA, Mukačevská 1 Prešov</t>
  </si>
  <si>
    <t>NFP302020K258</t>
  </si>
  <si>
    <t>Zlepšenie kľúčových kompetencií žiakov na ZŠ Petrovany</t>
  </si>
  <si>
    <t>Obec Petrovany</t>
  </si>
  <si>
    <t xml:space="preserve">Alokácia </t>
  </si>
  <si>
    <t>NFP302020J490</t>
  </si>
  <si>
    <t>Zlepšenie kľúčových kompetencií žiakov Základnej školy s materskou školou Kapušany</t>
  </si>
  <si>
    <t>Obec Kapušany</t>
  </si>
  <si>
    <t>NFP302020I909</t>
  </si>
  <si>
    <t>ZŠ Šmeralova- zriadenie špecializovaných učební.</t>
  </si>
  <si>
    <t>NFP302020I996</t>
  </si>
  <si>
    <t>ZŠ Bajkalská- zriadenie špecializovaných učební.</t>
  </si>
  <si>
    <t>NFP302020J001</t>
  </si>
  <si>
    <t>ZŠ Májové námestie- zriadenie špecializovaných učební.</t>
  </si>
  <si>
    <t>NFP302020J351</t>
  </si>
  <si>
    <t>Zlepšenie kľúčových kompetencií žiakov modernizáciou učební a knižnice základnej školy v obci Drienov</t>
  </si>
  <si>
    <t>Obec Drienov</t>
  </si>
  <si>
    <t>NFP302020J739</t>
  </si>
  <si>
    <t>Byť pripravený je predpokladom úspechu</t>
  </si>
  <si>
    <t>Obec Ľubotice</t>
  </si>
  <si>
    <t>NFP302020J872</t>
  </si>
  <si>
    <t>Lepšie IKT a prírodovedné zručnosti žiakov na ZŠ Veľký Šariš</t>
  </si>
  <si>
    <t>Mesto Veľký Šariš</t>
  </si>
  <si>
    <t>NFP302020J539</t>
  </si>
  <si>
    <t>ZŠ Mirka Nešpora- zriadenie špecializovaných učební.</t>
  </si>
  <si>
    <t>NFP302020K441</t>
  </si>
  <si>
    <t>Zlepšenie kľúčových kompetencií žiakov Základnej školy sv. Mikuláša v Prešove</t>
  </si>
  <si>
    <t>NFP302020J544</t>
  </si>
  <si>
    <t>ZŠ Važecká- zriadenie špecializovaných učební.</t>
  </si>
  <si>
    <t>NFP302020K416</t>
  </si>
  <si>
    <t>Zlepšenie kľúčových kompetencií žiakov na Cirkevnej základnej škole s materskou školou sv. Gorazda</t>
  </si>
  <si>
    <t>UMR BA</t>
  </si>
  <si>
    <t>NFP302020I761</t>
  </si>
  <si>
    <t>Zriadenie odborných učební na  ZŠ  s VJM Alberta Molnára Szencziho v Senci</t>
  </si>
  <si>
    <t>Mesto Senec</t>
  </si>
  <si>
    <t>NFP302020I788</t>
  </si>
  <si>
    <t>Zlepšenie kľúčových kompetencií žiakov Základnej školy v Dunajskej Lužnej</t>
  </si>
  <si>
    <t>Obec Dunajská Lužná</t>
  </si>
  <si>
    <t>NFP302020I791</t>
  </si>
  <si>
    <t>Zriadenie odborných učební na ZŠ J.G. Tajovského v Senci</t>
  </si>
  <si>
    <t>NFP302020I872</t>
  </si>
  <si>
    <t>Zabezpečenie materiálno-technického vybavenie polytechnickej učebne, ZŠ Dubová</t>
  </si>
  <si>
    <t>Mestská časť Bratislava - Staré Mesto</t>
  </si>
  <si>
    <t>NFP302020I874</t>
  </si>
  <si>
    <t>Zvýšenie kľúčových kompetencií žiakov ZŠ Mudroňova – jazyková učebňa</t>
  </si>
  <si>
    <t>NFP302020I875</t>
  </si>
  <si>
    <t>Zlepšenie kľúčových kompetencií žiakov Základnej školy Milana Hodžu</t>
  </si>
  <si>
    <t>NFP302020I876</t>
  </si>
  <si>
    <t>Vybavenie odborných učební na Základnej škole Vazovova</t>
  </si>
  <si>
    <t>NFP302020I905</t>
  </si>
  <si>
    <t>Vybudovanie polytechnickej učebne a zlepšenie technického vybavenia počítačovej učebne v ZŠ sv. Vincenta de Paul v Bratislave</t>
  </si>
  <si>
    <t>Rímskokatolícka cirkev, Bratislavska arcidiecéza</t>
  </si>
  <si>
    <t>NFP302020J084</t>
  </si>
  <si>
    <t>Mestská časť Bratislava-Petržalka</t>
  </si>
  <si>
    <t>NFP302020J092</t>
  </si>
  <si>
    <t>Vybavenie odborných učební v ZŠ, Nobelovo nám. 6</t>
  </si>
  <si>
    <t>NFP302020J117</t>
  </si>
  <si>
    <t>Učíme sa moderne a kvalitne</t>
  </si>
  <si>
    <t>NFP302020J140</t>
  </si>
  <si>
    <t>Učme sa kvalitne, učme sa pre život</t>
  </si>
  <si>
    <t>NFP302020J166</t>
  </si>
  <si>
    <t>Modernizácia technického vybavenia učební IKT, Modernizácia technického vybavenia Biologickej učebne, Modernizácia technického vybavenia Knižnice</t>
  </si>
  <si>
    <t>NFP302020J262</t>
  </si>
  <si>
    <t>Modernizácia učebne Základnej školy vo Veľkom Bieli</t>
  </si>
  <si>
    <t>Obec Veľký Biel</t>
  </si>
  <si>
    <t>NFP302020J265</t>
  </si>
  <si>
    <t>Technikou k lepším možnostiam mladých</t>
  </si>
  <si>
    <t>NFP302020J282</t>
  </si>
  <si>
    <t>Tvorivé vyučovanie</t>
  </si>
  <si>
    <t>NFP302020J362</t>
  </si>
  <si>
    <t>Znalosť jazykov rúca bariéry, otvára dvere a spája ľudí a Skúmame a objavujeme svet</t>
  </si>
  <si>
    <t>NFP302020J432</t>
  </si>
  <si>
    <t>Jazyky – modernejšie a efektívnejšie</t>
  </si>
  <si>
    <t>NFP302020J440</t>
  </si>
  <si>
    <t>ZŠ Vajanského v Modre – stavebné úpravy a vybudovanie učební</t>
  </si>
  <si>
    <t>Mesto Modra</t>
  </si>
  <si>
    <t>NFP302020J457</t>
  </si>
  <si>
    <t>Obstaranie odbornej učebne polytechnickej výchovy a Obstaranie odbornej učebne chémie</t>
  </si>
  <si>
    <t>NFP302020J955</t>
  </si>
  <si>
    <t>Vynovené učebne - kvalitnejšia výučba</t>
  </si>
  <si>
    <t>Mesto Malacky</t>
  </si>
  <si>
    <t>NFP302020K078</t>
  </si>
  <si>
    <t>Skvalitnenie technického vybavenia odborných učební ZŠ Slovenský Grob</t>
  </si>
  <si>
    <t>Obec Slovenský Grob</t>
  </si>
  <si>
    <t>NFP302020K090</t>
  </si>
  <si>
    <t>Vybudovanie  knižnice  a jazykovej učebne v ZŠ Mansveta Olšovského v Malackách</t>
  </si>
  <si>
    <t>NFP302020K346</t>
  </si>
  <si>
    <t>Nové učebne - ZŠ Záhorácka</t>
  </si>
  <si>
    <t>NFP302020K347</t>
  </si>
  <si>
    <t>Modernejšie v Dérerke</t>
  </si>
  <si>
    <t>NFP302020K368</t>
  </si>
  <si>
    <t>Skvalitnenie technického vybavenia odborných učební ZŠ Bernolákovo</t>
  </si>
  <si>
    <t>Obec Bernolákovo</t>
  </si>
  <si>
    <t>NFP302020K380</t>
  </si>
  <si>
    <t>Vybudovanie a zlepšenie technického vybavenia odborných učební rôzneho druhu v základnej škole M.R.Štefánika v Ivanke pri Dunaji</t>
  </si>
  <si>
    <t>Obec Ivanka pri Dunaji</t>
  </si>
  <si>
    <t>NFP302020K400</t>
  </si>
  <si>
    <t>ZŠ Bieloruská 1 - Zlepšenie kľúčových kompetencií žiakov</t>
  </si>
  <si>
    <t>Mestská časť Bratislava - Podunajské Biskupice</t>
  </si>
  <si>
    <t>NFP302020K422</t>
  </si>
  <si>
    <t>ZŠ Podzáhradna 51 - Zlepšenie kľúčových kompetencií žiakov</t>
  </si>
  <si>
    <t>NFP302020K438</t>
  </si>
  <si>
    <t>Skvalitnenie technického vybavenia odborných učební ZŠ Šenkvice</t>
  </si>
  <si>
    <t>Obec Šenkvice</t>
  </si>
  <si>
    <t>NFP302020K463</t>
  </si>
  <si>
    <t>Skvalitnenie technického vybavenia odborných učební ZŠ Lozorno</t>
  </si>
  <si>
    <t>Obec Lozorno</t>
  </si>
  <si>
    <t>NFP302020K470</t>
  </si>
  <si>
    <t>Vybudovanie a skvalitnenie technického vybavenia odborných učební ZŠ Tomášov</t>
  </si>
  <si>
    <t>Obec Tomášov</t>
  </si>
  <si>
    <t>NFP302020K474</t>
  </si>
  <si>
    <t>ZŠ Biskupická 21 - Zlepšenie kľúčových kompetencií žiakov</t>
  </si>
  <si>
    <t>NFP302020K477</t>
  </si>
  <si>
    <t>Budovanie a zlepšenie technického vybavenia odborných učební v Základnej škole obce Most pri Bratislave</t>
  </si>
  <si>
    <t>Obec Most pri Bratislave</t>
  </si>
  <si>
    <t>NFP302020K493</t>
  </si>
  <si>
    <t>Skvalitnenie technického vybavenia odborných učební ZŠ I. Bukovčana 3</t>
  </si>
  <si>
    <t>Mestská časť Bratislava - Devínska Nová Ves</t>
  </si>
  <si>
    <t>NFP302020K494</t>
  </si>
  <si>
    <t>Skvalitnenie technického vybavenia odborných učební ZŠ  P.Horova 16</t>
  </si>
  <si>
    <t>NFP302020K533</t>
  </si>
  <si>
    <t>Skvalitnenie technického vybavenia odborných učební ZŠ Záhorská Ves</t>
  </si>
  <si>
    <t>Obec Záhorská Ves</t>
  </si>
  <si>
    <t>NFP302020K578</t>
  </si>
  <si>
    <t>Modernizácia odborných učební v Základnej škole Zohor</t>
  </si>
  <si>
    <t>Obec Zohor</t>
  </si>
  <si>
    <t>NFP302020K582</t>
  </si>
  <si>
    <t>Budovanie technického vybavenia odborných učební v Základnej škole Plavecký Štvrtok</t>
  </si>
  <si>
    <t>Obec Plavecký Štvrtok</t>
  </si>
  <si>
    <t>NFP302020J533</t>
  </si>
  <si>
    <t>Efektívne vzdelávacie prostredie na Spojenej škole sv. Františka z Assisi v Karlovej Vsi</t>
  </si>
  <si>
    <t>NFP302020K041</t>
  </si>
  <si>
    <t>Radšej odbornú učebňu ako liečebňu</t>
  </si>
  <si>
    <t>Mestská časť Bratislava-Rusovce</t>
  </si>
  <si>
    <t>NFP302020J149</t>
  </si>
  <si>
    <t>Zriadenie odborných učební v priestoroch prístavby školy</t>
  </si>
  <si>
    <t>NFP302020I809</t>
  </si>
  <si>
    <t>Obstaranie jazykovej, polytechnickej a IKT odbornej učebne v Základnej škole Jelenia</t>
  </si>
  <si>
    <t>NFP302020J671</t>
  </si>
  <si>
    <t>IKT - učebňa - (klientské stanice)</t>
  </si>
  <si>
    <t>Mestská časť Bratislava - Záhorská Bystrica</t>
  </si>
  <si>
    <t>NFP302020K004</t>
  </si>
  <si>
    <t>Obstaranie vybavenia odborných učební a stavebno-technické úpravy na ZŠ v Stupave</t>
  </si>
  <si>
    <t>Mesto Stupava</t>
  </si>
  <si>
    <t>NFP302020K115</t>
  </si>
  <si>
    <t>Renovácia IKT učebne</t>
  </si>
  <si>
    <t>Rímska únia Rádu sv. Uršule, Slovenská provincia, Provincialát uršulínok</t>
  </si>
  <si>
    <t>NFP302020K373</t>
  </si>
  <si>
    <t>Učíme sa pre život  - vybudovanie polytechnickej učebne, učebne fyziky  a školskej knižnice</t>
  </si>
  <si>
    <t>NFP302020K485</t>
  </si>
  <si>
    <t>Modernizácia odborných učební - jazykovej a prírodovednej - na ZŠ A. Dubčeka, Majerníkova 62, Bratislava</t>
  </si>
  <si>
    <t>Mestská časť Bratislava–Karlova Ves</t>
  </si>
  <si>
    <t>NFP302020K597</t>
  </si>
  <si>
    <t>Zlepšenie technického stavu odborných učební a knižnice v Súkromnej základnej škole waldorfská, Bratislava</t>
  </si>
  <si>
    <t>Výchova k slobode</t>
  </si>
  <si>
    <t>UMR ZA</t>
  </si>
  <si>
    <t>NFP302020J323</t>
  </si>
  <si>
    <t>Modernizácia odborných učební a knižnice na ZŠ Martinská v Žiline</t>
  </si>
  <si>
    <t>Mesto Žilina</t>
  </si>
  <si>
    <t>NFP302020K121</t>
  </si>
  <si>
    <t>Obnova odborných učební ZŠ Limbová, Žilina</t>
  </si>
  <si>
    <t>NFP302020K122</t>
  </si>
  <si>
    <t>Modernizácia odborných učební a školskej knižnice ZŠ Slovenských dobrovoľníkov, Žilina</t>
  </si>
  <si>
    <t>NFP302020J468</t>
  </si>
  <si>
    <t>Modernizácia odborných učební a knižnice na ZŠ V. Javorku v Žiline</t>
  </si>
  <si>
    <t>NFP302020J333</t>
  </si>
  <si>
    <t>Modernizácia odborných učební na ZŠ Školská 49 v Žiline</t>
  </si>
  <si>
    <t>NFP302020J495</t>
  </si>
  <si>
    <t>Budovanie a obnova odborných a jazykových učební v ZŠ, Námestie mladosti 1 v Žiline</t>
  </si>
  <si>
    <t>NFP302020J465</t>
  </si>
  <si>
    <t>Zriadenie odborných učební a školskej knižnice, Karpatská, Žilina</t>
  </si>
  <si>
    <t>NFP302020J482</t>
  </si>
  <si>
    <t>Modernizácia odborných učební a knižnice na ZŠ s MŠ Ulica sv. Gorazda 1 v Žiline</t>
  </si>
  <si>
    <t>NFP302020K333</t>
  </si>
  <si>
    <t>Odbornejšia, modernejšia a príťažlivejšia škola</t>
  </si>
  <si>
    <t>NFP302020K120</t>
  </si>
  <si>
    <t>Modernizácia odborných učební ZŠ a MŠ Gaštanová, Žilina</t>
  </si>
  <si>
    <t>NFP302020J284</t>
  </si>
  <si>
    <t>Zlepšenie kľúčových kompetencií žiakov ZŠ Lietavská Lúčka</t>
  </si>
  <si>
    <t>Obec Lietavská Lúčka</t>
  </si>
  <si>
    <t>NFP302020J171</t>
  </si>
  <si>
    <t>Zriadenie novej jazykovej učebne a modernizácia učebne fyziky a knižnice na ZŠ Lichardova v Žiline</t>
  </si>
  <si>
    <t>NFP302020J378</t>
  </si>
  <si>
    <t>Modernizácia odbornej učebne na ZŠ Do Stošky v Žiline</t>
  </si>
  <si>
    <t>NFP302020J111</t>
  </si>
  <si>
    <t>Zlepšenie technického vybavenia učební v ZŠ s MŠ, Višňové 446</t>
  </si>
  <si>
    <t>Obec Višňové</t>
  </si>
  <si>
    <t>NFP302020K132</t>
  </si>
  <si>
    <t>Zriadenie nových učební v ZŠ s MŠ Teplička nad Váhom</t>
  </si>
  <si>
    <t>Teplička nad Váhom</t>
  </si>
  <si>
    <t>NFP302020K242</t>
  </si>
  <si>
    <t>Vybavenie odborných učební a školskej knižnice CZŠ Dobrého pastiera</t>
  </si>
  <si>
    <t>Rímskokatolícka cirkev, Farnosť Dobrého pastiera</t>
  </si>
  <si>
    <t>NFP302020J374</t>
  </si>
  <si>
    <t>Modernizácia odborných učební na ZŠ Jarná v Žiline</t>
  </si>
  <si>
    <t>NFP302020J610</t>
  </si>
  <si>
    <t>Objavujeme, myslíme, tvoríme... v nových učebniach školy</t>
  </si>
  <si>
    <t>Obec Rosina</t>
  </si>
  <si>
    <t>UMR TT</t>
  </si>
  <si>
    <t>NFP302020I792</t>
  </si>
  <si>
    <t>Zabezpečenie odborných učební v ZŠ na ulici Maxima Gorkého v Trnave</t>
  </si>
  <si>
    <t>Mesto Trnava</t>
  </si>
  <si>
    <t>NFP302020K305</t>
  </si>
  <si>
    <t>Modernizácia a vybavenie odborných učební a knižnice</t>
  </si>
  <si>
    <t>Obec Ružindol</t>
  </si>
  <si>
    <t>NFP302020K220</t>
  </si>
  <si>
    <t>Obec Zavar</t>
  </si>
  <si>
    <t>NFP302020K566</t>
  </si>
  <si>
    <t>Modernizácia fyzikálnej a biologickej/chemickej učebne</t>
  </si>
  <si>
    <t>Obec Jaslovské Bohunice</t>
  </si>
  <si>
    <t>NFP302020J349</t>
  </si>
  <si>
    <t>Modernizácia priestorov Základnej školy s materskou školu, J. Nižnanského 1, Brestovany pre zlepšenie kľúčových kompetencií jej žiakov</t>
  </si>
  <si>
    <t>Obec Brestovany</t>
  </si>
  <si>
    <t>NFP302020J907</t>
  </si>
  <si>
    <t>Zlepšenie vybavenia Základnej školy Bučany</t>
  </si>
  <si>
    <t>Obec Bučany</t>
  </si>
  <si>
    <t>IČO</t>
  </si>
  <si>
    <t>00313114</t>
  </si>
  <si>
    <t>37870475</t>
  </si>
  <si>
    <t>00308307</t>
  </si>
  <si>
    <t>00327646</t>
  </si>
  <si>
    <t>00313343</t>
  </si>
  <si>
    <t>00307696</t>
  </si>
  <si>
    <t>00321796</t>
  </si>
  <si>
    <t>00326470</t>
  </si>
  <si>
    <t>00313319</t>
  </si>
  <si>
    <t>00317209</t>
  </si>
  <si>
    <t>00312053</t>
  </si>
  <si>
    <t>00305936</t>
  </si>
  <si>
    <t>00305103</t>
  </si>
  <si>
    <t>00323021</t>
  </si>
  <si>
    <t>00312037</t>
  </si>
  <si>
    <t>00305383</t>
  </si>
  <si>
    <t>00327972</t>
  </si>
  <si>
    <t>00612031</t>
  </si>
  <si>
    <t>00304964</t>
  </si>
  <si>
    <t>00312347</t>
  </si>
  <si>
    <t>00306282</t>
  </si>
  <si>
    <t>00316741</t>
  </si>
  <si>
    <t>00329614</t>
  </si>
  <si>
    <t>00326283</t>
  </si>
  <si>
    <t>00315524</t>
  </si>
  <si>
    <t>00325490</t>
  </si>
  <si>
    <t>00318442</t>
  </si>
  <si>
    <t>00313271</t>
  </si>
  <si>
    <t>00321125</t>
  </si>
  <si>
    <t>00691135</t>
  </si>
  <si>
    <t>00306185</t>
  </si>
  <si>
    <t>00320439</t>
  </si>
  <si>
    <t>00304662</t>
  </si>
  <si>
    <t>00314072</t>
  </si>
  <si>
    <t>00319805</t>
  </si>
  <si>
    <t>00304913</t>
  </si>
  <si>
    <t>00326607</t>
  </si>
  <si>
    <t>00311162</t>
  </si>
  <si>
    <t>00314331</t>
  </si>
  <si>
    <t>00321842</t>
  </si>
  <si>
    <t>00327590</t>
  </si>
  <si>
    <t>00327735</t>
  </si>
  <si>
    <t>00305049</t>
  </si>
  <si>
    <t>00310115</t>
  </si>
  <si>
    <t>00330167</t>
  </si>
  <si>
    <t>00309974</t>
  </si>
  <si>
    <t>00304786</t>
  </si>
  <si>
    <t>00304611</t>
  </si>
  <si>
    <t>00312509</t>
  </si>
  <si>
    <t>00320382</t>
  </si>
  <si>
    <t>00307203</t>
  </si>
  <si>
    <t>00308641</t>
  </si>
  <si>
    <t>00321575</t>
  </si>
  <si>
    <t>00313971</t>
  </si>
  <si>
    <t>00312461</t>
  </si>
  <si>
    <t>00305065</t>
  </si>
  <si>
    <t>00327085</t>
  </si>
  <si>
    <t>00326518</t>
  </si>
  <si>
    <t>00316075</t>
  </si>
  <si>
    <t>00314595</t>
  </si>
  <si>
    <t>00312100</t>
  </si>
  <si>
    <t>00305723</t>
  </si>
  <si>
    <t>17149002</t>
  </si>
  <si>
    <t>00309982</t>
  </si>
  <si>
    <t>00309176</t>
  </si>
  <si>
    <t>00308765</t>
  </si>
  <si>
    <t>00321613</t>
  </si>
  <si>
    <t>00317748</t>
  </si>
  <si>
    <t>00321711</t>
  </si>
  <si>
    <t>00311561</t>
  </si>
  <si>
    <t>00314404</t>
  </si>
  <si>
    <t>00308676</t>
  </si>
  <si>
    <t>00305880</t>
  </si>
  <si>
    <t>00322521</t>
  </si>
  <si>
    <t>00314749</t>
  </si>
  <si>
    <t>00311812</t>
  </si>
  <si>
    <t>00308340</t>
  </si>
  <si>
    <t>00308439</t>
  </si>
  <si>
    <t>00309745</t>
  </si>
  <si>
    <t>00308595</t>
  </si>
  <si>
    <t>00308897</t>
  </si>
  <si>
    <t>00318094</t>
  </si>
  <si>
    <t>00309303</t>
  </si>
  <si>
    <t>00321656</t>
  </si>
  <si>
    <t>00312363</t>
  </si>
  <si>
    <t>00304697</t>
  </si>
  <si>
    <t>00332933</t>
  </si>
  <si>
    <t>00314838</t>
  </si>
  <si>
    <t>00308072</t>
  </si>
  <si>
    <t>00329347</t>
  </si>
  <si>
    <t>00314099</t>
  </si>
  <si>
    <t>00326984</t>
  </si>
  <si>
    <t>00641383</t>
  </si>
  <si>
    <t>00648078</t>
  </si>
  <si>
    <t>00317730</t>
  </si>
  <si>
    <t>00330035</t>
  </si>
  <si>
    <t>31997520</t>
  </si>
  <si>
    <t>00305391</t>
  </si>
  <si>
    <t>00329061</t>
  </si>
  <si>
    <t>42063043</t>
  </si>
  <si>
    <t>00311502</t>
  </si>
  <si>
    <t>00308994</t>
  </si>
  <si>
    <t>00328758</t>
  </si>
  <si>
    <t>00306177</t>
  </si>
  <si>
    <t>00604887</t>
  </si>
  <si>
    <t>00318001</t>
  </si>
  <si>
    <t>00311430</t>
  </si>
  <si>
    <t>00317667</t>
  </si>
  <si>
    <t>00603201</t>
  </si>
  <si>
    <t>00317594</t>
  </si>
  <si>
    <t>00304743</t>
  </si>
  <si>
    <t>00317063</t>
  </si>
  <si>
    <t>00648981</t>
  </si>
  <si>
    <t>00309672</t>
  </si>
  <si>
    <t>00310158</t>
  </si>
  <si>
    <t>00324973</t>
  </si>
  <si>
    <t>00324175</t>
  </si>
  <si>
    <t>00332399</t>
  </si>
  <si>
    <t>00324060</t>
  </si>
  <si>
    <t>00326542</t>
  </si>
  <si>
    <t>00326330</t>
  </si>
  <si>
    <t>00419702</t>
  </si>
  <si>
    <t>00331023</t>
  </si>
  <si>
    <t>00306711</t>
  </si>
  <si>
    <t>00308528</t>
  </si>
  <si>
    <t>00306169</t>
  </si>
  <si>
    <t>00317331</t>
  </si>
  <si>
    <t>00307807</t>
  </si>
  <si>
    <t>00305120</t>
  </si>
  <si>
    <t>00314285</t>
  </si>
  <si>
    <t>00682187</t>
  </si>
  <si>
    <t>00321231</t>
  </si>
  <si>
    <t>00327140</t>
  </si>
  <si>
    <t>47342242</t>
  </si>
  <si>
    <t>00320501</t>
  </si>
  <si>
    <t>00315737</t>
  </si>
  <si>
    <t>00309109</t>
  </si>
  <si>
    <t>00319228</t>
  </si>
  <si>
    <t>00400009</t>
  </si>
  <si>
    <t>00321648</t>
  </si>
  <si>
    <t>00306126</t>
  </si>
  <si>
    <t>00179124</t>
  </si>
  <si>
    <t>00603147</t>
  </si>
  <si>
    <t>00305839</t>
  </si>
  <si>
    <t>00699209</t>
  </si>
  <si>
    <t>00306452</t>
  </si>
  <si>
    <t>00309541</t>
  </si>
  <si>
    <t>00312584</t>
  </si>
  <si>
    <t>00321982</t>
  </si>
  <si>
    <t>00332593</t>
  </si>
  <si>
    <t>00314471</t>
  </si>
  <si>
    <t>00314731</t>
  </si>
  <si>
    <t>00315044</t>
  </si>
  <si>
    <t>00314544</t>
  </si>
  <si>
    <t>00314668</t>
  </si>
  <si>
    <t>42131685</t>
  </si>
  <si>
    <t>00317004</t>
  </si>
  <si>
    <t>00326780</t>
  </si>
  <si>
    <t>00306436</t>
  </si>
  <si>
    <t>00326569</t>
  </si>
  <si>
    <t>00326526</t>
  </si>
  <si>
    <t>00329631</t>
  </si>
  <si>
    <t>00305341</t>
  </si>
  <si>
    <t>00326615</t>
  </si>
  <si>
    <t>00326691</t>
  </si>
  <si>
    <t>00321249</t>
  </si>
  <si>
    <t>00321168</t>
  </si>
  <si>
    <t>00314846</t>
  </si>
  <si>
    <t>00326721</t>
  </si>
  <si>
    <t>00321192</t>
  </si>
  <si>
    <t>00314463</t>
  </si>
  <si>
    <t>00677574</t>
  </si>
  <si>
    <t>00309338</t>
  </si>
  <si>
    <t>31942547</t>
  </si>
  <si>
    <t>00322369</t>
  </si>
  <si>
    <t>00326861</t>
  </si>
  <si>
    <t>00318345</t>
  </si>
  <si>
    <t>00314501</t>
  </si>
  <si>
    <t>00327514</t>
  </si>
  <si>
    <t>00314447</t>
  </si>
  <si>
    <t>00327379</t>
  </si>
  <si>
    <t>00314692</t>
  </si>
  <si>
    <t>00329924</t>
  </si>
  <si>
    <t>00315346</t>
  </si>
  <si>
    <t>00310255</t>
  </si>
  <si>
    <t>00329321</t>
  </si>
  <si>
    <t>00310077</t>
  </si>
  <si>
    <t>00318060</t>
  </si>
  <si>
    <t>00326534</t>
  </si>
  <si>
    <t>00314510</t>
  </si>
  <si>
    <t>00331996</t>
  </si>
  <si>
    <t>00308901</t>
  </si>
  <si>
    <t>00322181</t>
  </si>
  <si>
    <t>00585726</t>
  </si>
  <si>
    <t>00650498</t>
  </si>
  <si>
    <t>30305624</t>
  </si>
  <si>
    <t>00315036</t>
  </si>
  <si>
    <t>00321133</t>
  </si>
  <si>
    <t>00326623</t>
  </si>
  <si>
    <t>00309478</t>
  </si>
  <si>
    <t>00321699</t>
  </si>
  <si>
    <t>31275761</t>
  </si>
  <si>
    <t>00313491</t>
  </si>
  <si>
    <t>00319619</t>
  </si>
  <si>
    <t>00325074</t>
  </si>
  <si>
    <t>00305146</t>
  </si>
  <si>
    <t>00329274</t>
  </si>
  <si>
    <t>00312495</t>
  </si>
  <si>
    <t>00320170</t>
  </si>
  <si>
    <t>00179086</t>
  </si>
  <si>
    <t>00308650</t>
  </si>
  <si>
    <t>00326551</t>
  </si>
  <si>
    <t>00312011</t>
  </si>
  <si>
    <t>00330124</t>
  </si>
  <si>
    <t>00326321</t>
  </si>
  <si>
    <t>00312312</t>
  </si>
  <si>
    <t>00321273</t>
  </si>
  <si>
    <t>00317586</t>
  </si>
  <si>
    <t>00314480</t>
  </si>
  <si>
    <t>00311766</t>
  </si>
  <si>
    <t>00311758</t>
  </si>
  <si>
    <t>00304956</t>
  </si>
  <si>
    <t>00314897</t>
  </si>
  <si>
    <t>00321567</t>
  </si>
  <si>
    <t>00314048</t>
  </si>
  <si>
    <t>00319155</t>
  </si>
  <si>
    <t>00327239</t>
  </si>
  <si>
    <t>00310239</t>
  </si>
  <si>
    <t>00304701</t>
  </si>
  <si>
    <t>00315559</t>
  </si>
  <si>
    <t>00314366</t>
  </si>
  <si>
    <t>00313980</t>
  </si>
  <si>
    <t>00328421</t>
  </si>
  <si>
    <t>35593008</t>
  </si>
  <si>
    <t>00313751</t>
  </si>
  <si>
    <t>00647519</t>
  </si>
  <si>
    <t>00316733</t>
  </si>
  <si>
    <t>00314293</t>
  </si>
  <si>
    <t>00306061</t>
  </si>
  <si>
    <t>00311863</t>
  </si>
  <si>
    <t>00317390</t>
  </si>
  <si>
    <t>00317101</t>
  </si>
  <si>
    <t>00312045</t>
  </si>
  <si>
    <t>00331643</t>
  </si>
  <si>
    <t>42083150</t>
  </si>
  <si>
    <t>00308960</t>
  </si>
  <si>
    <t>00323233</t>
  </si>
  <si>
    <t>00321591</t>
  </si>
  <si>
    <t>00690538</t>
  </si>
  <si>
    <t>00314625</t>
  </si>
  <si>
    <t>00312703</t>
  </si>
  <si>
    <t>00325791</t>
  </si>
  <si>
    <t>00332861</t>
  </si>
  <si>
    <t>00332852</t>
  </si>
  <si>
    <t>00316181</t>
  </si>
  <si>
    <t>00311928</t>
  </si>
  <si>
    <t>00322377</t>
  </si>
  <si>
    <t>00332275</t>
  </si>
  <si>
    <t>00322245</t>
  </si>
  <si>
    <t>00312088</t>
  </si>
  <si>
    <t>00322741</t>
  </si>
  <si>
    <t>00311201</t>
  </si>
  <si>
    <t>00327760</t>
  </si>
  <si>
    <t>00332291</t>
  </si>
  <si>
    <t>00332828</t>
  </si>
  <si>
    <t>00332968</t>
  </si>
  <si>
    <t>00314251</t>
  </si>
  <si>
    <t>00318701</t>
  </si>
  <si>
    <t>00324001</t>
  </si>
  <si>
    <t>00313823</t>
  </si>
  <si>
    <t>00315575</t>
  </si>
  <si>
    <t>00312321</t>
  </si>
  <si>
    <t>00318361</t>
  </si>
  <si>
    <t>00315567</t>
  </si>
  <si>
    <t>00316342</t>
  </si>
  <si>
    <t>00331341</t>
  </si>
  <si>
    <t>00317721</t>
  </si>
  <si>
    <t>00313475</t>
  </si>
  <si>
    <t>00330213</t>
  </si>
  <si>
    <t>00311375</t>
  </si>
  <si>
    <t>00325571</t>
  </si>
  <si>
    <t>00330116</t>
  </si>
  <si>
    <t>00324400</t>
  </si>
  <si>
    <t>00314676</t>
  </si>
  <si>
    <t>00311014</t>
  </si>
  <si>
    <t>00318213</t>
  </si>
  <si>
    <t>00314196</t>
  </si>
  <si>
    <t>00331813</t>
  </si>
  <si>
    <t>00305081</t>
  </si>
  <si>
    <t>00310964</t>
  </si>
  <si>
    <t>00304875</t>
  </si>
  <si>
    <t>00310026</t>
  </si>
  <si>
    <t>00311294</t>
  </si>
  <si>
    <t>00307581</t>
  </si>
  <si>
    <t>00691721</t>
  </si>
  <si>
    <t>00312002</t>
  </si>
  <si>
    <t>00305073</t>
  </si>
  <si>
    <t>00323985</t>
  </si>
  <si>
    <t>00324299</t>
  </si>
  <si>
    <t>00307513</t>
  </si>
  <si>
    <t>00314617</t>
  </si>
  <si>
    <t>00324698</t>
  </si>
  <si>
    <t>00324639</t>
  </si>
  <si>
    <t>00329398</t>
  </si>
  <si>
    <t>00306207</t>
  </si>
  <si>
    <t>00318302</t>
  </si>
  <si>
    <t>00318124</t>
  </si>
  <si>
    <t>00317080</t>
  </si>
  <si>
    <t>00328642</t>
  </si>
  <si>
    <t>00586722</t>
  </si>
  <si>
    <t>00327794</t>
  </si>
  <si>
    <t>00305952</t>
  </si>
  <si>
    <t>00306240</t>
  </si>
  <si>
    <t>00310506</t>
  </si>
  <si>
    <t>00328693</t>
  </si>
  <si>
    <t>00306878</t>
  </si>
  <si>
    <t>00307149</t>
  </si>
  <si>
    <t>00314412</t>
  </si>
  <si>
    <t>00314714</t>
  </si>
  <si>
    <t>00648264</t>
  </si>
  <si>
    <t>00312070</t>
  </si>
  <si>
    <t>00309524</t>
  </si>
  <si>
    <t>00320056</t>
  </si>
  <si>
    <t>00330086</t>
  </si>
  <si>
    <t>00311464</t>
  </si>
  <si>
    <t>00317527</t>
  </si>
  <si>
    <t>00316041</t>
  </si>
  <si>
    <t>00309257</t>
  </si>
  <si>
    <t>00312983</t>
  </si>
  <si>
    <t>00151866</t>
  </si>
  <si>
    <t>00315893</t>
  </si>
  <si>
    <t>00305642</t>
  </si>
  <si>
    <t>00309907</t>
  </si>
  <si>
    <t>00307726</t>
  </si>
  <si>
    <t>00325376</t>
  </si>
  <si>
    <t>00329380</t>
  </si>
  <si>
    <t>00309150</t>
  </si>
  <si>
    <t>00331317</t>
  </si>
  <si>
    <t>00313726</t>
  </si>
  <si>
    <t>00309401</t>
  </si>
  <si>
    <t>00305332</t>
  </si>
  <si>
    <t>00312789</t>
  </si>
  <si>
    <t>00309443</t>
  </si>
  <si>
    <t>00313203</t>
  </si>
  <si>
    <t>00313149</t>
  </si>
  <si>
    <t>00324451</t>
  </si>
  <si>
    <t>00327786</t>
  </si>
  <si>
    <t>36138002</t>
  </si>
  <si>
    <t>00330132</t>
  </si>
  <si>
    <t>31257267</t>
  </si>
  <si>
    <t>00313696</t>
  </si>
  <si>
    <t>00324132</t>
  </si>
  <si>
    <t>00327603</t>
  </si>
  <si>
    <t>00327344</t>
  </si>
  <si>
    <t>00691313</t>
  </si>
  <si>
    <t>00308536</t>
  </si>
  <si>
    <t>00313866</t>
  </si>
  <si>
    <t>00319457</t>
  </si>
  <si>
    <t>00310182</t>
  </si>
  <si>
    <t>00331619</t>
  </si>
  <si>
    <t>00319031</t>
  </si>
  <si>
    <t>00315117</t>
  </si>
  <si>
    <t>00648906</t>
  </si>
  <si>
    <t>00326089</t>
  </si>
  <si>
    <t>00304654</t>
  </si>
  <si>
    <t>00311987</t>
  </si>
  <si>
    <t>00312941</t>
  </si>
  <si>
    <t>00331783</t>
  </si>
  <si>
    <t>00324728</t>
  </si>
  <si>
    <t>00324035</t>
  </si>
  <si>
    <t>00332071</t>
  </si>
  <si>
    <t>00318086</t>
  </si>
  <si>
    <t>00316172</t>
  </si>
  <si>
    <t>00309117</t>
  </si>
  <si>
    <t>00318710</t>
  </si>
  <si>
    <t>00179094</t>
  </si>
  <si>
    <t>00310905</t>
  </si>
  <si>
    <t>00322938</t>
  </si>
  <si>
    <t>00325813</t>
  </si>
  <si>
    <t>00316121</t>
  </si>
  <si>
    <t>00318396</t>
  </si>
  <si>
    <t>00324078</t>
  </si>
  <si>
    <t>00314901</t>
  </si>
  <si>
    <t>00331007</t>
  </si>
  <si>
    <t>00323179</t>
  </si>
  <si>
    <t>00320781</t>
  </si>
  <si>
    <t>00313688</t>
  </si>
  <si>
    <t>00319961</t>
  </si>
  <si>
    <t>00321362</t>
  </si>
  <si>
    <t>00315010</t>
  </si>
  <si>
    <t>00320897</t>
  </si>
  <si>
    <t>00315508</t>
  </si>
  <si>
    <t>00311529</t>
  </si>
  <si>
    <t>00331899</t>
  </si>
  <si>
    <t>00316369</t>
  </si>
  <si>
    <t>00304905</t>
  </si>
  <si>
    <t>00324671</t>
  </si>
  <si>
    <t>00314307</t>
  </si>
  <si>
    <t>00324655</t>
  </si>
  <si>
    <t>00325082</t>
  </si>
  <si>
    <t>00306606</t>
  </si>
  <si>
    <t>00319759</t>
  </si>
  <si>
    <t>00319830</t>
  </si>
  <si>
    <t>00603520</t>
  </si>
  <si>
    <t>00603392</t>
  </si>
  <si>
    <t>00314170</t>
  </si>
  <si>
    <t>00324442</t>
  </si>
  <si>
    <t>00331465</t>
  </si>
  <si>
    <t>37869451</t>
  </si>
  <si>
    <t>00314684</t>
  </si>
  <si>
    <t>00320153</t>
  </si>
  <si>
    <t>00317926</t>
  </si>
  <si>
    <t>00305219</t>
  </si>
  <si>
    <t>00316938</t>
  </si>
  <si>
    <t>00332038</t>
  </si>
  <si>
    <t>00332950</t>
  </si>
  <si>
    <t>00312614</t>
  </si>
  <si>
    <t>00325058</t>
  </si>
  <si>
    <t>00305235</t>
  </si>
  <si>
    <t>00329517</t>
  </si>
  <si>
    <t>00309061</t>
  </si>
  <si>
    <t>36061042</t>
  </si>
  <si>
    <t>00325465</t>
  </si>
  <si>
    <t>00308625</t>
  </si>
  <si>
    <t>00314030</t>
  </si>
  <si>
    <t>00324426</t>
  </si>
  <si>
    <t>00306223</t>
  </si>
  <si>
    <t>Dôvod neschválenia</t>
  </si>
  <si>
    <t>§ 19 ods. 9, písm. b) zákona č. 292/2014 Z.z</t>
  </si>
  <si>
    <t>§ 19 ods. 9, písm. a) zákona č. 292/2014 Z.z</t>
  </si>
  <si>
    <t>neschválenie § 19 ods. 9, písm. b) (nedostatok alokácie)</t>
  </si>
  <si>
    <t>neschválenie § 19 ods. 9, písm. a) (nesplnenie podmienok poskytnutia príspevku)</t>
  </si>
  <si>
    <t>zastavenie § 20 ods. 1 písm. a)</t>
  </si>
  <si>
    <t>zastavenie § 20 ods. 1 písm. d)</t>
  </si>
  <si>
    <t>§20, odst. 1, písm. d) Zákona č. 292/2014 z.z.</t>
  </si>
  <si>
    <t>Neschválená z dôvodu nedostatku finančných prostriedkov</t>
  </si>
  <si>
    <t>Nesplnenie dostatočného počtu bodov.</t>
  </si>
  <si>
    <t>Nesplnenie vylučujúcich hodnotiacich kritérií č. 1.1., 4.1, 4.2.</t>
  </si>
  <si>
    <t>Nesplnenie vylučujúcich hodnotiacich kritérií č. 4.1 a 4.2.</t>
  </si>
  <si>
    <t>Nesplnené podmienky odborného hodnotenia</t>
  </si>
  <si>
    <t>nesplnenie lehoty na doplnenie chýbajúcich náležitostí ŽoNFP</t>
  </si>
  <si>
    <t>nesplnené podmienky OH</t>
  </si>
  <si>
    <t>Vyradená počas administratívneho overenia</t>
  </si>
  <si>
    <t>Konanie zastavené počas administratívneho overovania</t>
  </si>
  <si>
    <t>zastavenie  § 20 ods. 1 písm. d)</t>
  </si>
  <si>
    <t>NFP302020K112</t>
  </si>
  <si>
    <t>Zlepšenie technického vybavenbia školskej knižnice a polytechnickej učebne v ZŠ Gemerská 1, Plešivec</t>
  </si>
  <si>
    <t>Obec Plešivec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</si>
</sst>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.5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44" fontId="10" fillId="0" borderId="0" applyFont="0" applyFill="0" applyBorder="0" applyAlignment="0" applyProtection="0"/>
  </cellStyleXfs>
  <cellXfs count="392">
    <xf numFmtId="0" fontId="0" fillId="0" borderId="0" xfId="0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0" fillId="0" borderId="0" xfId="0" applyFont="1"/>
    <xf numFmtId="0" fontId="0" fillId="3" borderId="0" xfId="0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/>
    <xf numFmtId="164" fontId="0" fillId="0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/>
    <xf numFmtId="49" fontId="3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4" fontId="0" fillId="3" borderId="0" xfId="0" applyNumberFormat="1" applyFont="1" applyFill="1" applyBorder="1"/>
    <xf numFmtId="164" fontId="0" fillId="3" borderId="0" xfId="0" applyNumberFormat="1" applyFill="1" applyBorder="1"/>
    <xf numFmtId="164" fontId="0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0" fillId="3" borderId="9" xfId="0" applyNumberFormat="1" applyFont="1" applyFill="1" applyBorder="1"/>
    <xf numFmtId="0" fontId="1" fillId="5" borderId="1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164" fontId="0" fillId="3" borderId="4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3" borderId="1" xfId="2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0" fillId="3" borderId="12" xfId="0" applyNumberFormat="1" applyFont="1" applyFill="1" applyBorder="1" applyAlignment="1" applyProtection="1">
      <alignment horizontal="center" vertical="center"/>
      <protection locked="0" hidden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11" xfId="0" applyNumberFormat="1" applyFont="1" applyFill="1" applyBorder="1" applyAlignment="1" applyProtection="1">
      <alignment horizontal="center" vertical="center"/>
      <protection locked="0" hidden="1"/>
    </xf>
    <xf numFmtId="164" fontId="0" fillId="4" borderId="11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vertical="center"/>
    </xf>
    <xf numFmtId="0" fontId="0" fillId="0" borderId="1" xfId="0" applyFont="1" applyFill="1" applyBorder="1" applyAlignment="1" applyProtection="1">
      <alignment horizontal="left" vertical="center" wrapText="1"/>
      <protection locked="0" hidden="1"/>
    </xf>
    <xf numFmtId="0" fontId="12" fillId="3" borderId="1" xfId="2" applyFont="1" applyFill="1" applyBorder="1" applyAlignment="1">
      <alignment vertical="center"/>
    </xf>
    <xf numFmtId="0" fontId="12" fillId="0" borderId="1" xfId="2" applyFont="1" applyBorder="1" applyAlignment="1">
      <alignment vertical="center" wrapText="1"/>
    </xf>
    <xf numFmtId="49" fontId="0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 vertical="center"/>
      <protection locked="0" hidden="1"/>
    </xf>
    <xf numFmtId="4" fontId="3" fillId="7" borderId="8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locked="0" hidden="1"/>
    </xf>
    <xf numFmtId="164" fontId="7" fillId="0" borderId="11" xfId="0" applyNumberFormat="1" applyFont="1" applyFill="1" applyBorder="1" applyAlignment="1" applyProtection="1">
      <alignment horizontal="center" vertical="center"/>
      <protection locked="0" hidden="1"/>
    </xf>
    <xf numFmtId="4" fontId="4" fillId="0" borderId="0" xfId="0" applyNumberFormat="1" applyFont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0" fillId="3" borderId="0" xfId="0" applyNumberFormat="1" applyFont="1" applyFill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4" fontId="3" fillId="3" borderId="8" xfId="0" applyNumberFormat="1" applyFont="1" applyFill="1" applyBorder="1" applyAlignment="1">
      <alignment vertical="center"/>
    </xf>
    <xf numFmtId="4" fontId="14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left" vertical="center" wrapText="1"/>
    </xf>
    <xf numFmtId="4" fontId="13" fillId="3" borderId="0" xfId="0" applyNumberFormat="1" applyFont="1" applyFill="1" applyBorder="1" applyAlignment="1">
      <alignment horizontal="left" vertical="center" wrapText="1"/>
    </xf>
    <xf numFmtId="4" fontId="4" fillId="3" borderId="0" xfId="0" applyNumberFormat="1" applyFont="1" applyFill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" fontId="18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" fontId="3" fillId="10" borderId="8" xfId="0" applyNumberFormat="1" applyFont="1" applyFill="1" applyBorder="1" applyAlignment="1">
      <alignment vertical="center"/>
    </xf>
    <xf numFmtId="4" fontId="3" fillId="11" borderId="8" xfId="0" applyNumberFormat="1" applyFont="1" applyFill="1" applyBorder="1" applyAlignment="1">
      <alignment vertical="center"/>
    </xf>
    <xf numFmtId="164" fontId="0" fillId="0" borderId="1" xfId="3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3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3" fillId="8" borderId="0" xfId="0" applyNumberFormat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" fontId="3" fillId="9" borderId="0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" fontId="3" fillId="7" borderId="0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4">
    <cellStyle name="Mena" xfId="3" builtinId="4"/>
    <cellStyle name="Normálna" xfId="0" builtinId="0"/>
    <cellStyle name="Normálna 2" xfId="1"/>
    <cellStyle name="Normálne 2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&#243;pia%20-%20IROP-PO2-SC222-2106-13%201.kolo%20Z&#3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a.lancosova/AppData/Local/Microsoft/Windows/Temporary%20Internet%20Files/Content.Outlook/2II6486X/IROP-PO2-SC222-2106-13%201.kolo%20Z&#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o"/>
      <sheetName val="RIUS BA"/>
      <sheetName val="RIUS TT"/>
      <sheetName val="RIUS NR"/>
      <sheetName val="RIUS TN"/>
      <sheetName val="RIUS ZA"/>
      <sheetName val="RIUS BB"/>
      <sheetName val="RIUS PO"/>
      <sheetName val="RIUS KE"/>
      <sheetName val="Mesto BA"/>
      <sheetName val="Mesto TT"/>
      <sheetName val="Mesto NR"/>
      <sheetName val="Mesto TN"/>
      <sheetName val="Mesto ZA"/>
      <sheetName val="Mesto BB"/>
      <sheetName val="Mesto PO"/>
      <sheetName val="Mesto KE"/>
      <sheetName val="Zdro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4" sqref="B4"/>
    </sheetView>
  </sheetViews>
  <sheetFormatPr defaultRowHeight="15" x14ac:dyDescent="0.25"/>
  <cols>
    <col min="1" max="1" width="11.28515625" customWidth="1"/>
    <col min="2" max="2" width="13" customWidth="1"/>
    <col min="3" max="3" width="15.28515625" customWidth="1"/>
    <col min="4" max="4" width="63.28515625" customWidth="1"/>
    <col min="5" max="5" width="16.140625" customWidth="1"/>
    <col min="6" max="6" width="16.140625" style="87" customWidth="1"/>
    <col min="7" max="7" width="13.140625" bestFit="1" customWidth="1"/>
    <col min="8" max="8" width="17.28515625" customWidth="1"/>
    <col min="9" max="9" width="17.5703125" customWidth="1"/>
    <col min="10" max="10" width="16.7109375" customWidth="1"/>
    <col min="11" max="11" width="10.42578125" bestFit="1" customWidth="1"/>
  </cols>
  <sheetData>
    <row r="1" spans="1:12" ht="44.25" customHeight="1" x14ac:dyDescent="0.25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2" s="87" customFormat="1" ht="18.75" x14ac:dyDescent="0.25">
      <c r="A2" s="331" t="s">
        <v>682</v>
      </c>
      <c r="B2" s="332"/>
      <c r="C2" s="98"/>
      <c r="D2" s="98"/>
      <c r="E2" s="98"/>
      <c r="F2" s="110"/>
      <c r="G2" s="98"/>
      <c r="H2" s="98"/>
      <c r="I2" s="98"/>
      <c r="J2" s="98"/>
    </row>
    <row r="3" spans="1:12" x14ac:dyDescent="0.25">
      <c r="A3" s="15" t="s">
        <v>1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1770</v>
      </c>
      <c r="G3" s="104" t="s">
        <v>6</v>
      </c>
      <c r="H3" s="104" t="s">
        <v>7</v>
      </c>
      <c r="I3" s="104" t="s">
        <v>418</v>
      </c>
      <c r="J3" s="104" t="s">
        <v>8</v>
      </c>
    </row>
    <row r="4" spans="1:12" x14ac:dyDescent="0.25">
      <c r="A4" s="328" t="s">
        <v>9</v>
      </c>
      <c r="B4" s="3" t="s">
        <v>10</v>
      </c>
      <c r="C4" s="4" t="s">
        <v>11</v>
      </c>
      <c r="D4" s="97" t="s">
        <v>12</v>
      </c>
      <c r="E4" s="21" t="s">
        <v>13</v>
      </c>
      <c r="F4" s="21" t="s">
        <v>1999</v>
      </c>
      <c r="G4" s="33">
        <v>75589.440000000002</v>
      </c>
      <c r="H4" s="33">
        <v>75589.440000000002</v>
      </c>
      <c r="I4" s="34">
        <v>71809.967999999993</v>
      </c>
      <c r="J4" s="35">
        <v>37794.720000000001</v>
      </c>
      <c r="K4" s="86"/>
    </row>
    <row r="5" spans="1:12" ht="30" x14ac:dyDescent="0.25">
      <c r="A5" s="329"/>
      <c r="B5" s="3" t="s">
        <v>10</v>
      </c>
      <c r="C5" s="4" t="s">
        <v>14</v>
      </c>
      <c r="D5" s="97" t="s">
        <v>15</v>
      </c>
      <c r="E5" s="21" t="s">
        <v>16</v>
      </c>
      <c r="F5" s="21" t="s">
        <v>2009</v>
      </c>
      <c r="G5" s="33">
        <v>144763.46</v>
      </c>
      <c r="H5" s="33">
        <v>141547.82</v>
      </c>
      <c r="I5" s="34">
        <v>134470.429</v>
      </c>
      <c r="J5" s="35">
        <v>70773.91</v>
      </c>
      <c r="K5" s="86"/>
      <c r="L5" s="87"/>
    </row>
    <row r="6" spans="1:12" ht="30" x14ac:dyDescent="0.25">
      <c r="A6" s="329"/>
      <c r="B6" s="3" t="s">
        <v>10</v>
      </c>
      <c r="C6" s="4" t="s">
        <v>17</v>
      </c>
      <c r="D6" s="97" t="s">
        <v>18</v>
      </c>
      <c r="E6" s="21" t="s">
        <v>19</v>
      </c>
      <c r="F6" s="21" t="s">
        <v>1814</v>
      </c>
      <c r="G6" s="33">
        <v>123968.8</v>
      </c>
      <c r="H6" s="33">
        <v>123968.8</v>
      </c>
      <c r="I6" s="34">
        <v>117770.36</v>
      </c>
      <c r="J6" s="35">
        <v>61984.4</v>
      </c>
      <c r="K6" s="86"/>
      <c r="L6" s="87"/>
    </row>
    <row r="7" spans="1:12" x14ac:dyDescent="0.25">
      <c r="A7" s="329"/>
      <c r="B7" s="3" t="s">
        <v>10</v>
      </c>
      <c r="C7" s="4" t="s">
        <v>20</v>
      </c>
      <c r="D7" s="97" t="s">
        <v>21</v>
      </c>
      <c r="E7" s="21" t="s">
        <v>22</v>
      </c>
      <c r="F7" s="21" t="s">
        <v>2061</v>
      </c>
      <c r="G7" s="33">
        <v>135422.94</v>
      </c>
      <c r="H7" s="33">
        <v>127601.83</v>
      </c>
      <c r="I7" s="34">
        <v>121221.73849999999</v>
      </c>
      <c r="J7" s="35">
        <v>63800.915000000001</v>
      </c>
      <c r="K7" s="86"/>
      <c r="L7" s="87"/>
    </row>
    <row r="8" spans="1:12" x14ac:dyDescent="0.25">
      <c r="A8" s="329"/>
      <c r="B8" s="3" t="s">
        <v>10</v>
      </c>
      <c r="C8" s="4" t="s">
        <v>23</v>
      </c>
      <c r="D8" s="97" t="s">
        <v>24</v>
      </c>
      <c r="E8" s="21" t="s">
        <v>25</v>
      </c>
      <c r="F8" s="21" t="s">
        <v>1881</v>
      </c>
      <c r="G8" s="33">
        <v>103685.5</v>
      </c>
      <c r="H8" s="33">
        <v>103105.89473684211</v>
      </c>
      <c r="I8" s="34">
        <v>97950.599999999991</v>
      </c>
      <c r="J8" s="35">
        <v>51552.947368421053</v>
      </c>
      <c r="K8" s="86"/>
      <c r="L8" s="87"/>
    </row>
    <row r="9" spans="1:12" ht="30" x14ac:dyDescent="0.25">
      <c r="A9" s="329"/>
      <c r="B9" s="3" t="s">
        <v>10</v>
      </c>
      <c r="C9" s="4" t="s">
        <v>26</v>
      </c>
      <c r="D9" s="97" t="s">
        <v>27</v>
      </c>
      <c r="E9" s="21" t="s">
        <v>28</v>
      </c>
      <c r="F9" s="21" t="s">
        <v>2062</v>
      </c>
      <c r="G9" s="33">
        <v>126862.92</v>
      </c>
      <c r="H9" s="33">
        <v>126862.92</v>
      </c>
      <c r="I9" s="34">
        <v>120519.77399999999</v>
      </c>
      <c r="J9" s="35">
        <v>63431.46</v>
      </c>
      <c r="K9" s="86"/>
      <c r="L9" s="87"/>
    </row>
    <row r="10" spans="1:12" x14ac:dyDescent="0.25">
      <c r="A10" s="329"/>
      <c r="B10" s="3" t="s">
        <v>10</v>
      </c>
      <c r="C10" s="4" t="s">
        <v>29</v>
      </c>
      <c r="D10" s="97" t="s">
        <v>30</v>
      </c>
      <c r="E10" s="21" t="s">
        <v>31</v>
      </c>
      <c r="F10" s="21" t="s">
        <v>1885</v>
      </c>
      <c r="G10" s="33">
        <v>89512</v>
      </c>
      <c r="H10" s="33">
        <v>89512</v>
      </c>
      <c r="I10" s="34">
        <v>85036.4</v>
      </c>
      <c r="J10" s="35">
        <v>44756</v>
      </c>
      <c r="K10" s="86"/>
      <c r="L10" s="87"/>
    </row>
    <row r="11" spans="1:12" ht="30" x14ac:dyDescent="0.25">
      <c r="A11" s="329"/>
      <c r="B11" s="3" t="s">
        <v>10</v>
      </c>
      <c r="C11" s="93" t="s">
        <v>32</v>
      </c>
      <c r="D11" s="97" t="s">
        <v>33</v>
      </c>
      <c r="E11" s="21" t="s">
        <v>34</v>
      </c>
      <c r="F11" s="21" t="s">
        <v>2135</v>
      </c>
      <c r="G11" s="33">
        <v>185494.92</v>
      </c>
      <c r="H11" s="33">
        <v>185494.92</v>
      </c>
      <c r="I11" s="34">
        <v>176220.174</v>
      </c>
      <c r="J11" s="35">
        <v>92747.46</v>
      </c>
      <c r="K11" s="86"/>
      <c r="L11" s="87"/>
    </row>
    <row r="12" spans="1:12" x14ac:dyDescent="0.25">
      <c r="A12" s="330"/>
      <c r="B12" s="3" t="s">
        <v>10</v>
      </c>
      <c r="C12" s="4" t="s">
        <v>35</v>
      </c>
      <c r="D12" s="97" t="s">
        <v>36</v>
      </c>
      <c r="E12" s="21" t="s">
        <v>37</v>
      </c>
      <c r="F12" s="21" t="s">
        <v>1856</v>
      </c>
      <c r="G12" s="33">
        <v>198446.91</v>
      </c>
      <c r="H12" s="33">
        <v>198128.24</v>
      </c>
      <c r="I12" s="34">
        <v>188221.82799999998</v>
      </c>
      <c r="J12" s="35">
        <v>99064.12</v>
      </c>
      <c r="K12" s="86"/>
      <c r="L12" s="87"/>
    </row>
    <row r="13" spans="1:12" x14ac:dyDescent="0.25">
      <c r="A13" s="333" t="s">
        <v>38</v>
      </c>
      <c r="B13" s="334"/>
      <c r="C13" s="334"/>
      <c r="D13" s="334"/>
      <c r="E13" s="334"/>
      <c r="F13" s="335"/>
      <c r="G13" s="34">
        <v>1183746.8900000001</v>
      </c>
      <c r="H13" s="34">
        <v>1171811.8647368422</v>
      </c>
      <c r="I13" s="34">
        <v>1113221.2714999998</v>
      </c>
      <c r="J13" s="34">
        <v>585905.93000000005</v>
      </c>
      <c r="K13" s="86"/>
      <c r="L13" s="87"/>
    </row>
    <row r="14" spans="1:12" x14ac:dyDescent="0.25">
      <c r="A14" s="324" t="s">
        <v>39</v>
      </c>
      <c r="B14" s="325"/>
      <c r="C14" s="325"/>
      <c r="D14" s="325"/>
      <c r="E14" s="325"/>
      <c r="F14" s="326"/>
      <c r="G14" s="36"/>
      <c r="H14" s="36"/>
      <c r="I14" s="36"/>
      <c r="J14" s="37">
        <v>858643</v>
      </c>
    </row>
    <row r="15" spans="1:12" ht="15" customHeight="1" x14ac:dyDescent="0.25">
      <c r="A15" s="324" t="s">
        <v>40</v>
      </c>
      <c r="B15" s="325"/>
      <c r="C15" s="325"/>
      <c r="D15" s="325"/>
      <c r="E15" s="325"/>
      <c r="F15" s="326"/>
      <c r="G15" s="38"/>
      <c r="H15" s="36"/>
      <c r="I15" s="36"/>
      <c r="J15" s="38">
        <v>272737.06</v>
      </c>
    </row>
    <row r="16" spans="1:12" ht="15.75" x14ac:dyDescent="0.25">
      <c r="A16" s="2"/>
      <c r="B16" s="2"/>
      <c r="C16" s="2"/>
      <c r="D16" s="2"/>
      <c r="E16" s="2"/>
      <c r="F16" s="2"/>
      <c r="G16" s="1"/>
      <c r="H16" s="2"/>
      <c r="I16" s="2"/>
      <c r="J16" s="1"/>
    </row>
    <row r="17" spans="7:10" x14ac:dyDescent="0.25">
      <c r="J17" s="86"/>
    </row>
    <row r="18" spans="7:10" x14ac:dyDescent="0.25">
      <c r="G18" s="86"/>
    </row>
  </sheetData>
  <mergeCells count="6">
    <mergeCell ref="A15:F15"/>
    <mergeCell ref="A1:J1"/>
    <mergeCell ref="A4:A12"/>
    <mergeCell ref="A2:B2"/>
    <mergeCell ref="A13:F13"/>
    <mergeCell ref="A14:F14"/>
  </mergeCells>
  <pageMargins left="0.7" right="0.7" top="0.75" bottom="0.75" header="0.3" footer="0.3"/>
  <pageSetup paperSize="9" orientation="portrait" r:id="rId1"/>
  <ignoredErrors>
    <ignoredError sqref="F4:F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D1" workbookViewId="0">
      <selection activeCell="F8" sqref="F8"/>
    </sheetView>
  </sheetViews>
  <sheetFormatPr defaultColWidth="9.140625" defaultRowHeight="15.75" x14ac:dyDescent="0.25"/>
  <cols>
    <col min="1" max="1" width="15.5703125" style="115" customWidth="1"/>
    <col min="2" max="2" width="9.140625" style="115"/>
    <col min="3" max="3" width="15" style="115" bestFit="1" customWidth="1"/>
    <col min="4" max="4" width="53" style="115" customWidth="1"/>
    <col min="5" max="5" width="24.140625" style="115" customWidth="1"/>
    <col min="6" max="6" width="13.5703125" style="115" customWidth="1"/>
    <col min="7" max="7" width="15.85546875" style="150" customWidth="1"/>
    <col min="8" max="8" width="14.7109375" style="150" customWidth="1"/>
    <col min="9" max="9" width="15.42578125" style="150" customWidth="1"/>
    <col min="10" max="10" width="21.140625" style="150" customWidth="1"/>
    <col min="11" max="11" width="13" style="115" customWidth="1"/>
    <col min="12" max="12" width="14.42578125" style="115" customWidth="1"/>
    <col min="13" max="13" width="28.5703125" style="115" customWidth="1"/>
    <col min="14" max="14" width="40.7109375" style="115" customWidth="1"/>
    <col min="15" max="16384" width="9.140625" style="115"/>
  </cols>
  <sheetData>
    <row r="1" spans="1:15" ht="39" customHeight="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4"/>
      <c r="L1" s="14"/>
      <c r="M1" s="14"/>
    </row>
    <row r="2" spans="1:15" s="87" customFormat="1" ht="18.75" x14ac:dyDescent="0.25">
      <c r="A2" s="331" t="s">
        <v>682</v>
      </c>
      <c r="B2" s="332"/>
      <c r="C2" s="110"/>
      <c r="D2" s="110"/>
      <c r="E2" s="110"/>
      <c r="F2" s="110"/>
      <c r="G2" s="110"/>
      <c r="H2" s="110"/>
      <c r="I2" s="110"/>
      <c r="J2" s="110"/>
    </row>
    <row r="3" spans="1:15" s="89" customFormat="1" x14ac:dyDescent="0.25">
      <c r="A3" s="15" t="s">
        <v>1171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1770</v>
      </c>
      <c r="G3" s="104" t="s">
        <v>6</v>
      </c>
      <c r="H3" s="104" t="s">
        <v>7</v>
      </c>
      <c r="I3" s="104" t="s">
        <v>418</v>
      </c>
      <c r="J3" s="104" t="s">
        <v>8</v>
      </c>
      <c r="K3" s="66"/>
      <c r="L3" s="88"/>
      <c r="M3" s="88"/>
      <c r="N3" s="88"/>
    </row>
    <row r="4" spans="1:15" s="114" customFormat="1" ht="30" x14ac:dyDescent="0.2">
      <c r="A4" s="328" t="s">
        <v>9</v>
      </c>
      <c r="B4" s="173" t="s">
        <v>10</v>
      </c>
      <c r="C4" s="123" t="s">
        <v>1172</v>
      </c>
      <c r="D4" s="124" t="s">
        <v>1173</v>
      </c>
      <c r="E4" s="125" t="s">
        <v>1174</v>
      </c>
      <c r="F4" s="125" t="s">
        <v>1798</v>
      </c>
      <c r="G4" s="41">
        <v>197195.4</v>
      </c>
      <c r="H4" s="41">
        <v>187801.65</v>
      </c>
      <c r="I4" s="41">
        <f>H4*0.95</f>
        <v>178411.56749999998</v>
      </c>
      <c r="J4" s="130">
        <f>H4*0.85</f>
        <v>159631.4025</v>
      </c>
      <c r="K4" s="174"/>
      <c r="M4" s="88"/>
      <c r="N4" s="88"/>
      <c r="O4" s="175"/>
    </row>
    <row r="5" spans="1:15" s="114" customFormat="1" ht="30" x14ac:dyDescent="0.25">
      <c r="A5" s="329"/>
      <c r="B5" s="173" t="s">
        <v>10</v>
      </c>
      <c r="C5" s="123" t="s">
        <v>1175</v>
      </c>
      <c r="D5" s="124" t="s">
        <v>1176</v>
      </c>
      <c r="E5" s="125" t="s">
        <v>1174</v>
      </c>
      <c r="F5" s="125" t="s">
        <v>1798</v>
      </c>
      <c r="G5" s="41">
        <v>123139.22</v>
      </c>
      <c r="H5" s="41">
        <v>117474.58</v>
      </c>
      <c r="I5" s="41">
        <f>H5*0.95</f>
        <v>111600.851</v>
      </c>
      <c r="J5" s="130">
        <f>H5*0.85</f>
        <v>99853.392999999996</v>
      </c>
      <c r="K5" s="174"/>
      <c r="M5" s="88"/>
      <c r="N5" s="88"/>
    </row>
    <row r="6" spans="1:15" s="114" customFormat="1" ht="45" x14ac:dyDescent="0.25">
      <c r="A6" s="329"/>
      <c r="B6" s="173" t="s">
        <v>10</v>
      </c>
      <c r="C6" s="123" t="s">
        <v>1177</v>
      </c>
      <c r="D6" s="124" t="s">
        <v>1178</v>
      </c>
      <c r="E6" s="125" t="s">
        <v>1179</v>
      </c>
      <c r="F6" s="125" t="s">
        <v>1980</v>
      </c>
      <c r="G6" s="41">
        <v>64692.36</v>
      </c>
      <c r="H6" s="41">
        <f>G6</f>
        <v>64692.36</v>
      </c>
      <c r="I6" s="41">
        <f t="shared" ref="I6:I15" si="0">H6*0.95</f>
        <v>61457.741999999998</v>
      </c>
      <c r="J6" s="130">
        <f t="shared" ref="J6:J16" si="1">H6*0.85</f>
        <v>54988.506000000001</v>
      </c>
      <c r="K6" s="174"/>
      <c r="M6" s="88"/>
      <c r="N6" s="88"/>
    </row>
    <row r="7" spans="1:15" s="114" customFormat="1" ht="45" x14ac:dyDescent="0.25">
      <c r="A7" s="329"/>
      <c r="B7" s="173" t="s">
        <v>10</v>
      </c>
      <c r="C7" s="123" t="s">
        <v>1180</v>
      </c>
      <c r="D7" s="124" t="s">
        <v>1181</v>
      </c>
      <c r="E7" s="125" t="s">
        <v>1174</v>
      </c>
      <c r="F7" s="125" t="s">
        <v>1798</v>
      </c>
      <c r="G7" s="41">
        <v>199988.95</v>
      </c>
      <c r="H7" s="41">
        <v>199926.29</v>
      </c>
      <c r="I7" s="41">
        <f t="shared" si="0"/>
        <v>189929.9755</v>
      </c>
      <c r="J7" s="130">
        <f t="shared" si="1"/>
        <v>169937.34650000001</v>
      </c>
      <c r="K7" s="174"/>
      <c r="M7" s="88"/>
      <c r="N7" s="88"/>
    </row>
    <row r="8" spans="1:15" s="114" customFormat="1" ht="30" x14ac:dyDescent="0.25">
      <c r="A8" s="329"/>
      <c r="B8" s="173" t="s">
        <v>10</v>
      </c>
      <c r="C8" s="123" t="s">
        <v>1182</v>
      </c>
      <c r="D8" s="124" t="s">
        <v>1183</v>
      </c>
      <c r="E8" s="125" t="s">
        <v>1174</v>
      </c>
      <c r="F8" s="125" t="s">
        <v>1798</v>
      </c>
      <c r="G8" s="41">
        <v>189394.68</v>
      </c>
      <c r="H8" s="41">
        <v>189394.68</v>
      </c>
      <c r="I8" s="41">
        <f t="shared" si="0"/>
        <v>179924.946</v>
      </c>
      <c r="J8" s="130">
        <f t="shared" si="1"/>
        <v>160985.478</v>
      </c>
      <c r="K8" s="174"/>
      <c r="M8" s="88"/>
      <c r="N8" s="88"/>
    </row>
    <row r="9" spans="1:15" s="114" customFormat="1" ht="45" x14ac:dyDescent="0.25">
      <c r="A9" s="329"/>
      <c r="B9" s="173" t="s">
        <v>10</v>
      </c>
      <c r="C9" s="123" t="s">
        <v>1184</v>
      </c>
      <c r="D9" s="124" t="s">
        <v>1185</v>
      </c>
      <c r="E9" s="125" t="s">
        <v>1186</v>
      </c>
      <c r="F9" s="125" t="s">
        <v>2040</v>
      </c>
      <c r="G9" s="41">
        <v>131635.28</v>
      </c>
      <c r="H9" s="41">
        <f>G9</f>
        <v>131635.28</v>
      </c>
      <c r="I9" s="41">
        <f t="shared" si="0"/>
        <v>125053.51599999999</v>
      </c>
      <c r="J9" s="130">
        <f t="shared" si="1"/>
        <v>111889.988</v>
      </c>
      <c r="K9" s="174"/>
      <c r="M9" s="88"/>
      <c r="N9" s="88"/>
    </row>
    <row r="10" spans="1:15" s="114" customFormat="1" ht="45" x14ac:dyDescent="0.25">
      <c r="A10" s="329"/>
      <c r="B10" s="173" t="s">
        <v>10</v>
      </c>
      <c r="C10" s="123" t="s">
        <v>1187</v>
      </c>
      <c r="D10" s="124" t="s">
        <v>1188</v>
      </c>
      <c r="E10" s="125" t="s">
        <v>1174</v>
      </c>
      <c r="F10" s="125" t="s">
        <v>1798</v>
      </c>
      <c r="G10" s="41">
        <v>125960.67</v>
      </c>
      <c r="H10" s="41">
        <f>G10-4222.44</f>
        <v>121738.23</v>
      </c>
      <c r="I10" s="41">
        <f t="shared" si="0"/>
        <v>115651.31849999999</v>
      </c>
      <c r="J10" s="130">
        <f t="shared" si="1"/>
        <v>103477.49549999999</v>
      </c>
      <c r="K10" s="174"/>
      <c r="M10" s="88"/>
      <c r="N10" s="88"/>
    </row>
    <row r="11" spans="1:15" s="114" customFormat="1" ht="30" x14ac:dyDescent="0.25">
      <c r="A11" s="329"/>
      <c r="B11" s="173" t="s">
        <v>10</v>
      </c>
      <c r="C11" s="123" t="s">
        <v>1189</v>
      </c>
      <c r="D11" s="124" t="s">
        <v>1190</v>
      </c>
      <c r="E11" s="125" t="s">
        <v>1174</v>
      </c>
      <c r="F11" s="125" t="s">
        <v>1798</v>
      </c>
      <c r="G11" s="41">
        <v>88089.39</v>
      </c>
      <c r="H11" s="41">
        <v>88066.77</v>
      </c>
      <c r="I11" s="41">
        <f t="shared" si="0"/>
        <v>83663.431500000006</v>
      </c>
      <c r="J11" s="130">
        <f t="shared" si="1"/>
        <v>74856.754499999995</v>
      </c>
      <c r="K11" s="174"/>
      <c r="M11" s="88"/>
      <c r="N11" s="88"/>
    </row>
    <row r="12" spans="1:15" s="114" customFormat="1" ht="45" x14ac:dyDescent="0.25">
      <c r="A12" s="329"/>
      <c r="B12" s="173" t="s">
        <v>10</v>
      </c>
      <c r="C12" s="123" t="s">
        <v>1191</v>
      </c>
      <c r="D12" s="124" t="s">
        <v>1192</v>
      </c>
      <c r="E12" s="125" t="s">
        <v>1174</v>
      </c>
      <c r="F12" s="125" t="s">
        <v>1798</v>
      </c>
      <c r="G12" s="41">
        <v>197690.96</v>
      </c>
      <c r="H12" s="41">
        <f>G12</f>
        <v>197690.96</v>
      </c>
      <c r="I12" s="41">
        <f t="shared" si="0"/>
        <v>187806.41199999998</v>
      </c>
      <c r="J12" s="130">
        <f t="shared" si="1"/>
        <v>168037.31599999999</v>
      </c>
      <c r="K12" s="174"/>
      <c r="M12" s="88"/>
      <c r="N12" s="88"/>
    </row>
    <row r="13" spans="1:15" s="114" customFormat="1" ht="30" x14ac:dyDescent="0.25">
      <c r="A13" s="329"/>
      <c r="B13" s="173" t="s">
        <v>10</v>
      </c>
      <c r="C13" s="123" t="s">
        <v>1193</v>
      </c>
      <c r="D13" s="124" t="s">
        <v>1194</v>
      </c>
      <c r="E13" s="125" t="s">
        <v>1174</v>
      </c>
      <c r="F13" s="125" t="s">
        <v>1798</v>
      </c>
      <c r="G13" s="41">
        <v>157191.15</v>
      </c>
      <c r="H13" s="41">
        <f>G13</f>
        <v>157191.15</v>
      </c>
      <c r="I13" s="41">
        <f t="shared" si="0"/>
        <v>149331.5925</v>
      </c>
      <c r="J13" s="130">
        <f t="shared" si="1"/>
        <v>133612.47749999998</v>
      </c>
      <c r="K13" s="174"/>
      <c r="M13" s="88"/>
      <c r="N13" s="88"/>
    </row>
    <row r="14" spans="1:15" s="114" customFormat="1" ht="45" x14ac:dyDescent="0.25">
      <c r="A14" s="329"/>
      <c r="B14" s="173" t="s">
        <v>10</v>
      </c>
      <c r="C14" s="123" t="s">
        <v>1195</v>
      </c>
      <c r="D14" s="124" t="s">
        <v>1196</v>
      </c>
      <c r="E14" s="125" t="s">
        <v>1174</v>
      </c>
      <c r="F14" s="125" t="s">
        <v>1798</v>
      </c>
      <c r="G14" s="41">
        <v>199994.79</v>
      </c>
      <c r="H14" s="41">
        <f>G14-5757.92</f>
        <v>194236.87</v>
      </c>
      <c r="I14" s="41">
        <f>H14*0.95</f>
        <v>184525.02649999998</v>
      </c>
      <c r="J14" s="130">
        <f>H14*0.85</f>
        <v>165101.3395</v>
      </c>
      <c r="K14" s="174"/>
      <c r="M14" s="88"/>
      <c r="N14" s="88"/>
    </row>
    <row r="15" spans="1:15" s="114" customFormat="1" ht="45" x14ac:dyDescent="0.25">
      <c r="A15" s="329"/>
      <c r="B15" s="173" t="s">
        <v>10</v>
      </c>
      <c r="C15" s="123" t="s">
        <v>1197</v>
      </c>
      <c r="D15" s="124" t="s">
        <v>1198</v>
      </c>
      <c r="E15" s="125" t="s">
        <v>1174</v>
      </c>
      <c r="F15" s="125" t="s">
        <v>1798</v>
      </c>
      <c r="G15" s="41">
        <v>144591.37</v>
      </c>
      <c r="H15" s="41">
        <f>G15</f>
        <v>144591.37</v>
      </c>
      <c r="I15" s="41">
        <f t="shared" si="0"/>
        <v>137361.8015</v>
      </c>
      <c r="J15" s="130">
        <f t="shared" si="1"/>
        <v>122902.6645</v>
      </c>
      <c r="K15" s="174"/>
      <c r="M15" s="88"/>
      <c r="N15" s="88"/>
    </row>
    <row r="16" spans="1:15" s="184" customFormat="1" ht="45" x14ac:dyDescent="0.25">
      <c r="A16" s="330"/>
      <c r="B16" s="176" t="s">
        <v>10</v>
      </c>
      <c r="C16" s="177" t="s">
        <v>1199</v>
      </c>
      <c r="D16" s="178" t="s">
        <v>1200</v>
      </c>
      <c r="E16" s="179" t="s">
        <v>1174</v>
      </c>
      <c r="F16" s="125" t="s">
        <v>1798</v>
      </c>
      <c r="G16" s="180">
        <v>188612.59</v>
      </c>
      <c r="H16" s="180">
        <v>187468.71</v>
      </c>
      <c r="I16" s="180">
        <f>H16*0.95</f>
        <v>178095.27449999997</v>
      </c>
      <c r="J16" s="181">
        <f t="shared" si="1"/>
        <v>159348.40349999999</v>
      </c>
      <c r="K16" s="182"/>
      <c r="M16" s="183"/>
      <c r="N16" s="183"/>
    </row>
    <row r="17" spans="1:13" x14ac:dyDescent="0.25">
      <c r="A17" s="333" t="s">
        <v>38</v>
      </c>
      <c r="B17" s="334"/>
      <c r="C17" s="334"/>
      <c r="D17" s="334"/>
      <c r="E17" s="334"/>
      <c r="F17" s="335"/>
      <c r="G17" s="34">
        <f>SUM(G4:G16)</f>
        <v>2008176.8099999998</v>
      </c>
      <c r="H17" s="34">
        <f>SUM(H4:H16)</f>
        <v>1981908.9</v>
      </c>
      <c r="I17" s="34">
        <f t="shared" ref="I17" si="2">SUM(I4:I16)</f>
        <v>1882813.4549999998</v>
      </c>
      <c r="J17" s="54">
        <f>SUM(J4:J16)</f>
        <v>1684622.5650000002</v>
      </c>
      <c r="K17" s="67"/>
      <c r="L17" s="114"/>
      <c r="M17" s="114"/>
    </row>
    <row r="18" spans="1:13" x14ac:dyDescent="0.25">
      <c r="A18" s="324" t="s">
        <v>39</v>
      </c>
      <c r="B18" s="325"/>
      <c r="C18" s="325"/>
      <c r="D18" s="325"/>
      <c r="E18" s="325"/>
      <c r="F18" s="326"/>
      <c r="G18" s="36"/>
      <c r="H18" s="36"/>
      <c r="I18" s="36"/>
      <c r="J18" s="76">
        <v>2000000</v>
      </c>
      <c r="K18" s="372"/>
      <c r="L18" s="371"/>
      <c r="M18" s="371"/>
    </row>
    <row r="19" spans="1:13" ht="15.75" customHeight="1" x14ac:dyDescent="0.25">
      <c r="A19" s="324" t="s">
        <v>40</v>
      </c>
      <c r="B19" s="325"/>
      <c r="C19" s="325"/>
      <c r="D19" s="325"/>
      <c r="E19" s="325"/>
      <c r="F19" s="326"/>
      <c r="G19" s="38"/>
      <c r="H19" s="36"/>
      <c r="I19" s="36"/>
      <c r="J19" s="185">
        <f>J18-J17</f>
        <v>315377.43499999982</v>
      </c>
      <c r="K19" s="372"/>
      <c r="L19" s="371"/>
      <c r="M19" s="371"/>
    </row>
  </sheetData>
  <mergeCells count="8">
    <mergeCell ref="K19:M19"/>
    <mergeCell ref="A17:F17"/>
    <mergeCell ref="A18:F18"/>
    <mergeCell ref="A19:F19"/>
    <mergeCell ref="A1:J1"/>
    <mergeCell ref="A2:B2"/>
    <mergeCell ref="A4:A16"/>
    <mergeCell ref="K18:M18"/>
  </mergeCells>
  <conditionalFormatting sqref="J19">
    <cfRule type="cellIs" dxfId="8" priority="1" operator="lessThan">
      <formula>0</formula>
    </cfRule>
    <cfRule type="cellIs" dxfId="7" priority="2" operator="lessThan">
      <formula>0</formula>
    </cfRule>
    <cfRule type="cellIs" dxfId="6" priority="3" operator="lessThan">
      <formula>0</formula>
    </cfRule>
  </conditionalFormatting>
  <pageMargins left="0.7" right="0.7" top="0.75" bottom="0.75" header="0.3" footer="0.3"/>
  <ignoredErrors>
    <ignoredError sqref="H14" formula="1"/>
    <ignoredError sqref="F4:F1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C1" workbookViewId="0">
      <selection activeCell="G5" sqref="G5"/>
    </sheetView>
  </sheetViews>
  <sheetFormatPr defaultColWidth="9.140625" defaultRowHeight="15.75" x14ac:dyDescent="0.25"/>
  <cols>
    <col min="1" max="1" width="15.5703125" style="115" customWidth="1"/>
    <col min="2" max="2" width="12.5703125" style="115" customWidth="1"/>
    <col min="3" max="3" width="16.140625" style="115" customWidth="1"/>
    <col min="4" max="4" width="40.7109375" style="115" customWidth="1"/>
    <col min="5" max="5" width="21.5703125" style="115" customWidth="1"/>
    <col min="6" max="6" width="13.42578125" style="115" customWidth="1"/>
    <col min="7" max="7" width="15.85546875" style="150" customWidth="1"/>
    <col min="8" max="8" width="14.7109375" style="150" customWidth="1"/>
    <col min="9" max="9" width="15.42578125" style="150" customWidth="1"/>
    <col min="10" max="10" width="21.140625" style="150" customWidth="1"/>
    <col min="11" max="11" width="13" style="115" customWidth="1"/>
    <col min="12" max="12" width="14.42578125" style="115" customWidth="1"/>
    <col min="13" max="13" width="28.5703125" style="115" customWidth="1"/>
    <col min="14" max="14" width="40.7109375" style="115" customWidth="1"/>
    <col min="15" max="16384" width="9.140625" style="115"/>
  </cols>
  <sheetData>
    <row r="1" spans="1:14" ht="35.25" customHeight="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4"/>
      <c r="L1" s="14"/>
      <c r="M1" s="14"/>
    </row>
    <row r="2" spans="1:14" s="87" customFormat="1" ht="18.75" x14ac:dyDescent="0.25">
      <c r="A2" s="331" t="s">
        <v>682</v>
      </c>
      <c r="B2" s="332"/>
      <c r="C2" s="110"/>
      <c r="D2" s="110"/>
      <c r="E2" s="110"/>
      <c r="F2" s="110"/>
      <c r="G2" s="110"/>
      <c r="H2" s="110"/>
      <c r="I2" s="110"/>
      <c r="J2" s="110"/>
    </row>
    <row r="3" spans="1:14" s="89" customFormat="1" x14ac:dyDescent="0.25">
      <c r="A3" s="15" t="s">
        <v>1140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1770</v>
      </c>
      <c r="G3" s="104" t="s">
        <v>6</v>
      </c>
      <c r="H3" s="104" t="s">
        <v>7</v>
      </c>
      <c r="I3" s="104" t="s">
        <v>1141</v>
      </c>
      <c r="J3" s="104" t="s">
        <v>8</v>
      </c>
      <c r="K3" s="66"/>
      <c r="L3" s="88"/>
      <c r="M3" s="88"/>
      <c r="N3" s="88"/>
    </row>
    <row r="4" spans="1:14" ht="30" x14ac:dyDescent="0.25">
      <c r="A4" s="373" t="s">
        <v>9</v>
      </c>
      <c r="B4" s="111" t="s">
        <v>10</v>
      </c>
      <c r="C4" s="157" t="s">
        <v>1142</v>
      </c>
      <c r="D4" s="95" t="s">
        <v>1143</v>
      </c>
      <c r="E4" s="111" t="s">
        <v>1144</v>
      </c>
      <c r="F4" s="111" t="s">
        <v>1773</v>
      </c>
      <c r="G4" s="33">
        <v>62757.65</v>
      </c>
      <c r="H4" s="33">
        <f>G4-130</f>
        <v>62627.65</v>
      </c>
      <c r="I4" s="34">
        <f t="shared" ref="I4:I16" si="0">H4*0.95</f>
        <v>59496.267500000002</v>
      </c>
      <c r="J4" s="35">
        <f t="shared" ref="J4:J16" si="1">H4*0.85</f>
        <v>53233.502500000002</v>
      </c>
      <c r="L4" s="114"/>
      <c r="M4" s="11"/>
      <c r="N4" s="88"/>
    </row>
    <row r="5" spans="1:14" ht="30" x14ac:dyDescent="0.25">
      <c r="A5" s="373"/>
      <c r="B5" s="111" t="s">
        <v>10</v>
      </c>
      <c r="C5" s="157" t="s">
        <v>1145</v>
      </c>
      <c r="D5" s="95" t="s">
        <v>1146</v>
      </c>
      <c r="E5" s="111" t="s">
        <v>1144</v>
      </c>
      <c r="F5" s="111" t="s">
        <v>1773</v>
      </c>
      <c r="G5" s="33">
        <v>89605.16</v>
      </c>
      <c r="H5" s="33">
        <v>89605.16</v>
      </c>
      <c r="I5" s="34">
        <f t="shared" si="0"/>
        <v>85124.902000000002</v>
      </c>
      <c r="J5" s="35">
        <f t="shared" si="1"/>
        <v>76164.385999999999</v>
      </c>
      <c r="L5" s="114"/>
      <c r="M5" s="11"/>
      <c r="N5" s="88"/>
    </row>
    <row r="6" spans="1:14" ht="30" x14ac:dyDescent="0.25">
      <c r="A6" s="373"/>
      <c r="B6" s="111" t="s">
        <v>10</v>
      </c>
      <c r="C6" s="157" t="s">
        <v>1147</v>
      </c>
      <c r="D6" s="95" t="s">
        <v>1148</v>
      </c>
      <c r="E6" s="111" t="s">
        <v>1144</v>
      </c>
      <c r="F6" s="111" t="s">
        <v>1773</v>
      </c>
      <c r="G6" s="33">
        <v>91418.72</v>
      </c>
      <c r="H6" s="33">
        <v>91418.72</v>
      </c>
      <c r="I6" s="34">
        <f t="shared" si="0"/>
        <v>86847.784</v>
      </c>
      <c r="J6" s="35">
        <f t="shared" si="1"/>
        <v>77705.911999999997</v>
      </c>
      <c r="L6" s="114"/>
      <c r="M6" s="11"/>
      <c r="N6" s="88"/>
    </row>
    <row r="7" spans="1:14" ht="30" x14ac:dyDescent="0.25">
      <c r="A7" s="373"/>
      <c r="B7" s="111" t="s">
        <v>10</v>
      </c>
      <c r="C7" s="157" t="s">
        <v>1149</v>
      </c>
      <c r="D7" s="95" t="s">
        <v>1150</v>
      </c>
      <c r="E7" s="111" t="s">
        <v>1144</v>
      </c>
      <c r="F7" s="111" t="s">
        <v>1773</v>
      </c>
      <c r="G7" s="33">
        <v>63934.41</v>
      </c>
      <c r="H7" s="33">
        <v>63934.41</v>
      </c>
      <c r="I7" s="34">
        <f t="shared" si="0"/>
        <v>60737.6895</v>
      </c>
      <c r="J7" s="35">
        <f t="shared" si="1"/>
        <v>54344.248500000002</v>
      </c>
      <c r="L7" s="114"/>
      <c r="M7" s="11"/>
      <c r="N7" s="88"/>
    </row>
    <row r="8" spans="1:14" ht="30" x14ac:dyDescent="0.25">
      <c r="A8" s="373"/>
      <c r="B8" s="111" t="s">
        <v>10</v>
      </c>
      <c r="C8" s="157" t="s">
        <v>1151</v>
      </c>
      <c r="D8" s="95" t="s">
        <v>1152</v>
      </c>
      <c r="E8" s="111" t="s">
        <v>1144</v>
      </c>
      <c r="F8" s="111" t="s">
        <v>1773</v>
      </c>
      <c r="G8" s="33">
        <v>119341.93</v>
      </c>
      <c r="H8" s="33">
        <v>119341.93</v>
      </c>
      <c r="I8" s="34">
        <f t="shared" si="0"/>
        <v>113374.83349999999</v>
      </c>
      <c r="J8" s="35">
        <f t="shared" si="1"/>
        <v>101440.64049999999</v>
      </c>
      <c r="L8" s="114"/>
      <c r="M8" s="11"/>
      <c r="N8" s="88"/>
    </row>
    <row r="9" spans="1:14" ht="30" x14ac:dyDescent="0.25">
      <c r="A9" s="373"/>
      <c r="B9" s="111" t="s">
        <v>10</v>
      </c>
      <c r="C9" s="157" t="s">
        <v>1153</v>
      </c>
      <c r="D9" s="95" t="s">
        <v>1154</v>
      </c>
      <c r="E9" s="111" t="s">
        <v>1144</v>
      </c>
      <c r="F9" s="111" t="s">
        <v>1773</v>
      </c>
      <c r="G9" s="33">
        <v>65379.519999999997</v>
      </c>
      <c r="H9" s="33">
        <v>65379.519999999997</v>
      </c>
      <c r="I9" s="34">
        <f t="shared" si="0"/>
        <v>62110.543999999994</v>
      </c>
      <c r="J9" s="35">
        <f t="shared" si="1"/>
        <v>55572.591999999997</v>
      </c>
      <c r="L9" s="114"/>
      <c r="M9" s="11"/>
      <c r="N9" s="88"/>
    </row>
    <row r="10" spans="1:14" ht="30" x14ac:dyDescent="0.25">
      <c r="A10" s="373"/>
      <c r="B10" s="111" t="s">
        <v>10</v>
      </c>
      <c r="C10" s="157" t="s">
        <v>1155</v>
      </c>
      <c r="D10" s="95" t="s">
        <v>1156</v>
      </c>
      <c r="E10" s="111" t="s">
        <v>1144</v>
      </c>
      <c r="F10" s="111" t="s">
        <v>1773</v>
      </c>
      <c r="G10" s="33">
        <v>18200.38</v>
      </c>
      <c r="H10" s="33">
        <v>18200.38</v>
      </c>
      <c r="I10" s="34">
        <f t="shared" si="0"/>
        <v>17290.361000000001</v>
      </c>
      <c r="J10" s="35">
        <f t="shared" si="1"/>
        <v>15470.323</v>
      </c>
      <c r="L10" s="114"/>
      <c r="M10" s="11"/>
      <c r="N10" s="88"/>
    </row>
    <row r="11" spans="1:14" ht="30" x14ac:dyDescent="0.25">
      <c r="A11" s="373"/>
      <c r="B11" s="111" t="s">
        <v>10</v>
      </c>
      <c r="C11" s="157" t="s">
        <v>1157</v>
      </c>
      <c r="D11" s="95" t="s">
        <v>1158</v>
      </c>
      <c r="E11" s="111" t="s">
        <v>1144</v>
      </c>
      <c r="F11" s="111" t="s">
        <v>1773</v>
      </c>
      <c r="G11" s="33">
        <v>43150.28</v>
      </c>
      <c r="H11" s="33">
        <f>G11-800.01</f>
        <v>42350.27</v>
      </c>
      <c r="I11" s="40">
        <f t="shared" si="0"/>
        <v>40232.756499999996</v>
      </c>
      <c r="J11" s="35">
        <f t="shared" si="1"/>
        <v>35997.729499999994</v>
      </c>
      <c r="L11" s="114"/>
      <c r="M11" s="11"/>
      <c r="N11" s="172"/>
    </row>
    <row r="12" spans="1:14" ht="30" x14ac:dyDescent="0.25">
      <c r="A12" s="373"/>
      <c r="B12" s="111" t="s">
        <v>10</v>
      </c>
      <c r="C12" s="157" t="s">
        <v>1159</v>
      </c>
      <c r="D12" s="95" t="s">
        <v>1160</v>
      </c>
      <c r="E12" s="111" t="s">
        <v>1144</v>
      </c>
      <c r="F12" s="111" t="s">
        <v>1773</v>
      </c>
      <c r="G12" s="33">
        <v>87613.95</v>
      </c>
      <c r="H12" s="33">
        <v>87613.95</v>
      </c>
      <c r="I12" s="34">
        <f t="shared" si="0"/>
        <v>83233.252499999988</v>
      </c>
      <c r="J12" s="35">
        <f t="shared" si="1"/>
        <v>74471.857499999998</v>
      </c>
      <c r="L12" s="114"/>
      <c r="M12" s="11"/>
      <c r="N12" s="88"/>
    </row>
    <row r="13" spans="1:14" ht="45" x14ac:dyDescent="0.25">
      <c r="A13" s="373"/>
      <c r="B13" s="111" t="s">
        <v>10</v>
      </c>
      <c r="C13" s="157" t="s">
        <v>1161</v>
      </c>
      <c r="D13" s="95" t="s">
        <v>1162</v>
      </c>
      <c r="E13" s="111" t="s">
        <v>1163</v>
      </c>
      <c r="F13" s="111" t="s">
        <v>1898</v>
      </c>
      <c r="G13" s="33">
        <v>74562.48</v>
      </c>
      <c r="H13" s="33">
        <v>74562.48</v>
      </c>
      <c r="I13" s="34">
        <f t="shared" si="0"/>
        <v>70834.356</v>
      </c>
      <c r="J13" s="35">
        <f t="shared" si="1"/>
        <v>63378.107999999993</v>
      </c>
      <c r="L13" s="114"/>
      <c r="M13" s="11"/>
      <c r="N13" s="88"/>
    </row>
    <row r="14" spans="1:14" ht="60" x14ac:dyDescent="0.25">
      <c r="A14" s="373"/>
      <c r="B14" s="111" t="s">
        <v>10</v>
      </c>
      <c r="C14" s="157" t="s">
        <v>1164</v>
      </c>
      <c r="D14" s="95" t="s">
        <v>1165</v>
      </c>
      <c r="E14" s="111" t="s">
        <v>1166</v>
      </c>
      <c r="F14" s="111" t="s">
        <v>2004</v>
      </c>
      <c r="G14" s="33">
        <v>20954.169999999998</v>
      </c>
      <c r="H14" s="33">
        <v>20954.169999999998</v>
      </c>
      <c r="I14" s="34">
        <f t="shared" si="0"/>
        <v>19906.461499999998</v>
      </c>
      <c r="J14" s="35">
        <f t="shared" si="1"/>
        <v>17811.044499999996</v>
      </c>
      <c r="L14" s="114"/>
      <c r="M14" s="11"/>
      <c r="N14" s="88"/>
    </row>
    <row r="15" spans="1:14" ht="30" x14ac:dyDescent="0.25">
      <c r="A15" s="373"/>
      <c r="B15" s="111" t="s">
        <v>10</v>
      </c>
      <c r="C15" s="157" t="s">
        <v>1167</v>
      </c>
      <c r="D15" s="95" t="s">
        <v>1168</v>
      </c>
      <c r="E15" s="111" t="s">
        <v>1144</v>
      </c>
      <c r="F15" s="111" t="s">
        <v>1773</v>
      </c>
      <c r="G15" s="33">
        <v>29455.83</v>
      </c>
      <c r="H15" s="33">
        <v>29455.83</v>
      </c>
      <c r="I15" s="34">
        <f t="shared" si="0"/>
        <v>27983.038499999999</v>
      </c>
      <c r="J15" s="35">
        <f t="shared" si="1"/>
        <v>25037.4555</v>
      </c>
      <c r="L15" s="114"/>
      <c r="M15" s="11"/>
      <c r="N15" s="88"/>
    </row>
    <row r="16" spans="1:14" ht="30" x14ac:dyDescent="0.25">
      <c r="A16" s="373"/>
      <c r="B16" s="111" t="s">
        <v>10</v>
      </c>
      <c r="C16" s="157" t="s">
        <v>1169</v>
      </c>
      <c r="D16" s="95" t="s">
        <v>1170</v>
      </c>
      <c r="E16" s="111" t="s">
        <v>1144</v>
      </c>
      <c r="F16" s="111" t="s">
        <v>1773</v>
      </c>
      <c r="G16" s="33">
        <v>56515.15</v>
      </c>
      <c r="H16" s="39">
        <v>56515.15</v>
      </c>
      <c r="I16" s="34">
        <f t="shared" si="0"/>
        <v>53689.392500000002</v>
      </c>
      <c r="J16" s="35">
        <f t="shared" si="1"/>
        <v>48037.877500000002</v>
      </c>
      <c r="L16" s="114"/>
      <c r="M16" s="11"/>
      <c r="N16" s="172"/>
    </row>
    <row r="17" spans="1:13" x14ac:dyDescent="0.25">
      <c r="A17" s="348" t="s">
        <v>38</v>
      </c>
      <c r="B17" s="349"/>
      <c r="C17" s="349"/>
      <c r="D17" s="349"/>
      <c r="E17" s="349"/>
      <c r="F17" s="350"/>
      <c r="G17" s="34">
        <f>SUM(G4:G16)</f>
        <v>822889.63</v>
      </c>
      <c r="H17" s="34">
        <f>SUM(H4:H16)</f>
        <v>821959.62</v>
      </c>
      <c r="I17" s="34">
        <f>SUM(I4:I16)</f>
        <v>780861.63899999985</v>
      </c>
      <c r="J17" s="54">
        <f>SUM(J4:J16)</f>
        <v>698665.67699999991</v>
      </c>
      <c r="K17" s="67"/>
      <c r="L17" s="114"/>
      <c r="M17" s="114"/>
    </row>
    <row r="18" spans="1:13" x14ac:dyDescent="0.25">
      <c r="A18" s="361" t="s">
        <v>39</v>
      </c>
      <c r="B18" s="362"/>
      <c r="C18" s="362"/>
      <c r="D18" s="362"/>
      <c r="E18" s="362"/>
      <c r="F18" s="363"/>
      <c r="G18" s="36"/>
      <c r="H18" s="36"/>
      <c r="I18" s="36"/>
      <c r="J18" s="76">
        <v>1200000</v>
      </c>
      <c r="K18" s="372"/>
      <c r="L18" s="371"/>
      <c r="M18" s="371"/>
    </row>
    <row r="19" spans="1:13" ht="15.75" customHeight="1" x14ac:dyDescent="0.25">
      <c r="A19" s="361" t="s">
        <v>40</v>
      </c>
      <c r="B19" s="362"/>
      <c r="C19" s="362"/>
      <c r="D19" s="362"/>
      <c r="E19" s="362"/>
      <c r="F19" s="363"/>
      <c r="G19" s="38"/>
      <c r="H19" s="36"/>
      <c r="I19" s="36"/>
      <c r="J19" s="76">
        <f>J18-J17</f>
        <v>501334.32300000009</v>
      </c>
      <c r="K19" s="372"/>
      <c r="L19" s="371"/>
      <c r="M19" s="371"/>
    </row>
  </sheetData>
  <mergeCells count="8">
    <mergeCell ref="K19:M19"/>
    <mergeCell ref="A17:F17"/>
    <mergeCell ref="A18:F18"/>
    <mergeCell ref="A19:F19"/>
    <mergeCell ref="A1:J1"/>
    <mergeCell ref="A2:B2"/>
    <mergeCell ref="A4:A16"/>
    <mergeCell ref="K18:M18"/>
  </mergeCells>
  <conditionalFormatting sqref="L4:L16">
    <cfRule type="cellIs" dxfId="5" priority="1" operator="lessThan">
      <formula>43</formula>
    </cfRule>
  </conditionalFormatting>
  <pageMargins left="0.7" right="0.7" top="0.75" bottom="0.75" header="0.3" footer="0.3"/>
  <ignoredErrors>
    <ignoredError sqref="F4:F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C1" workbookViewId="0">
      <selection activeCell="F8" sqref="F8"/>
    </sheetView>
  </sheetViews>
  <sheetFormatPr defaultColWidth="9.140625" defaultRowHeight="15.75" x14ac:dyDescent="0.25"/>
  <cols>
    <col min="1" max="1" width="15.5703125" style="115" customWidth="1"/>
    <col min="2" max="2" width="12.5703125" style="115" customWidth="1"/>
    <col min="3" max="3" width="17.140625" style="115" customWidth="1"/>
    <col min="4" max="4" width="40.7109375" style="115" customWidth="1"/>
    <col min="5" max="5" width="21.5703125" style="115" customWidth="1"/>
    <col min="6" max="6" width="15.85546875" style="115" customWidth="1"/>
    <col min="7" max="7" width="15.85546875" style="204" customWidth="1"/>
    <col min="8" max="8" width="18" style="204" customWidth="1"/>
    <col min="9" max="9" width="15.42578125" style="204" customWidth="1"/>
    <col min="10" max="10" width="21.140625" style="204" customWidth="1"/>
    <col min="11" max="11" width="27.7109375" style="115" customWidth="1"/>
    <col min="12" max="12" width="13.140625" style="115" bestFit="1" customWidth="1"/>
    <col min="13" max="16384" width="9.140625" style="115"/>
  </cols>
  <sheetData>
    <row r="1" spans="1:13" ht="18.75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3" ht="21" x14ac:dyDescent="0.25">
      <c r="A2" s="351" t="s">
        <v>682</v>
      </c>
      <c r="B2" s="352"/>
      <c r="C2" s="214"/>
      <c r="D2" s="214"/>
      <c r="E2" s="214"/>
      <c r="F2" s="214"/>
      <c r="G2" s="214"/>
      <c r="H2" s="214"/>
      <c r="I2" s="214"/>
      <c r="J2" s="214"/>
    </row>
    <row r="3" spans="1:13" s="89" customFormat="1" ht="31.5" x14ac:dyDescent="0.25">
      <c r="A3" s="216" t="s">
        <v>1752</v>
      </c>
      <c r="B3" s="217" t="s">
        <v>2</v>
      </c>
      <c r="C3" s="218" t="s">
        <v>3</v>
      </c>
      <c r="D3" s="217" t="s">
        <v>4</v>
      </c>
      <c r="E3" s="218" t="s">
        <v>5</v>
      </c>
      <c r="F3" s="218" t="s">
        <v>1770</v>
      </c>
      <c r="G3" s="219" t="s">
        <v>6</v>
      </c>
      <c r="H3" s="219" t="s">
        <v>7</v>
      </c>
      <c r="I3" s="219" t="s">
        <v>418</v>
      </c>
      <c r="J3" s="219" t="s">
        <v>8</v>
      </c>
      <c r="K3" s="88"/>
    </row>
    <row r="4" spans="1:13" ht="30" x14ac:dyDescent="0.25">
      <c r="A4" s="353" t="s">
        <v>9</v>
      </c>
      <c r="B4" s="190" t="s">
        <v>10</v>
      </c>
      <c r="C4" s="220" t="s">
        <v>1753</v>
      </c>
      <c r="D4" s="291" t="s">
        <v>1754</v>
      </c>
      <c r="E4" s="222" t="s">
        <v>1755</v>
      </c>
      <c r="F4" s="222" t="s">
        <v>1771</v>
      </c>
      <c r="G4" s="223">
        <v>138721.37</v>
      </c>
      <c r="H4" s="223">
        <v>138634.84</v>
      </c>
      <c r="I4" s="225">
        <v>131703.1</v>
      </c>
      <c r="J4" s="199">
        <f t="shared" ref="J4:J9" si="0">H4*0.85</f>
        <v>117839.61399999999</v>
      </c>
      <c r="L4" s="204"/>
      <c r="M4" s="204"/>
    </row>
    <row r="5" spans="1:13" ht="30" x14ac:dyDescent="0.25">
      <c r="A5" s="353"/>
      <c r="B5" s="190" t="s">
        <v>10</v>
      </c>
      <c r="C5" s="220" t="s">
        <v>1756</v>
      </c>
      <c r="D5" s="221" t="s">
        <v>1757</v>
      </c>
      <c r="E5" s="222" t="s">
        <v>1758</v>
      </c>
      <c r="F5" s="222" t="s">
        <v>2137</v>
      </c>
      <c r="G5" s="223">
        <v>72670.460000000006</v>
      </c>
      <c r="H5" s="223">
        <v>72670.460000000006</v>
      </c>
      <c r="I5" s="208">
        <v>69036.94</v>
      </c>
      <c r="J5" s="199">
        <f t="shared" si="0"/>
        <v>61769.891000000003</v>
      </c>
      <c r="L5" s="204"/>
      <c r="M5" s="204"/>
    </row>
    <row r="6" spans="1:13" ht="30" x14ac:dyDescent="0.25">
      <c r="A6" s="353"/>
      <c r="B6" s="190" t="s">
        <v>10</v>
      </c>
      <c r="C6" s="220" t="s">
        <v>1759</v>
      </c>
      <c r="D6" s="221" t="s">
        <v>1473</v>
      </c>
      <c r="E6" s="222" t="s">
        <v>1760</v>
      </c>
      <c r="F6" s="222" t="s">
        <v>2114</v>
      </c>
      <c r="G6" s="223">
        <v>51899.93</v>
      </c>
      <c r="H6" s="223">
        <v>51469.599999999999</v>
      </c>
      <c r="I6" s="208">
        <v>48896.12</v>
      </c>
      <c r="J6" s="199">
        <f>H6*0.85</f>
        <v>43749.159999999996</v>
      </c>
      <c r="L6" s="204"/>
      <c r="M6" s="204"/>
    </row>
    <row r="7" spans="1:13" ht="30" x14ac:dyDescent="0.25">
      <c r="A7" s="353"/>
      <c r="B7" s="190" t="s">
        <v>10</v>
      </c>
      <c r="C7" s="220" t="s">
        <v>1761</v>
      </c>
      <c r="D7" s="221" t="s">
        <v>1762</v>
      </c>
      <c r="E7" s="222" t="s">
        <v>1763</v>
      </c>
      <c r="F7" s="222" t="s">
        <v>2187</v>
      </c>
      <c r="G7" s="223">
        <v>104692.38</v>
      </c>
      <c r="H7" s="194">
        <v>100652.56</v>
      </c>
      <c r="I7" s="194">
        <v>95619.93</v>
      </c>
      <c r="J7" s="199">
        <v>85554.675999999992</v>
      </c>
      <c r="L7" s="204"/>
      <c r="M7" s="204"/>
    </row>
    <row r="8" spans="1:13" ht="60" x14ac:dyDescent="0.25">
      <c r="A8" s="353"/>
      <c r="B8" s="190" t="s">
        <v>10</v>
      </c>
      <c r="C8" s="220" t="s">
        <v>1764</v>
      </c>
      <c r="D8" s="221" t="s">
        <v>1765</v>
      </c>
      <c r="E8" s="222" t="s">
        <v>1766</v>
      </c>
      <c r="F8" s="222" t="s">
        <v>1986</v>
      </c>
      <c r="G8" s="223">
        <v>149426.51999999999</v>
      </c>
      <c r="H8" s="223">
        <v>149426.51999999999</v>
      </c>
      <c r="I8" s="208">
        <v>141955.19</v>
      </c>
      <c r="J8" s="199">
        <f t="shared" si="0"/>
        <v>127012.54199999999</v>
      </c>
      <c r="L8" s="204"/>
      <c r="M8" s="204"/>
    </row>
    <row r="9" spans="1:13" ht="30" x14ac:dyDescent="0.25">
      <c r="A9" s="353"/>
      <c r="B9" s="190" t="s">
        <v>10</v>
      </c>
      <c r="C9" s="220" t="s">
        <v>1767</v>
      </c>
      <c r="D9" s="221" t="s">
        <v>1768</v>
      </c>
      <c r="E9" s="222" t="s">
        <v>1769</v>
      </c>
      <c r="F9" s="222" t="s">
        <v>2042</v>
      </c>
      <c r="G9" s="223">
        <v>86973.84</v>
      </c>
      <c r="H9" s="223">
        <v>79223.839999999997</v>
      </c>
      <c r="I9" s="208">
        <v>75262.649999999994</v>
      </c>
      <c r="J9" s="199">
        <f t="shared" si="0"/>
        <v>67340.263999999996</v>
      </c>
      <c r="L9" s="204"/>
      <c r="M9" s="204"/>
    </row>
    <row r="10" spans="1:13" x14ac:dyDescent="0.25">
      <c r="A10" s="348" t="s">
        <v>38</v>
      </c>
      <c r="B10" s="349"/>
      <c r="C10" s="349"/>
      <c r="D10" s="349"/>
      <c r="E10" s="349"/>
      <c r="F10" s="350"/>
      <c r="G10" s="208">
        <f>SUM(G4:G9)</f>
        <v>604384.5</v>
      </c>
      <c r="H10" s="208">
        <f>SUM(H4:H9)</f>
        <v>592077.81999999995</v>
      </c>
      <c r="I10" s="208">
        <f>SUM(I4:I9)</f>
        <v>562473.92999999993</v>
      </c>
      <c r="J10" s="208">
        <f>SUM(J4:J9)</f>
        <v>503266.147</v>
      </c>
    </row>
    <row r="11" spans="1:13" x14ac:dyDescent="0.25">
      <c r="A11" s="361" t="s">
        <v>39</v>
      </c>
      <c r="B11" s="362"/>
      <c r="C11" s="362"/>
      <c r="D11" s="362"/>
      <c r="E11" s="362"/>
      <c r="F11" s="363"/>
      <c r="G11" s="36"/>
      <c r="H11" s="36"/>
      <c r="I11" s="36"/>
      <c r="J11" s="36">
        <v>618375</v>
      </c>
    </row>
    <row r="12" spans="1:13" ht="15.75" customHeight="1" x14ac:dyDescent="0.25">
      <c r="A12" s="361" t="s">
        <v>40</v>
      </c>
      <c r="B12" s="362"/>
      <c r="C12" s="362"/>
      <c r="D12" s="362"/>
      <c r="E12" s="362"/>
      <c r="F12" s="363"/>
      <c r="G12" s="228"/>
      <c r="H12" s="36"/>
      <c r="I12" s="36"/>
      <c r="J12" s="228">
        <f>J11-J10</f>
        <v>115108.853</v>
      </c>
    </row>
    <row r="14" spans="1:13" x14ac:dyDescent="0.25">
      <c r="C14" s="298"/>
      <c r="D14" s="299"/>
      <c r="E14" s="299"/>
      <c r="F14" s="299"/>
      <c r="G14" s="300"/>
      <c r="H14" s="301"/>
      <c r="I14" s="302"/>
      <c r="J14" s="302"/>
    </row>
    <row r="15" spans="1:13" x14ac:dyDescent="0.25">
      <c r="C15" s="303"/>
      <c r="D15" s="304"/>
      <c r="E15" s="304"/>
      <c r="F15" s="304"/>
      <c r="G15" s="300"/>
      <c r="H15" s="301"/>
      <c r="I15" s="302"/>
      <c r="J15" s="302"/>
    </row>
  </sheetData>
  <mergeCells count="6">
    <mergeCell ref="A12:F12"/>
    <mergeCell ref="A1:J1"/>
    <mergeCell ref="A2:B2"/>
    <mergeCell ref="A4:A9"/>
    <mergeCell ref="A10:F10"/>
    <mergeCell ref="A11:F11"/>
  </mergeCells>
  <conditionalFormatting sqref="J12">
    <cfRule type="cellIs" dxfId="4" priority="1" operator="lessThan">
      <formula>0</formula>
    </cfRule>
  </conditionalFormatting>
  <pageMargins left="0.7" right="0.7" top="0.75" bottom="0.75" header="0.3" footer="0.3"/>
  <ignoredErrors>
    <ignoredError sqref="F4:F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'C:\Users\juliana.lancosova\AppData\Local\Microsoft\Windows\Temporary Internet Files\Content.Outlook\2II6486X\[IROP-PO2-SC222-2106-13 1.kolo ZŠ.xlsx]Zdroj'!#REF!</xm:f>
          </x14:formula1>
          <xm:sqref>H4:H6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opLeftCell="A7" workbookViewId="0">
      <selection activeCell="J18" sqref="J18"/>
    </sheetView>
  </sheetViews>
  <sheetFormatPr defaultColWidth="9.140625" defaultRowHeight="15.75" x14ac:dyDescent="0.25"/>
  <cols>
    <col min="1" max="1" width="15.5703125" style="115" customWidth="1"/>
    <col min="2" max="2" width="12.5703125" style="115" customWidth="1"/>
    <col min="3" max="3" width="15.7109375" style="115" customWidth="1"/>
    <col min="4" max="4" width="40.7109375" style="115" customWidth="1"/>
    <col min="5" max="5" width="21.5703125" style="115" customWidth="1"/>
    <col min="6" max="6" width="16.42578125" style="115" customWidth="1"/>
    <col min="7" max="7" width="15.85546875" style="150" customWidth="1"/>
    <col min="8" max="8" width="19" style="150" customWidth="1"/>
    <col min="9" max="9" width="15.42578125" style="150" customWidth="1"/>
    <col min="10" max="10" width="30.5703125" style="150" customWidth="1"/>
    <col min="11" max="14" width="25.28515625" style="115" customWidth="1"/>
    <col min="15" max="16384" width="9.140625" style="115"/>
  </cols>
  <sheetData>
    <row r="1" spans="1:16384" ht="36.75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264"/>
      <c r="L1" s="264"/>
    </row>
    <row r="2" spans="1:16384" s="87" customFormat="1" ht="18.75" x14ac:dyDescent="0.25">
      <c r="A2" s="351" t="s">
        <v>682</v>
      </c>
      <c r="B2" s="352"/>
      <c r="C2" s="110"/>
      <c r="D2" s="110"/>
      <c r="E2" s="110"/>
      <c r="F2" s="110"/>
      <c r="G2" s="110"/>
      <c r="H2" s="110"/>
      <c r="I2" s="110"/>
      <c r="J2" s="110"/>
    </row>
    <row r="3" spans="1:16384" s="89" customFormat="1" x14ac:dyDescent="0.25">
      <c r="A3" s="15" t="s">
        <v>1519</v>
      </c>
      <c r="B3" s="186" t="s">
        <v>2</v>
      </c>
      <c r="C3" s="186" t="s">
        <v>3</v>
      </c>
      <c r="D3" s="186" t="s">
        <v>4</v>
      </c>
      <c r="E3" s="186" t="s">
        <v>5</v>
      </c>
      <c r="F3" s="186" t="s">
        <v>1770</v>
      </c>
      <c r="G3" s="186" t="s">
        <v>6</v>
      </c>
      <c r="H3" s="186" t="s">
        <v>7</v>
      </c>
      <c r="I3" s="186" t="s">
        <v>418</v>
      </c>
      <c r="J3" s="186" t="s">
        <v>8</v>
      </c>
    </row>
    <row r="4" spans="1:16384" ht="30" x14ac:dyDescent="0.25">
      <c r="A4" s="336" t="s">
        <v>9</v>
      </c>
      <c r="B4" s="190" t="s">
        <v>10</v>
      </c>
      <c r="C4" s="265" t="s">
        <v>1520</v>
      </c>
      <c r="D4" s="211" t="s">
        <v>1521</v>
      </c>
      <c r="E4" s="212" t="s">
        <v>1522</v>
      </c>
      <c r="F4" s="212" t="s">
        <v>1785</v>
      </c>
      <c r="G4" s="223">
        <v>26651.61</v>
      </c>
      <c r="H4" s="223">
        <f>G4-674.55</f>
        <v>25977.06</v>
      </c>
      <c r="I4" s="223">
        <f t="shared" ref="I4:I10" si="0">H4*0.95</f>
        <v>24678.206999999999</v>
      </c>
      <c r="J4" s="223">
        <f t="shared" ref="J4:J10" si="1">H4*0.85</f>
        <v>22080.501</v>
      </c>
      <c r="L4" s="204"/>
    </row>
    <row r="5" spans="1:16384" ht="30" x14ac:dyDescent="0.25">
      <c r="A5" s="336"/>
      <c r="B5" s="190" t="s">
        <v>10</v>
      </c>
      <c r="C5" s="265" t="s">
        <v>1523</v>
      </c>
      <c r="D5" s="211" t="s">
        <v>1524</v>
      </c>
      <c r="E5" s="212" t="s">
        <v>1522</v>
      </c>
      <c r="F5" s="212" t="s">
        <v>1785</v>
      </c>
      <c r="G5" s="223">
        <v>29609.77</v>
      </c>
      <c r="H5" s="223">
        <f>G5-2731.22</f>
        <v>26878.55</v>
      </c>
      <c r="I5" s="223">
        <f t="shared" si="0"/>
        <v>25534.622499999998</v>
      </c>
      <c r="J5" s="223">
        <f t="shared" si="1"/>
        <v>22846.767499999998</v>
      </c>
      <c r="L5" s="204"/>
    </row>
    <row r="6" spans="1:16384" ht="30" x14ac:dyDescent="0.25">
      <c r="A6" s="336"/>
      <c r="B6" s="190" t="s">
        <v>10</v>
      </c>
      <c r="C6" s="265" t="s">
        <v>1525</v>
      </c>
      <c r="D6" s="211" t="s">
        <v>1526</v>
      </c>
      <c r="E6" s="212" t="s">
        <v>1527</v>
      </c>
      <c r="F6" s="212" t="s">
        <v>1781</v>
      </c>
      <c r="G6" s="223">
        <v>58258.12</v>
      </c>
      <c r="H6" s="223">
        <v>58258.12</v>
      </c>
      <c r="I6" s="223">
        <f t="shared" si="0"/>
        <v>55345.214</v>
      </c>
      <c r="J6" s="223">
        <f t="shared" si="1"/>
        <v>49519.402000000002</v>
      </c>
      <c r="L6" s="204"/>
    </row>
    <row r="7" spans="1:16384" ht="30" x14ac:dyDescent="0.25">
      <c r="A7" s="336"/>
      <c r="B7" s="190" t="s">
        <v>10</v>
      </c>
      <c r="C7" s="265" t="s">
        <v>1528</v>
      </c>
      <c r="D7" s="211" t="s">
        <v>1529</v>
      </c>
      <c r="E7" s="212" t="s">
        <v>1530</v>
      </c>
      <c r="F7" s="212" t="s">
        <v>2013</v>
      </c>
      <c r="G7" s="223">
        <v>47320</v>
      </c>
      <c r="H7" s="223">
        <v>47320</v>
      </c>
      <c r="I7" s="223">
        <f>H7*0.95</f>
        <v>44954</v>
      </c>
      <c r="J7" s="223">
        <f>H7*0.85</f>
        <v>40222</v>
      </c>
      <c r="L7" s="204"/>
    </row>
    <row r="8" spans="1:16384" ht="30" x14ac:dyDescent="0.25">
      <c r="A8" s="336"/>
      <c r="B8" s="190" t="s">
        <v>10</v>
      </c>
      <c r="C8" s="265" t="s">
        <v>1531</v>
      </c>
      <c r="D8" s="211" t="s">
        <v>1532</v>
      </c>
      <c r="E8" s="212" t="s">
        <v>1522</v>
      </c>
      <c r="F8" s="212" t="s">
        <v>1785</v>
      </c>
      <c r="G8" s="223">
        <v>93252.49</v>
      </c>
      <c r="H8" s="224">
        <v>87360.76</v>
      </c>
      <c r="I8" s="224">
        <f t="shared" si="0"/>
        <v>82992.721999999994</v>
      </c>
      <c r="J8" s="223">
        <f t="shared" si="1"/>
        <v>74256.645999999993</v>
      </c>
      <c r="L8" s="204"/>
    </row>
    <row r="9" spans="1:16384" ht="30" x14ac:dyDescent="0.25">
      <c r="A9" s="336"/>
      <c r="B9" s="190" t="s">
        <v>10</v>
      </c>
      <c r="C9" s="265" t="s">
        <v>1533</v>
      </c>
      <c r="D9" s="211" t="s">
        <v>1534</v>
      </c>
      <c r="E9" s="212" t="s">
        <v>1535</v>
      </c>
      <c r="F9" s="212" t="s">
        <v>2136</v>
      </c>
      <c r="G9" s="223">
        <v>58151.72</v>
      </c>
      <c r="H9" s="223">
        <f>G9-222.78</f>
        <v>57928.94</v>
      </c>
      <c r="I9" s="223">
        <f t="shared" si="0"/>
        <v>55032.493000000002</v>
      </c>
      <c r="J9" s="223">
        <f t="shared" si="1"/>
        <v>49239.599000000002</v>
      </c>
      <c r="L9" s="204"/>
    </row>
    <row r="10" spans="1:16384" ht="30" x14ac:dyDescent="0.25">
      <c r="A10" s="336"/>
      <c r="B10" s="190" t="s">
        <v>10</v>
      </c>
      <c r="C10" s="265" t="s">
        <v>1536</v>
      </c>
      <c r="D10" s="211" t="s">
        <v>1537</v>
      </c>
      <c r="E10" s="212" t="s">
        <v>1522</v>
      </c>
      <c r="F10" s="212" t="s">
        <v>1785</v>
      </c>
      <c r="G10" s="223">
        <v>38393.74</v>
      </c>
      <c r="H10" s="223">
        <f>G10-4260.14</f>
        <v>34133.599999999999</v>
      </c>
      <c r="I10" s="223">
        <f t="shared" si="0"/>
        <v>32426.92</v>
      </c>
      <c r="J10" s="223">
        <f t="shared" si="1"/>
        <v>29013.559999999998</v>
      </c>
      <c r="L10" s="204"/>
    </row>
    <row r="11" spans="1:16384" x14ac:dyDescent="0.25">
      <c r="A11" s="340" t="s">
        <v>38</v>
      </c>
      <c r="B11" s="341"/>
      <c r="C11" s="341"/>
      <c r="D11" s="341"/>
      <c r="E11" s="341"/>
      <c r="F11" s="342"/>
      <c r="G11" s="208">
        <f>SUM(G4:G10)</f>
        <v>351637.44999999995</v>
      </c>
      <c r="H11" s="208">
        <f>SUM(H4:H10)</f>
        <v>337857.02999999997</v>
      </c>
      <c r="I11" s="208">
        <f>SUM(I4:I10)</f>
        <v>320964.17849999998</v>
      </c>
      <c r="J11" s="208">
        <f>SUM(J4:J10)</f>
        <v>287178.4755</v>
      </c>
      <c r="K11" s="206"/>
    </row>
    <row r="12" spans="1:16384" x14ac:dyDescent="0.25">
      <c r="A12" s="324" t="s">
        <v>39</v>
      </c>
      <c r="B12" s="325"/>
      <c r="C12" s="325"/>
      <c r="D12" s="325"/>
      <c r="E12" s="325"/>
      <c r="F12" s="326"/>
      <c r="G12" s="36"/>
      <c r="H12" s="36"/>
      <c r="I12" s="36"/>
      <c r="J12" s="36">
        <v>300000</v>
      </c>
      <c r="K12" s="155"/>
    </row>
    <row r="13" spans="1:16384" ht="15.75" customHeight="1" x14ac:dyDescent="0.25">
      <c r="A13" s="324" t="s">
        <v>40</v>
      </c>
      <c r="B13" s="325"/>
      <c r="C13" s="325"/>
      <c r="D13" s="325"/>
      <c r="E13" s="325"/>
      <c r="F13" s="326"/>
      <c r="G13" s="228"/>
      <c r="H13" s="36"/>
      <c r="I13" s="36"/>
      <c r="J13" s="228">
        <f>J12-J11</f>
        <v>12821.5245</v>
      </c>
      <c r="K13" s="155"/>
    </row>
    <row r="14" spans="1:16384" x14ac:dyDescent="0.25">
      <c r="K14" s="155"/>
    </row>
    <row r="15" spans="1:16384" s="106" customFormat="1" x14ac:dyDescent="0.25">
      <c r="A15" s="347" t="s">
        <v>683</v>
      </c>
      <c r="B15" s="347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344"/>
      <c r="BIV15" s="344"/>
      <c r="BIW15" s="344"/>
      <c r="BIX15" s="344"/>
      <c r="BIY15" s="344"/>
      <c r="BIZ15" s="344"/>
      <c r="BJA15" s="344"/>
      <c r="BJB15" s="344"/>
      <c r="BJC15" s="344"/>
      <c r="BJD15" s="344"/>
      <c r="BJE15" s="344"/>
      <c r="BJF15" s="344"/>
      <c r="BJG15" s="344"/>
      <c r="BJH15" s="344"/>
      <c r="BJI15" s="344"/>
      <c r="BJJ15" s="344"/>
      <c r="BJK15" s="344"/>
      <c r="BJL15" s="344"/>
      <c r="BJM15" s="344"/>
      <c r="BJN15" s="344"/>
      <c r="BJO15" s="344"/>
      <c r="BJP15" s="344"/>
      <c r="BJQ15" s="344"/>
      <c r="BJR15" s="344"/>
      <c r="BJS15" s="344"/>
      <c r="BJT15" s="344"/>
      <c r="BJU15" s="344"/>
      <c r="BJV15" s="344"/>
      <c r="BJW15" s="344"/>
      <c r="BJX15" s="344"/>
      <c r="BJY15" s="344"/>
      <c r="BJZ15" s="344"/>
      <c r="BKA15" s="344"/>
      <c r="BKB15" s="344"/>
      <c r="BKC15" s="344"/>
      <c r="BKD15" s="344"/>
      <c r="BKE15" s="344"/>
      <c r="BKF15" s="344"/>
      <c r="BKG15" s="344"/>
      <c r="BKH15" s="344"/>
      <c r="BKI15" s="344"/>
      <c r="BKJ15" s="344"/>
      <c r="BKK15" s="344"/>
      <c r="BKL15" s="344"/>
      <c r="BKM15" s="344"/>
      <c r="BKN15" s="344"/>
      <c r="BKO15" s="344"/>
      <c r="BKP15" s="344"/>
      <c r="BKQ15" s="344"/>
      <c r="BKR15" s="344"/>
      <c r="BKS15" s="344"/>
      <c r="BKT15" s="344"/>
      <c r="BKU15" s="344"/>
      <c r="BKV15" s="344"/>
      <c r="BKW15" s="344"/>
      <c r="BKX15" s="344"/>
      <c r="BKY15" s="344"/>
      <c r="BKZ15" s="344"/>
      <c r="BLA15" s="344"/>
      <c r="BLB15" s="344"/>
      <c r="BLC15" s="344"/>
      <c r="BLD15" s="344"/>
      <c r="BLE15" s="344"/>
      <c r="BLF15" s="344"/>
      <c r="BLG15" s="344"/>
      <c r="BLH15" s="344"/>
      <c r="BLI15" s="344"/>
      <c r="BLJ15" s="344"/>
      <c r="BLK15" s="344"/>
      <c r="BLL15" s="344"/>
      <c r="BLM15" s="344"/>
      <c r="BLN15" s="344"/>
      <c r="BLO15" s="344"/>
      <c r="BLP15" s="344"/>
      <c r="BLQ15" s="344"/>
      <c r="BLR15" s="344"/>
      <c r="BLS15" s="344"/>
      <c r="BLT15" s="344"/>
      <c r="BLU15" s="344"/>
      <c r="BLV15" s="344"/>
      <c r="BLW15" s="344"/>
      <c r="BLX15" s="344"/>
      <c r="BLY15" s="344"/>
      <c r="BLZ15" s="344"/>
      <c r="BMA15" s="344"/>
      <c r="BMB15" s="344"/>
      <c r="BMC15" s="344"/>
      <c r="BMD15" s="344"/>
      <c r="BME15" s="344"/>
      <c r="BMF15" s="344"/>
      <c r="BMG15" s="344"/>
      <c r="BMH15" s="344"/>
      <c r="BMI15" s="344"/>
      <c r="BMJ15" s="344"/>
      <c r="BMK15" s="344"/>
      <c r="BML15" s="344"/>
      <c r="BMM15" s="344"/>
      <c r="BMN15" s="344"/>
      <c r="BMO15" s="344"/>
      <c r="BMP15" s="344"/>
      <c r="BMQ15" s="344"/>
      <c r="BMR15" s="344"/>
      <c r="BMS15" s="344"/>
      <c r="BMT15" s="344"/>
      <c r="BMU15" s="344"/>
      <c r="BMV15" s="344"/>
      <c r="BMW15" s="344"/>
      <c r="BMX15" s="344"/>
      <c r="BMY15" s="344"/>
      <c r="BMZ15" s="344"/>
      <c r="BNA15" s="344"/>
      <c r="BNB15" s="344"/>
      <c r="BNC15" s="344"/>
      <c r="BND15" s="344"/>
      <c r="BNE15" s="344"/>
      <c r="BNF15" s="344"/>
      <c r="BNG15" s="344"/>
      <c r="BNH15" s="344"/>
      <c r="BNI15" s="344"/>
      <c r="BNJ15" s="344"/>
      <c r="BNK15" s="344"/>
      <c r="BNL15" s="344"/>
      <c r="BNM15" s="344"/>
      <c r="BNN15" s="344"/>
      <c r="BNO15" s="344"/>
      <c r="BNP15" s="344"/>
      <c r="BNQ15" s="344"/>
      <c r="BNR15" s="344"/>
      <c r="BNS15" s="344"/>
      <c r="BNT15" s="344"/>
      <c r="BNU15" s="344"/>
      <c r="BNV15" s="344"/>
      <c r="BNW15" s="344"/>
      <c r="BNX15" s="344"/>
      <c r="BNY15" s="344"/>
      <c r="BNZ15" s="344"/>
      <c r="BOA15" s="344"/>
      <c r="BOB15" s="344"/>
      <c r="BOC15" s="344"/>
      <c r="BOD15" s="344"/>
      <c r="BOE15" s="344"/>
      <c r="BOF15" s="344"/>
      <c r="BOG15" s="344"/>
      <c r="BOH15" s="344"/>
      <c r="BOI15" s="344"/>
      <c r="BOJ15" s="344"/>
      <c r="BOK15" s="344"/>
      <c r="BOL15" s="344"/>
      <c r="BOM15" s="344"/>
      <c r="BON15" s="344"/>
      <c r="BOO15" s="344"/>
      <c r="BOP15" s="344"/>
      <c r="BOQ15" s="344"/>
      <c r="BOR15" s="344"/>
      <c r="BOS15" s="344"/>
      <c r="BOT15" s="344"/>
      <c r="BOU15" s="344"/>
      <c r="BOV15" s="344"/>
      <c r="BOW15" s="344"/>
      <c r="BOX15" s="344"/>
      <c r="BOY15" s="344"/>
      <c r="BOZ15" s="344"/>
      <c r="BPA15" s="344"/>
      <c r="BPB15" s="344"/>
      <c r="BPC15" s="344"/>
      <c r="BPD15" s="344"/>
      <c r="BPE15" s="344"/>
      <c r="BPF15" s="344"/>
      <c r="BPG15" s="344"/>
      <c r="BPH15" s="344"/>
      <c r="BPI15" s="344"/>
      <c r="BPJ15" s="344"/>
      <c r="BPK15" s="344"/>
      <c r="BPL15" s="344"/>
      <c r="BPM15" s="344"/>
      <c r="BPN15" s="344"/>
      <c r="BPO15" s="344"/>
      <c r="BPP15" s="344"/>
      <c r="BPQ15" s="344"/>
      <c r="BPR15" s="344"/>
      <c r="BPS15" s="344"/>
      <c r="BPT15" s="344"/>
      <c r="BPU15" s="344"/>
      <c r="BPV15" s="344"/>
      <c r="BPW15" s="344"/>
      <c r="BPX15" s="344"/>
      <c r="BPY15" s="344"/>
      <c r="BPZ15" s="344"/>
      <c r="BQA15" s="344"/>
      <c r="BQB15" s="344"/>
      <c r="BQC15" s="344"/>
      <c r="BQD15" s="344"/>
      <c r="BQE15" s="344"/>
      <c r="BQF15" s="344"/>
      <c r="BQG15" s="344"/>
      <c r="BQH15" s="344"/>
      <c r="BQI15" s="344"/>
      <c r="BQJ15" s="344"/>
      <c r="BQK15" s="344"/>
      <c r="BQL15" s="344"/>
      <c r="BQM15" s="344"/>
      <c r="BQN15" s="344"/>
      <c r="BQO15" s="344"/>
      <c r="BQP15" s="344"/>
      <c r="BQQ15" s="344"/>
      <c r="BQR15" s="344"/>
      <c r="BQS15" s="344"/>
      <c r="BQT15" s="344"/>
      <c r="BQU15" s="344"/>
      <c r="BQV15" s="344"/>
      <c r="BQW15" s="344"/>
      <c r="BQX15" s="344"/>
      <c r="BQY15" s="344"/>
      <c r="BQZ15" s="344"/>
      <c r="BRA15" s="344"/>
      <c r="BRB15" s="344"/>
      <c r="BRC15" s="344"/>
      <c r="BRD15" s="344"/>
      <c r="BRE15" s="344"/>
      <c r="BRF15" s="344"/>
      <c r="BRG15" s="344"/>
      <c r="BRH15" s="344"/>
      <c r="BRI15" s="344"/>
      <c r="BRJ15" s="344"/>
      <c r="BRK15" s="344"/>
      <c r="BRL15" s="344"/>
      <c r="BRM15" s="344"/>
      <c r="BRN15" s="344"/>
      <c r="BRO15" s="344"/>
      <c r="BRP15" s="344"/>
      <c r="BRQ15" s="344"/>
      <c r="BRR15" s="344"/>
      <c r="BRS15" s="344"/>
      <c r="BRT15" s="344"/>
      <c r="BRU15" s="344"/>
      <c r="BRV15" s="344"/>
      <c r="BRW15" s="344"/>
      <c r="BRX15" s="344"/>
      <c r="BRY15" s="344"/>
      <c r="BRZ15" s="344"/>
      <c r="BSA15" s="344"/>
      <c r="BSB15" s="344"/>
      <c r="BSC15" s="344"/>
      <c r="BSD15" s="344"/>
      <c r="BSE15" s="344"/>
      <c r="BSF15" s="344"/>
      <c r="BSG15" s="344"/>
      <c r="BSH15" s="344"/>
      <c r="BSI15" s="344"/>
      <c r="BSJ15" s="344"/>
      <c r="BSK15" s="344"/>
      <c r="BSL15" s="344"/>
      <c r="BSM15" s="344"/>
      <c r="BSN15" s="344"/>
      <c r="BSO15" s="344"/>
      <c r="BSP15" s="344"/>
      <c r="BSQ15" s="344"/>
      <c r="BSR15" s="344"/>
      <c r="BSS15" s="344"/>
      <c r="BST15" s="344"/>
      <c r="BSU15" s="344"/>
      <c r="BSV15" s="344"/>
      <c r="BSW15" s="344"/>
      <c r="BSX15" s="344"/>
      <c r="BSY15" s="344"/>
      <c r="BSZ15" s="344"/>
      <c r="BTA15" s="344"/>
      <c r="BTB15" s="344"/>
      <c r="BTC15" s="344"/>
      <c r="BTD15" s="344"/>
      <c r="BTE15" s="344"/>
      <c r="BTF15" s="344"/>
      <c r="BTG15" s="344"/>
      <c r="BTH15" s="344"/>
      <c r="BTI15" s="344"/>
      <c r="BTJ15" s="344"/>
      <c r="BTK15" s="344"/>
      <c r="BTL15" s="344"/>
      <c r="BTM15" s="344"/>
      <c r="BTN15" s="344"/>
      <c r="BTO15" s="344"/>
      <c r="BTP15" s="344"/>
      <c r="BTQ15" s="344"/>
      <c r="BTR15" s="344"/>
      <c r="BTS15" s="344"/>
      <c r="BTT15" s="344"/>
      <c r="BTU15" s="344"/>
      <c r="BTV15" s="344"/>
      <c r="BTW15" s="344"/>
      <c r="BTX15" s="344"/>
      <c r="BTY15" s="344"/>
      <c r="BTZ15" s="344"/>
      <c r="BUA15" s="344"/>
      <c r="BUB15" s="344"/>
      <c r="BUC15" s="344"/>
      <c r="BUD15" s="344"/>
      <c r="BUE15" s="344"/>
      <c r="BUF15" s="344"/>
      <c r="BUG15" s="344"/>
      <c r="BUH15" s="344"/>
      <c r="BUI15" s="344"/>
      <c r="BUJ15" s="344"/>
      <c r="BUK15" s="344"/>
      <c r="BUL15" s="344"/>
      <c r="BUM15" s="344"/>
      <c r="BUN15" s="344"/>
      <c r="BUO15" s="344"/>
      <c r="BUP15" s="344"/>
      <c r="BUQ15" s="344"/>
      <c r="BUR15" s="344"/>
      <c r="BUS15" s="344"/>
      <c r="BUT15" s="344"/>
      <c r="BUU15" s="344"/>
      <c r="BUV15" s="344"/>
      <c r="BUW15" s="344"/>
      <c r="BUX15" s="344"/>
      <c r="BUY15" s="344"/>
      <c r="BUZ15" s="344"/>
      <c r="BVA15" s="344"/>
      <c r="BVB15" s="344"/>
      <c r="BVC15" s="344"/>
      <c r="BVD15" s="344"/>
      <c r="BVE15" s="344"/>
      <c r="BVF15" s="344"/>
      <c r="BVG15" s="344"/>
      <c r="BVH15" s="344"/>
      <c r="BVI15" s="344"/>
      <c r="BVJ15" s="344"/>
      <c r="BVK15" s="344"/>
      <c r="BVL15" s="344"/>
      <c r="BVM15" s="344"/>
      <c r="BVN15" s="344"/>
      <c r="BVO15" s="344"/>
      <c r="BVP15" s="344"/>
      <c r="BVQ15" s="344"/>
      <c r="BVR15" s="344"/>
      <c r="BVS15" s="344"/>
      <c r="BVT15" s="344"/>
      <c r="BVU15" s="344"/>
      <c r="BVV15" s="344"/>
      <c r="BVW15" s="344"/>
      <c r="BVX15" s="344"/>
      <c r="BVY15" s="344"/>
      <c r="BVZ15" s="344"/>
      <c r="BWA15" s="344"/>
      <c r="BWB15" s="344"/>
      <c r="BWC15" s="344"/>
      <c r="BWD15" s="344"/>
      <c r="BWE15" s="344"/>
      <c r="BWF15" s="344"/>
      <c r="BWG15" s="344"/>
      <c r="BWH15" s="344"/>
      <c r="BWI15" s="344"/>
      <c r="BWJ15" s="344"/>
      <c r="BWK15" s="344"/>
      <c r="BWL15" s="344"/>
      <c r="BWM15" s="344"/>
      <c r="BWN15" s="344"/>
      <c r="BWO15" s="344"/>
      <c r="BWP15" s="344"/>
      <c r="BWQ15" s="344"/>
      <c r="BWR15" s="344"/>
      <c r="BWS15" s="344"/>
      <c r="BWT15" s="344"/>
      <c r="BWU15" s="344"/>
      <c r="BWV15" s="344"/>
      <c r="BWW15" s="344"/>
      <c r="BWX15" s="344"/>
      <c r="BWY15" s="344"/>
      <c r="BWZ15" s="344"/>
      <c r="BXA15" s="344"/>
      <c r="BXB15" s="344"/>
      <c r="BXC15" s="344"/>
      <c r="BXD15" s="344"/>
      <c r="BXE15" s="344"/>
      <c r="BXF15" s="344"/>
      <c r="BXG15" s="344"/>
      <c r="BXH15" s="344"/>
      <c r="BXI15" s="344"/>
      <c r="BXJ15" s="344"/>
      <c r="BXK15" s="344"/>
      <c r="BXL15" s="344"/>
      <c r="BXM15" s="344"/>
      <c r="BXN15" s="344"/>
      <c r="BXO15" s="344"/>
      <c r="BXP15" s="344"/>
      <c r="BXQ15" s="344"/>
      <c r="BXR15" s="344"/>
      <c r="BXS15" s="344"/>
      <c r="BXT15" s="344"/>
      <c r="BXU15" s="344"/>
      <c r="BXV15" s="344"/>
      <c r="BXW15" s="344"/>
      <c r="BXX15" s="344"/>
      <c r="BXY15" s="344"/>
      <c r="BXZ15" s="344"/>
      <c r="BYA15" s="344"/>
      <c r="BYB15" s="344"/>
      <c r="BYC15" s="344"/>
      <c r="BYD15" s="344"/>
      <c r="BYE15" s="344"/>
      <c r="BYF15" s="344"/>
      <c r="BYG15" s="344"/>
      <c r="BYH15" s="344"/>
      <c r="BYI15" s="344"/>
      <c r="BYJ15" s="344"/>
      <c r="BYK15" s="344"/>
      <c r="BYL15" s="344"/>
      <c r="BYM15" s="344"/>
      <c r="BYN15" s="344"/>
      <c r="BYO15" s="344"/>
      <c r="BYP15" s="344"/>
      <c r="BYQ15" s="344"/>
      <c r="BYR15" s="344"/>
      <c r="BYS15" s="344"/>
      <c r="BYT15" s="344"/>
      <c r="BYU15" s="344"/>
      <c r="BYV15" s="344"/>
      <c r="BYW15" s="344"/>
      <c r="BYX15" s="344"/>
      <c r="BYY15" s="344"/>
      <c r="BYZ15" s="344"/>
      <c r="BZA15" s="344"/>
      <c r="BZB15" s="344"/>
      <c r="BZC15" s="344"/>
      <c r="BZD15" s="344"/>
      <c r="BZE15" s="344"/>
      <c r="BZF15" s="344"/>
      <c r="BZG15" s="344"/>
      <c r="BZH15" s="344"/>
      <c r="BZI15" s="344"/>
      <c r="BZJ15" s="344"/>
      <c r="BZK15" s="344"/>
      <c r="BZL15" s="344"/>
      <c r="BZM15" s="344"/>
      <c r="BZN15" s="344"/>
      <c r="BZO15" s="344"/>
      <c r="BZP15" s="344"/>
      <c r="BZQ15" s="344"/>
      <c r="BZR15" s="344"/>
      <c r="BZS15" s="344"/>
      <c r="BZT15" s="344"/>
      <c r="BZU15" s="344"/>
      <c r="BZV15" s="344"/>
      <c r="BZW15" s="344"/>
      <c r="BZX15" s="344"/>
      <c r="BZY15" s="344"/>
      <c r="BZZ15" s="344"/>
      <c r="CAA15" s="344"/>
      <c r="CAB15" s="344"/>
      <c r="CAC15" s="344"/>
      <c r="CAD15" s="344"/>
      <c r="CAE15" s="344"/>
      <c r="CAF15" s="344"/>
      <c r="CAG15" s="344"/>
      <c r="CAH15" s="344"/>
      <c r="CAI15" s="344"/>
      <c r="CAJ15" s="344"/>
      <c r="CAK15" s="344"/>
      <c r="CAL15" s="344"/>
      <c r="CAM15" s="344"/>
      <c r="CAN15" s="344"/>
      <c r="CAO15" s="344"/>
      <c r="CAP15" s="344"/>
      <c r="CAQ15" s="344"/>
      <c r="CAR15" s="344"/>
      <c r="CAS15" s="344"/>
      <c r="CAT15" s="344"/>
      <c r="CAU15" s="344"/>
      <c r="CAV15" s="344"/>
      <c r="CAW15" s="344"/>
      <c r="CAX15" s="344"/>
      <c r="CAY15" s="344"/>
      <c r="CAZ15" s="344"/>
      <c r="CBA15" s="344"/>
      <c r="CBB15" s="344"/>
      <c r="CBC15" s="344"/>
      <c r="CBD15" s="344"/>
      <c r="CBE15" s="344"/>
      <c r="CBF15" s="344"/>
      <c r="CBG15" s="344"/>
      <c r="CBH15" s="344"/>
      <c r="CBI15" s="344"/>
      <c r="CBJ15" s="344"/>
      <c r="CBK15" s="344"/>
      <c r="CBL15" s="344"/>
      <c r="CBM15" s="344"/>
      <c r="CBN15" s="344"/>
      <c r="CBO15" s="344"/>
      <c r="CBP15" s="344"/>
      <c r="CBQ15" s="344"/>
      <c r="CBR15" s="344"/>
      <c r="CBS15" s="344"/>
      <c r="CBT15" s="344"/>
      <c r="CBU15" s="344"/>
      <c r="CBV15" s="344"/>
      <c r="CBW15" s="344"/>
      <c r="CBX15" s="344"/>
      <c r="CBY15" s="344"/>
      <c r="CBZ15" s="344"/>
      <c r="CCA15" s="344"/>
      <c r="CCB15" s="344"/>
      <c r="CCC15" s="344"/>
      <c r="CCD15" s="344"/>
      <c r="CCE15" s="344"/>
      <c r="CCF15" s="344"/>
      <c r="CCG15" s="344"/>
      <c r="CCH15" s="344"/>
      <c r="CCI15" s="344"/>
      <c r="CCJ15" s="344"/>
      <c r="CCK15" s="344"/>
      <c r="CCL15" s="344"/>
      <c r="CCM15" s="344"/>
      <c r="CCN15" s="344"/>
      <c r="CCO15" s="344"/>
      <c r="CCP15" s="344"/>
      <c r="CCQ15" s="344"/>
      <c r="CCR15" s="344"/>
      <c r="CCS15" s="344"/>
      <c r="CCT15" s="344"/>
      <c r="CCU15" s="344"/>
      <c r="CCV15" s="344"/>
      <c r="CCW15" s="344"/>
      <c r="CCX15" s="344"/>
      <c r="CCY15" s="344"/>
      <c r="CCZ15" s="344"/>
      <c r="CDA15" s="344"/>
      <c r="CDB15" s="344"/>
      <c r="CDC15" s="344"/>
      <c r="CDD15" s="344"/>
      <c r="CDE15" s="344"/>
      <c r="CDF15" s="344"/>
      <c r="CDG15" s="344"/>
      <c r="CDH15" s="344"/>
      <c r="CDI15" s="344"/>
      <c r="CDJ15" s="344"/>
      <c r="CDK15" s="344"/>
      <c r="CDL15" s="344"/>
      <c r="CDM15" s="344"/>
      <c r="CDN15" s="344"/>
      <c r="CDO15" s="344"/>
      <c r="CDP15" s="344"/>
      <c r="CDQ15" s="344"/>
      <c r="CDR15" s="344"/>
      <c r="CDS15" s="344"/>
      <c r="CDT15" s="344"/>
      <c r="CDU15" s="344"/>
      <c r="CDV15" s="344"/>
      <c r="CDW15" s="344"/>
      <c r="CDX15" s="344"/>
      <c r="CDY15" s="344"/>
      <c r="CDZ15" s="344"/>
      <c r="CEA15" s="344"/>
      <c r="CEB15" s="344"/>
      <c r="CEC15" s="344"/>
      <c r="CED15" s="344"/>
      <c r="CEE15" s="344"/>
      <c r="CEF15" s="344"/>
      <c r="CEG15" s="344"/>
      <c r="CEH15" s="344"/>
      <c r="CEI15" s="344"/>
      <c r="CEJ15" s="344"/>
      <c r="CEK15" s="344"/>
      <c r="CEL15" s="344"/>
      <c r="CEM15" s="344"/>
      <c r="CEN15" s="344"/>
      <c r="CEO15" s="344"/>
      <c r="CEP15" s="344"/>
      <c r="CEQ15" s="344"/>
      <c r="CER15" s="344"/>
      <c r="CES15" s="344"/>
      <c r="CET15" s="344"/>
      <c r="CEU15" s="344"/>
      <c r="CEV15" s="344"/>
      <c r="CEW15" s="344"/>
      <c r="CEX15" s="344"/>
      <c r="CEY15" s="344"/>
      <c r="CEZ15" s="344"/>
      <c r="CFA15" s="344"/>
      <c r="CFB15" s="344"/>
      <c r="CFC15" s="344"/>
      <c r="CFD15" s="344"/>
      <c r="CFE15" s="344"/>
      <c r="CFF15" s="344"/>
      <c r="CFG15" s="344"/>
      <c r="CFH15" s="344"/>
      <c r="CFI15" s="344"/>
      <c r="CFJ15" s="344"/>
      <c r="CFK15" s="344"/>
      <c r="CFL15" s="344"/>
      <c r="CFM15" s="344"/>
      <c r="CFN15" s="344"/>
      <c r="CFO15" s="344"/>
      <c r="CFP15" s="344"/>
      <c r="CFQ15" s="344"/>
      <c r="CFR15" s="344"/>
      <c r="CFS15" s="344"/>
      <c r="CFT15" s="344"/>
      <c r="CFU15" s="344"/>
      <c r="CFV15" s="344"/>
      <c r="CFW15" s="344"/>
      <c r="CFX15" s="344"/>
      <c r="CFY15" s="344"/>
      <c r="CFZ15" s="344"/>
      <c r="CGA15" s="344"/>
      <c r="CGB15" s="344"/>
      <c r="CGC15" s="344"/>
      <c r="CGD15" s="344"/>
      <c r="CGE15" s="344"/>
      <c r="CGF15" s="344"/>
      <c r="CGG15" s="344"/>
      <c r="CGH15" s="344"/>
      <c r="CGI15" s="344"/>
      <c r="CGJ15" s="344"/>
      <c r="CGK15" s="344"/>
      <c r="CGL15" s="344"/>
      <c r="CGM15" s="344"/>
      <c r="CGN15" s="344"/>
      <c r="CGO15" s="344"/>
      <c r="CGP15" s="344"/>
      <c r="CGQ15" s="344"/>
      <c r="CGR15" s="344"/>
      <c r="CGS15" s="344"/>
      <c r="CGT15" s="344"/>
      <c r="CGU15" s="344"/>
      <c r="CGV15" s="344"/>
      <c r="CGW15" s="344"/>
      <c r="CGX15" s="344"/>
      <c r="CGY15" s="344"/>
      <c r="CGZ15" s="344"/>
      <c r="CHA15" s="344"/>
      <c r="CHB15" s="344"/>
      <c r="CHC15" s="344"/>
      <c r="CHD15" s="344"/>
      <c r="CHE15" s="344"/>
      <c r="CHF15" s="344"/>
      <c r="CHG15" s="344"/>
      <c r="CHH15" s="344"/>
      <c r="CHI15" s="344"/>
      <c r="CHJ15" s="344"/>
      <c r="CHK15" s="344"/>
      <c r="CHL15" s="344"/>
      <c r="CHM15" s="344"/>
      <c r="CHN15" s="344"/>
      <c r="CHO15" s="344"/>
      <c r="CHP15" s="344"/>
      <c r="CHQ15" s="344"/>
      <c r="CHR15" s="344"/>
      <c r="CHS15" s="344"/>
      <c r="CHT15" s="344"/>
      <c r="CHU15" s="344"/>
      <c r="CHV15" s="344"/>
      <c r="CHW15" s="344"/>
      <c r="CHX15" s="344"/>
      <c r="CHY15" s="344"/>
      <c r="CHZ15" s="344"/>
      <c r="CIA15" s="344"/>
      <c r="CIB15" s="344"/>
      <c r="CIC15" s="344"/>
      <c r="CID15" s="344"/>
      <c r="CIE15" s="344"/>
      <c r="CIF15" s="344"/>
      <c r="CIG15" s="344"/>
      <c r="CIH15" s="344"/>
      <c r="CII15" s="344"/>
      <c r="CIJ15" s="344"/>
      <c r="CIK15" s="344"/>
      <c r="CIL15" s="344"/>
      <c r="CIM15" s="344"/>
      <c r="CIN15" s="344"/>
      <c r="CIO15" s="344"/>
      <c r="CIP15" s="344"/>
      <c r="CIQ15" s="344"/>
      <c r="CIR15" s="344"/>
      <c r="CIS15" s="344"/>
      <c r="CIT15" s="344"/>
      <c r="CIU15" s="344"/>
      <c r="CIV15" s="344"/>
      <c r="CIW15" s="344"/>
      <c r="CIX15" s="344"/>
      <c r="CIY15" s="344"/>
      <c r="CIZ15" s="344"/>
      <c r="CJA15" s="344"/>
      <c r="CJB15" s="344"/>
      <c r="CJC15" s="344"/>
      <c r="CJD15" s="344"/>
      <c r="CJE15" s="344"/>
      <c r="CJF15" s="344"/>
      <c r="CJG15" s="344"/>
      <c r="CJH15" s="344"/>
      <c r="CJI15" s="344"/>
      <c r="CJJ15" s="344"/>
      <c r="CJK15" s="344"/>
      <c r="CJL15" s="344"/>
      <c r="CJM15" s="344"/>
      <c r="CJN15" s="344"/>
      <c r="CJO15" s="344"/>
      <c r="CJP15" s="344"/>
      <c r="CJQ15" s="344"/>
      <c r="CJR15" s="344"/>
      <c r="CJS15" s="344"/>
      <c r="CJT15" s="344"/>
      <c r="CJU15" s="344"/>
      <c r="CJV15" s="344"/>
      <c r="CJW15" s="344"/>
      <c r="CJX15" s="344"/>
      <c r="CJY15" s="344"/>
      <c r="CJZ15" s="344"/>
      <c r="CKA15" s="344"/>
      <c r="CKB15" s="344"/>
      <c r="CKC15" s="344"/>
      <c r="CKD15" s="344"/>
      <c r="CKE15" s="344"/>
      <c r="CKF15" s="344"/>
      <c r="CKG15" s="344"/>
      <c r="CKH15" s="344"/>
      <c r="CKI15" s="344"/>
      <c r="CKJ15" s="344"/>
      <c r="CKK15" s="344"/>
      <c r="CKL15" s="344"/>
      <c r="CKM15" s="344"/>
      <c r="CKN15" s="344"/>
      <c r="CKO15" s="344"/>
      <c r="CKP15" s="344"/>
      <c r="CKQ15" s="344"/>
      <c r="CKR15" s="344"/>
      <c r="CKS15" s="344"/>
      <c r="CKT15" s="344"/>
      <c r="CKU15" s="344"/>
      <c r="CKV15" s="344"/>
      <c r="CKW15" s="344"/>
      <c r="CKX15" s="344"/>
      <c r="CKY15" s="344"/>
      <c r="CKZ15" s="344"/>
      <c r="CLA15" s="344"/>
      <c r="CLB15" s="344"/>
      <c r="CLC15" s="344"/>
      <c r="CLD15" s="344"/>
      <c r="CLE15" s="344"/>
      <c r="CLF15" s="344"/>
      <c r="CLG15" s="344"/>
      <c r="CLH15" s="344"/>
      <c r="CLI15" s="344"/>
      <c r="CLJ15" s="344"/>
      <c r="CLK15" s="344"/>
      <c r="CLL15" s="344"/>
      <c r="CLM15" s="344"/>
      <c r="CLN15" s="344"/>
      <c r="CLO15" s="344"/>
      <c r="CLP15" s="344"/>
      <c r="CLQ15" s="344"/>
      <c r="CLR15" s="344"/>
      <c r="CLS15" s="344"/>
      <c r="CLT15" s="344"/>
      <c r="CLU15" s="344"/>
      <c r="CLV15" s="344"/>
      <c r="CLW15" s="344"/>
      <c r="CLX15" s="344"/>
      <c r="CLY15" s="344"/>
      <c r="CLZ15" s="344"/>
      <c r="CMA15" s="344"/>
      <c r="CMB15" s="344"/>
      <c r="CMC15" s="344"/>
      <c r="CMD15" s="344"/>
      <c r="CME15" s="344"/>
      <c r="CMF15" s="344"/>
      <c r="CMG15" s="344"/>
      <c r="CMH15" s="344"/>
      <c r="CMI15" s="344"/>
      <c r="CMJ15" s="344"/>
      <c r="CMK15" s="344"/>
      <c r="CML15" s="344"/>
      <c r="CMM15" s="344"/>
      <c r="CMN15" s="344"/>
      <c r="CMO15" s="344"/>
      <c r="CMP15" s="344"/>
      <c r="CMQ15" s="344"/>
      <c r="CMR15" s="344"/>
      <c r="CMS15" s="344"/>
      <c r="CMT15" s="344"/>
      <c r="CMU15" s="344"/>
      <c r="CMV15" s="344"/>
      <c r="CMW15" s="344"/>
      <c r="CMX15" s="344"/>
      <c r="CMY15" s="344"/>
      <c r="CMZ15" s="344"/>
      <c r="CNA15" s="344"/>
      <c r="CNB15" s="344"/>
      <c r="CNC15" s="344"/>
      <c r="CND15" s="344"/>
      <c r="CNE15" s="344"/>
      <c r="CNF15" s="344"/>
      <c r="CNG15" s="344"/>
      <c r="CNH15" s="344"/>
      <c r="CNI15" s="344"/>
      <c r="CNJ15" s="344"/>
      <c r="CNK15" s="344"/>
      <c r="CNL15" s="344"/>
      <c r="CNM15" s="344"/>
      <c r="CNN15" s="344"/>
      <c r="CNO15" s="344"/>
      <c r="CNP15" s="344"/>
      <c r="CNQ15" s="344"/>
      <c r="CNR15" s="344"/>
      <c r="CNS15" s="344"/>
      <c r="CNT15" s="344"/>
      <c r="CNU15" s="344"/>
      <c r="CNV15" s="344"/>
      <c r="CNW15" s="344"/>
      <c r="CNX15" s="344"/>
      <c r="CNY15" s="344"/>
      <c r="CNZ15" s="344"/>
      <c r="COA15" s="344"/>
      <c r="COB15" s="344"/>
      <c r="COC15" s="344"/>
      <c r="COD15" s="344"/>
      <c r="COE15" s="344"/>
      <c r="COF15" s="344"/>
      <c r="COG15" s="344"/>
      <c r="COH15" s="344"/>
      <c r="COI15" s="344"/>
      <c r="COJ15" s="344"/>
      <c r="COK15" s="344"/>
      <c r="COL15" s="344"/>
      <c r="COM15" s="344"/>
      <c r="CON15" s="344"/>
      <c r="COO15" s="344"/>
      <c r="COP15" s="344"/>
      <c r="COQ15" s="344"/>
      <c r="COR15" s="344"/>
      <c r="COS15" s="344"/>
      <c r="COT15" s="344"/>
      <c r="COU15" s="344"/>
      <c r="COV15" s="344"/>
      <c r="COW15" s="344"/>
      <c r="COX15" s="344"/>
      <c r="COY15" s="344"/>
      <c r="COZ15" s="344"/>
      <c r="CPA15" s="344"/>
      <c r="CPB15" s="344"/>
      <c r="CPC15" s="344"/>
      <c r="CPD15" s="344"/>
      <c r="CPE15" s="344"/>
      <c r="CPF15" s="344"/>
      <c r="CPG15" s="344"/>
      <c r="CPH15" s="344"/>
      <c r="CPI15" s="344"/>
      <c r="CPJ15" s="344"/>
      <c r="CPK15" s="344"/>
      <c r="CPL15" s="344"/>
      <c r="CPM15" s="344"/>
      <c r="CPN15" s="344"/>
      <c r="CPO15" s="344"/>
      <c r="CPP15" s="344"/>
      <c r="CPQ15" s="344"/>
      <c r="CPR15" s="344"/>
      <c r="CPS15" s="344"/>
      <c r="CPT15" s="344"/>
      <c r="CPU15" s="344"/>
      <c r="CPV15" s="344"/>
      <c r="CPW15" s="344"/>
      <c r="CPX15" s="344"/>
      <c r="CPY15" s="344"/>
      <c r="CPZ15" s="344"/>
      <c r="CQA15" s="344"/>
      <c r="CQB15" s="344"/>
      <c r="CQC15" s="344"/>
      <c r="CQD15" s="344"/>
      <c r="CQE15" s="344"/>
      <c r="CQF15" s="344"/>
      <c r="CQG15" s="344"/>
      <c r="CQH15" s="344"/>
      <c r="CQI15" s="344"/>
      <c r="CQJ15" s="344"/>
      <c r="CQK15" s="344"/>
      <c r="CQL15" s="344"/>
      <c r="CQM15" s="344"/>
      <c r="CQN15" s="344"/>
      <c r="CQO15" s="344"/>
      <c r="CQP15" s="344"/>
      <c r="CQQ15" s="344"/>
      <c r="CQR15" s="344"/>
      <c r="CQS15" s="344"/>
      <c r="CQT15" s="344"/>
      <c r="CQU15" s="344"/>
      <c r="CQV15" s="344"/>
      <c r="CQW15" s="344"/>
      <c r="CQX15" s="344"/>
      <c r="CQY15" s="344"/>
      <c r="CQZ15" s="344"/>
      <c r="CRA15" s="344"/>
      <c r="CRB15" s="344"/>
      <c r="CRC15" s="344"/>
      <c r="CRD15" s="344"/>
      <c r="CRE15" s="344"/>
      <c r="CRF15" s="344"/>
      <c r="CRG15" s="344"/>
      <c r="CRH15" s="344"/>
      <c r="CRI15" s="344"/>
      <c r="CRJ15" s="344"/>
      <c r="CRK15" s="344"/>
      <c r="CRL15" s="344"/>
      <c r="CRM15" s="344"/>
      <c r="CRN15" s="344"/>
      <c r="CRO15" s="344"/>
      <c r="CRP15" s="344"/>
      <c r="CRQ15" s="344"/>
      <c r="CRR15" s="344"/>
      <c r="CRS15" s="344"/>
      <c r="CRT15" s="344"/>
      <c r="CRU15" s="344"/>
      <c r="CRV15" s="344"/>
      <c r="CRW15" s="344"/>
      <c r="CRX15" s="344"/>
      <c r="CRY15" s="344"/>
      <c r="CRZ15" s="344"/>
      <c r="CSA15" s="344"/>
      <c r="CSB15" s="344"/>
      <c r="CSC15" s="344"/>
      <c r="CSD15" s="344"/>
      <c r="CSE15" s="344"/>
      <c r="CSF15" s="344"/>
      <c r="CSG15" s="344"/>
      <c r="CSH15" s="344"/>
      <c r="CSI15" s="344"/>
      <c r="CSJ15" s="344"/>
      <c r="CSK15" s="344"/>
      <c r="CSL15" s="344"/>
      <c r="CSM15" s="344"/>
      <c r="CSN15" s="344"/>
      <c r="CSO15" s="344"/>
      <c r="CSP15" s="344"/>
      <c r="CSQ15" s="344"/>
      <c r="CSR15" s="344"/>
      <c r="CSS15" s="344"/>
      <c r="CST15" s="344"/>
      <c r="CSU15" s="344"/>
      <c r="CSV15" s="344"/>
      <c r="CSW15" s="344"/>
      <c r="CSX15" s="344"/>
      <c r="CSY15" s="344"/>
      <c r="CSZ15" s="344"/>
      <c r="CTA15" s="344"/>
      <c r="CTB15" s="344"/>
      <c r="CTC15" s="344"/>
      <c r="CTD15" s="344"/>
      <c r="CTE15" s="344"/>
      <c r="CTF15" s="344"/>
      <c r="CTG15" s="344"/>
      <c r="CTH15" s="344"/>
      <c r="CTI15" s="344"/>
      <c r="CTJ15" s="344"/>
      <c r="CTK15" s="344"/>
      <c r="CTL15" s="344"/>
      <c r="CTM15" s="344"/>
      <c r="CTN15" s="344"/>
      <c r="CTO15" s="344"/>
      <c r="CTP15" s="344"/>
      <c r="CTQ15" s="344"/>
      <c r="CTR15" s="344"/>
      <c r="CTS15" s="344"/>
      <c r="CTT15" s="344"/>
      <c r="CTU15" s="344"/>
      <c r="CTV15" s="344"/>
      <c r="CTW15" s="344"/>
      <c r="CTX15" s="344"/>
      <c r="CTY15" s="344"/>
      <c r="CTZ15" s="344"/>
      <c r="CUA15" s="344"/>
      <c r="CUB15" s="344"/>
      <c r="CUC15" s="344"/>
      <c r="CUD15" s="344"/>
      <c r="CUE15" s="344"/>
      <c r="CUF15" s="344"/>
      <c r="CUG15" s="344"/>
      <c r="CUH15" s="344"/>
      <c r="CUI15" s="344"/>
      <c r="CUJ15" s="344"/>
      <c r="CUK15" s="344"/>
      <c r="CUL15" s="344"/>
      <c r="CUM15" s="344"/>
      <c r="CUN15" s="344"/>
      <c r="CUO15" s="344"/>
      <c r="CUP15" s="344"/>
      <c r="CUQ15" s="344"/>
      <c r="CUR15" s="344"/>
      <c r="CUS15" s="344"/>
      <c r="CUT15" s="344"/>
      <c r="CUU15" s="344"/>
      <c r="CUV15" s="344"/>
      <c r="CUW15" s="344"/>
      <c r="CUX15" s="344"/>
      <c r="CUY15" s="344"/>
      <c r="CUZ15" s="344"/>
      <c r="CVA15" s="344"/>
      <c r="CVB15" s="344"/>
      <c r="CVC15" s="344"/>
      <c r="CVD15" s="344"/>
      <c r="CVE15" s="344"/>
      <c r="CVF15" s="344"/>
      <c r="CVG15" s="344"/>
      <c r="CVH15" s="344"/>
      <c r="CVI15" s="344"/>
      <c r="CVJ15" s="344"/>
      <c r="CVK15" s="344"/>
      <c r="CVL15" s="344"/>
      <c r="CVM15" s="344"/>
      <c r="CVN15" s="344"/>
      <c r="CVO15" s="344"/>
      <c r="CVP15" s="344"/>
      <c r="CVQ15" s="344"/>
      <c r="CVR15" s="344"/>
      <c r="CVS15" s="344"/>
      <c r="CVT15" s="344"/>
      <c r="CVU15" s="344"/>
      <c r="CVV15" s="344"/>
      <c r="CVW15" s="344"/>
      <c r="CVX15" s="344"/>
      <c r="CVY15" s="344"/>
      <c r="CVZ15" s="344"/>
      <c r="CWA15" s="344"/>
      <c r="CWB15" s="344"/>
      <c r="CWC15" s="344"/>
      <c r="CWD15" s="344"/>
      <c r="CWE15" s="344"/>
      <c r="CWF15" s="344"/>
      <c r="CWG15" s="344"/>
      <c r="CWH15" s="344"/>
      <c r="CWI15" s="344"/>
      <c r="CWJ15" s="344"/>
      <c r="CWK15" s="344"/>
      <c r="CWL15" s="344"/>
      <c r="CWM15" s="344"/>
      <c r="CWN15" s="344"/>
      <c r="CWO15" s="344"/>
      <c r="CWP15" s="344"/>
      <c r="CWQ15" s="344"/>
      <c r="CWR15" s="344"/>
      <c r="CWS15" s="344"/>
      <c r="CWT15" s="344"/>
      <c r="CWU15" s="344"/>
      <c r="CWV15" s="344"/>
      <c r="CWW15" s="344"/>
      <c r="CWX15" s="344"/>
      <c r="CWY15" s="344"/>
      <c r="CWZ15" s="344"/>
      <c r="CXA15" s="344"/>
      <c r="CXB15" s="344"/>
      <c r="CXC15" s="344"/>
      <c r="CXD15" s="344"/>
      <c r="CXE15" s="344"/>
      <c r="CXF15" s="344"/>
      <c r="CXG15" s="344"/>
      <c r="CXH15" s="344"/>
      <c r="CXI15" s="344"/>
      <c r="CXJ15" s="344"/>
      <c r="CXK15" s="344"/>
      <c r="CXL15" s="344"/>
      <c r="CXM15" s="344"/>
      <c r="CXN15" s="344"/>
      <c r="CXO15" s="344"/>
      <c r="CXP15" s="344"/>
      <c r="CXQ15" s="344"/>
      <c r="CXR15" s="344"/>
      <c r="CXS15" s="344"/>
      <c r="CXT15" s="344"/>
      <c r="CXU15" s="344"/>
      <c r="CXV15" s="344"/>
      <c r="CXW15" s="344"/>
      <c r="CXX15" s="344"/>
      <c r="CXY15" s="344"/>
      <c r="CXZ15" s="344"/>
      <c r="CYA15" s="344"/>
      <c r="CYB15" s="344"/>
      <c r="CYC15" s="344"/>
      <c r="CYD15" s="344"/>
      <c r="CYE15" s="344"/>
      <c r="CYF15" s="344"/>
      <c r="CYG15" s="344"/>
      <c r="CYH15" s="344"/>
      <c r="CYI15" s="344"/>
      <c r="CYJ15" s="344"/>
      <c r="CYK15" s="344"/>
      <c r="CYL15" s="344"/>
      <c r="CYM15" s="344"/>
      <c r="CYN15" s="344"/>
      <c r="CYO15" s="344"/>
      <c r="CYP15" s="344"/>
      <c r="CYQ15" s="344"/>
      <c r="CYR15" s="344"/>
      <c r="CYS15" s="344"/>
      <c r="CYT15" s="344"/>
      <c r="CYU15" s="344"/>
      <c r="CYV15" s="344"/>
      <c r="CYW15" s="344"/>
      <c r="CYX15" s="344"/>
      <c r="CYY15" s="344"/>
      <c r="CYZ15" s="344"/>
      <c r="CZA15" s="344"/>
      <c r="CZB15" s="344"/>
      <c r="CZC15" s="344"/>
      <c r="CZD15" s="344"/>
      <c r="CZE15" s="344"/>
      <c r="CZF15" s="344"/>
      <c r="CZG15" s="344"/>
      <c r="CZH15" s="344"/>
      <c r="CZI15" s="344"/>
      <c r="CZJ15" s="344"/>
      <c r="CZK15" s="344"/>
      <c r="CZL15" s="344"/>
      <c r="CZM15" s="344"/>
      <c r="CZN15" s="344"/>
      <c r="CZO15" s="344"/>
      <c r="CZP15" s="344"/>
      <c r="CZQ15" s="344"/>
      <c r="CZR15" s="344"/>
      <c r="CZS15" s="344"/>
      <c r="CZT15" s="344"/>
      <c r="CZU15" s="344"/>
      <c r="CZV15" s="344"/>
      <c r="CZW15" s="344"/>
      <c r="CZX15" s="344"/>
      <c r="CZY15" s="344"/>
      <c r="CZZ15" s="344"/>
      <c r="DAA15" s="344"/>
      <c r="DAB15" s="344"/>
      <c r="DAC15" s="344"/>
      <c r="DAD15" s="344"/>
      <c r="DAE15" s="344"/>
      <c r="DAF15" s="344"/>
      <c r="DAG15" s="344"/>
      <c r="DAH15" s="344"/>
      <c r="DAI15" s="344"/>
      <c r="DAJ15" s="344"/>
      <c r="DAK15" s="344"/>
      <c r="DAL15" s="344"/>
      <c r="DAM15" s="344"/>
      <c r="DAN15" s="344"/>
      <c r="DAO15" s="344"/>
      <c r="DAP15" s="344"/>
      <c r="DAQ15" s="344"/>
      <c r="DAR15" s="344"/>
      <c r="DAS15" s="344"/>
      <c r="DAT15" s="344"/>
      <c r="DAU15" s="344"/>
      <c r="DAV15" s="344"/>
      <c r="DAW15" s="344"/>
      <c r="DAX15" s="344"/>
      <c r="DAY15" s="344"/>
      <c r="DAZ15" s="344"/>
      <c r="DBA15" s="344"/>
      <c r="DBB15" s="344"/>
      <c r="DBC15" s="344"/>
      <c r="DBD15" s="344"/>
      <c r="DBE15" s="344"/>
      <c r="DBF15" s="344"/>
      <c r="DBG15" s="344"/>
      <c r="DBH15" s="344"/>
      <c r="DBI15" s="344"/>
      <c r="DBJ15" s="344"/>
      <c r="DBK15" s="344"/>
      <c r="DBL15" s="344"/>
      <c r="DBM15" s="344"/>
      <c r="DBN15" s="344"/>
      <c r="DBO15" s="344"/>
      <c r="DBP15" s="344"/>
      <c r="DBQ15" s="344"/>
      <c r="DBR15" s="344"/>
      <c r="DBS15" s="344"/>
      <c r="DBT15" s="344"/>
      <c r="DBU15" s="344"/>
      <c r="DBV15" s="344"/>
      <c r="DBW15" s="344"/>
      <c r="DBX15" s="344"/>
      <c r="DBY15" s="344"/>
      <c r="DBZ15" s="344"/>
      <c r="DCA15" s="344"/>
      <c r="DCB15" s="344"/>
      <c r="DCC15" s="344"/>
      <c r="DCD15" s="344"/>
      <c r="DCE15" s="344"/>
      <c r="DCF15" s="344"/>
      <c r="DCG15" s="344"/>
      <c r="DCH15" s="344"/>
      <c r="DCI15" s="344"/>
      <c r="DCJ15" s="344"/>
      <c r="DCK15" s="344"/>
      <c r="DCL15" s="344"/>
      <c r="DCM15" s="344"/>
      <c r="DCN15" s="344"/>
      <c r="DCO15" s="344"/>
      <c r="DCP15" s="344"/>
      <c r="DCQ15" s="344"/>
      <c r="DCR15" s="344"/>
      <c r="DCS15" s="344"/>
      <c r="DCT15" s="344"/>
      <c r="DCU15" s="344"/>
      <c r="DCV15" s="344"/>
      <c r="DCW15" s="344"/>
      <c r="DCX15" s="344"/>
      <c r="DCY15" s="344"/>
      <c r="DCZ15" s="344"/>
      <c r="DDA15" s="344"/>
      <c r="DDB15" s="344"/>
      <c r="DDC15" s="344"/>
      <c r="DDD15" s="344"/>
      <c r="DDE15" s="344"/>
      <c r="DDF15" s="344"/>
      <c r="DDG15" s="344"/>
      <c r="DDH15" s="344"/>
      <c r="DDI15" s="344"/>
      <c r="DDJ15" s="344"/>
      <c r="DDK15" s="344"/>
      <c r="DDL15" s="344"/>
      <c r="DDM15" s="344"/>
      <c r="DDN15" s="344"/>
      <c r="DDO15" s="344"/>
      <c r="DDP15" s="344"/>
      <c r="DDQ15" s="344"/>
      <c r="DDR15" s="344"/>
      <c r="DDS15" s="344"/>
      <c r="DDT15" s="344"/>
      <c r="DDU15" s="344"/>
      <c r="DDV15" s="344"/>
      <c r="DDW15" s="344"/>
      <c r="DDX15" s="344"/>
      <c r="DDY15" s="344"/>
      <c r="DDZ15" s="344"/>
      <c r="DEA15" s="344"/>
      <c r="DEB15" s="344"/>
      <c r="DEC15" s="344"/>
      <c r="DED15" s="344"/>
      <c r="DEE15" s="344"/>
      <c r="DEF15" s="344"/>
      <c r="DEG15" s="344"/>
      <c r="DEH15" s="344"/>
      <c r="DEI15" s="344"/>
      <c r="DEJ15" s="344"/>
      <c r="DEK15" s="344"/>
      <c r="DEL15" s="344"/>
      <c r="DEM15" s="344"/>
      <c r="DEN15" s="344"/>
      <c r="DEO15" s="344"/>
      <c r="DEP15" s="344"/>
      <c r="DEQ15" s="344"/>
      <c r="DER15" s="344"/>
      <c r="DES15" s="344"/>
      <c r="DET15" s="344"/>
      <c r="DEU15" s="344"/>
      <c r="DEV15" s="344"/>
      <c r="DEW15" s="344"/>
      <c r="DEX15" s="344"/>
      <c r="DEY15" s="344"/>
      <c r="DEZ15" s="344"/>
      <c r="DFA15" s="344"/>
      <c r="DFB15" s="344"/>
      <c r="DFC15" s="344"/>
      <c r="DFD15" s="344"/>
      <c r="DFE15" s="344"/>
      <c r="DFF15" s="344"/>
      <c r="DFG15" s="344"/>
      <c r="DFH15" s="344"/>
      <c r="DFI15" s="344"/>
      <c r="DFJ15" s="344"/>
      <c r="DFK15" s="344"/>
      <c r="DFL15" s="344"/>
      <c r="DFM15" s="344"/>
      <c r="DFN15" s="344"/>
      <c r="DFO15" s="344"/>
      <c r="DFP15" s="344"/>
      <c r="DFQ15" s="344"/>
      <c r="DFR15" s="344"/>
      <c r="DFS15" s="344"/>
      <c r="DFT15" s="344"/>
      <c r="DFU15" s="344"/>
      <c r="DFV15" s="344"/>
      <c r="DFW15" s="344"/>
      <c r="DFX15" s="344"/>
      <c r="DFY15" s="344"/>
      <c r="DFZ15" s="344"/>
      <c r="DGA15" s="344"/>
      <c r="DGB15" s="344"/>
      <c r="DGC15" s="344"/>
      <c r="DGD15" s="344"/>
      <c r="DGE15" s="344"/>
      <c r="DGF15" s="344"/>
      <c r="DGG15" s="344"/>
      <c r="DGH15" s="344"/>
      <c r="DGI15" s="344"/>
      <c r="DGJ15" s="344"/>
      <c r="DGK15" s="344"/>
      <c r="DGL15" s="344"/>
      <c r="DGM15" s="344"/>
      <c r="DGN15" s="344"/>
      <c r="DGO15" s="344"/>
      <c r="DGP15" s="344"/>
      <c r="DGQ15" s="344"/>
      <c r="DGR15" s="344"/>
      <c r="DGS15" s="344"/>
      <c r="DGT15" s="344"/>
      <c r="DGU15" s="344"/>
      <c r="DGV15" s="344"/>
      <c r="DGW15" s="344"/>
      <c r="DGX15" s="344"/>
      <c r="DGY15" s="344"/>
      <c r="DGZ15" s="344"/>
      <c r="DHA15" s="344"/>
      <c r="DHB15" s="344"/>
      <c r="DHC15" s="344"/>
      <c r="DHD15" s="344"/>
      <c r="DHE15" s="344"/>
      <c r="DHF15" s="344"/>
      <c r="DHG15" s="344"/>
      <c r="DHH15" s="344"/>
      <c r="DHI15" s="344"/>
      <c r="DHJ15" s="344"/>
      <c r="DHK15" s="344"/>
      <c r="DHL15" s="344"/>
      <c r="DHM15" s="344"/>
      <c r="DHN15" s="344"/>
      <c r="DHO15" s="344"/>
      <c r="DHP15" s="344"/>
      <c r="DHQ15" s="344"/>
      <c r="DHR15" s="344"/>
      <c r="DHS15" s="344"/>
      <c r="DHT15" s="344"/>
      <c r="DHU15" s="344"/>
      <c r="DHV15" s="344"/>
      <c r="DHW15" s="344"/>
      <c r="DHX15" s="344"/>
      <c r="DHY15" s="344"/>
      <c r="DHZ15" s="344"/>
      <c r="DIA15" s="344"/>
      <c r="DIB15" s="344"/>
      <c r="DIC15" s="344"/>
      <c r="DID15" s="344"/>
      <c r="DIE15" s="344"/>
      <c r="DIF15" s="344"/>
      <c r="DIG15" s="344"/>
      <c r="DIH15" s="344"/>
      <c r="DII15" s="344"/>
      <c r="DIJ15" s="344"/>
      <c r="DIK15" s="344"/>
      <c r="DIL15" s="344"/>
      <c r="DIM15" s="344"/>
      <c r="DIN15" s="344"/>
      <c r="DIO15" s="344"/>
      <c r="DIP15" s="344"/>
      <c r="DIQ15" s="344"/>
      <c r="DIR15" s="344"/>
      <c r="DIS15" s="344"/>
      <c r="DIT15" s="344"/>
      <c r="DIU15" s="344"/>
      <c r="DIV15" s="344"/>
      <c r="DIW15" s="344"/>
      <c r="DIX15" s="344"/>
      <c r="DIY15" s="344"/>
      <c r="DIZ15" s="344"/>
      <c r="DJA15" s="344"/>
      <c r="DJB15" s="344"/>
      <c r="DJC15" s="344"/>
      <c r="DJD15" s="344"/>
      <c r="DJE15" s="344"/>
      <c r="DJF15" s="344"/>
      <c r="DJG15" s="344"/>
      <c r="DJH15" s="344"/>
      <c r="DJI15" s="344"/>
      <c r="DJJ15" s="344"/>
      <c r="DJK15" s="344"/>
      <c r="DJL15" s="344"/>
      <c r="DJM15" s="344"/>
      <c r="DJN15" s="344"/>
      <c r="DJO15" s="344"/>
      <c r="DJP15" s="344"/>
      <c r="DJQ15" s="344"/>
      <c r="DJR15" s="344"/>
      <c r="DJS15" s="344"/>
      <c r="DJT15" s="344"/>
      <c r="DJU15" s="344"/>
      <c r="DJV15" s="344"/>
      <c r="DJW15" s="344"/>
      <c r="DJX15" s="344"/>
      <c r="DJY15" s="344"/>
      <c r="DJZ15" s="344"/>
      <c r="DKA15" s="344"/>
      <c r="DKB15" s="344"/>
      <c r="DKC15" s="344"/>
      <c r="DKD15" s="344"/>
      <c r="DKE15" s="344"/>
      <c r="DKF15" s="344"/>
      <c r="DKG15" s="344"/>
      <c r="DKH15" s="344"/>
      <c r="DKI15" s="344"/>
      <c r="DKJ15" s="344"/>
      <c r="DKK15" s="344"/>
      <c r="DKL15" s="344"/>
      <c r="DKM15" s="344"/>
      <c r="DKN15" s="344"/>
      <c r="DKO15" s="344"/>
      <c r="DKP15" s="344"/>
      <c r="DKQ15" s="344"/>
      <c r="DKR15" s="344"/>
      <c r="DKS15" s="344"/>
      <c r="DKT15" s="344"/>
      <c r="DKU15" s="344"/>
      <c r="DKV15" s="344"/>
      <c r="DKW15" s="344"/>
      <c r="DKX15" s="344"/>
      <c r="DKY15" s="344"/>
      <c r="DKZ15" s="344"/>
      <c r="DLA15" s="344"/>
      <c r="DLB15" s="344"/>
      <c r="DLC15" s="344"/>
      <c r="DLD15" s="344"/>
      <c r="DLE15" s="344"/>
      <c r="DLF15" s="344"/>
      <c r="DLG15" s="344"/>
      <c r="DLH15" s="344"/>
      <c r="DLI15" s="344"/>
      <c r="DLJ15" s="344"/>
      <c r="DLK15" s="344"/>
      <c r="DLL15" s="344"/>
      <c r="DLM15" s="344"/>
      <c r="DLN15" s="344"/>
      <c r="DLO15" s="344"/>
      <c r="DLP15" s="344"/>
      <c r="DLQ15" s="344"/>
      <c r="DLR15" s="344"/>
      <c r="DLS15" s="344"/>
      <c r="DLT15" s="344"/>
      <c r="DLU15" s="344"/>
      <c r="DLV15" s="344"/>
      <c r="DLW15" s="344"/>
      <c r="DLX15" s="344"/>
      <c r="DLY15" s="344"/>
      <c r="DLZ15" s="344"/>
      <c r="DMA15" s="344"/>
      <c r="DMB15" s="344"/>
      <c r="DMC15" s="344"/>
      <c r="DMD15" s="344"/>
      <c r="DME15" s="344"/>
      <c r="DMF15" s="344"/>
      <c r="DMG15" s="344"/>
      <c r="DMH15" s="344"/>
      <c r="DMI15" s="344"/>
      <c r="DMJ15" s="344"/>
      <c r="DMK15" s="344"/>
      <c r="DML15" s="344"/>
      <c r="DMM15" s="344"/>
      <c r="DMN15" s="344"/>
      <c r="DMO15" s="344"/>
      <c r="DMP15" s="344"/>
      <c r="DMQ15" s="344"/>
      <c r="DMR15" s="344"/>
      <c r="DMS15" s="344"/>
      <c r="DMT15" s="344"/>
      <c r="DMU15" s="344"/>
      <c r="DMV15" s="344"/>
      <c r="DMW15" s="344"/>
      <c r="DMX15" s="344"/>
      <c r="DMY15" s="344"/>
      <c r="DMZ15" s="344"/>
      <c r="DNA15" s="344"/>
      <c r="DNB15" s="344"/>
      <c r="DNC15" s="344"/>
      <c r="DND15" s="344"/>
      <c r="DNE15" s="344"/>
      <c r="DNF15" s="344"/>
      <c r="DNG15" s="344"/>
      <c r="DNH15" s="344"/>
      <c r="DNI15" s="344"/>
      <c r="DNJ15" s="344"/>
      <c r="DNK15" s="344"/>
      <c r="DNL15" s="344"/>
      <c r="DNM15" s="344"/>
      <c r="DNN15" s="344"/>
      <c r="DNO15" s="344"/>
      <c r="DNP15" s="344"/>
      <c r="DNQ15" s="344"/>
      <c r="DNR15" s="344"/>
      <c r="DNS15" s="344"/>
      <c r="DNT15" s="344"/>
      <c r="DNU15" s="344"/>
      <c r="DNV15" s="344"/>
      <c r="DNW15" s="344"/>
      <c r="DNX15" s="344"/>
      <c r="DNY15" s="344"/>
      <c r="DNZ15" s="344"/>
      <c r="DOA15" s="344"/>
      <c r="DOB15" s="344"/>
      <c r="DOC15" s="344"/>
      <c r="DOD15" s="344"/>
      <c r="DOE15" s="344"/>
      <c r="DOF15" s="344"/>
      <c r="DOG15" s="344"/>
      <c r="DOH15" s="344"/>
      <c r="DOI15" s="344"/>
      <c r="DOJ15" s="344"/>
      <c r="DOK15" s="344"/>
      <c r="DOL15" s="344"/>
      <c r="DOM15" s="344"/>
      <c r="DON15" s="344"/>
      <c r="DOO15" s="344"/>
      <c r="DOP15" s="344"/>
      <c r="DOQ15" s="344"/>
      <c r="DOR15" s="344"/>
      <c r="DOS15" s="344"/>
      <c r="DOT15" s="344"/>
      <c r="DOU15" s="344"/>
      <c r="DOV15" s="344"/>
      <c r="DOW15" s="344"/>
      <c r="DOX15" s="344"/>
      <c r="DOY15" s="344"/>
      <c r="DOZ15" s="344"/>
      <c r="DPA15" s="344"/>
      <c r="DPB15" s="344"/>
      <c r="DPC15" s="344"/>
      <c r="DPD15" s="344"/>
      <c r="DPE15" s="344"/>
      <c r="DPF15" s="344"/>
      <c r="DPG15" s="344"/>
      <c r="DPH15" s="344"/>
      <c r="DPI15" s="344"/>
      <c r="DPJ15" s="344"/>
      <c r="DPK15" s="344"/>
      <c r="DPL15" s="344"/>
      <c r="DPM15" s="344"/>
      <c r="DPN15" s="344"/>
      <c r="DPO15" s="344"/>
      <c r="DPP15" s="344"/>
      <c r="DPQ15" s="344"/>
      <c r="DPR15" s="344"/>
      <c r="DPS15" s="344"/>
      <c r="DPT15" s="344"/>
      <c r="DPU15" s="344"/>
      <c r="DPV15" s="344"/>
      <c r="DPW15" s="344"/>
      <c r="DPX15" s="344"/>
      <c r="DPY15" s="344"/>
      <c r="DPZ15" s="344"/>
      <c r="DQA15" s="344"/>
      <c r="DQB15" s="344"/>
      <c r="DQC15" s="344"/>
      <c r="DQD15" s="344"/>
      <c r="DQE15" s="344"/>
      <c r="DQF15" s="344"/>
      <c r="DQG15" s="344"/>
      <c r="DQH15" s="344"/>
      <c r="DQI15" s="344"/>
      <c r="DQJ15" s="344"/>
      <c r="DQK15" s="344"/>
      <c r="DQL15" s="344"/>
      <c r="DQM15" s="344"/>
      <c r="DQN15" s="344"/>
      <c r="DQO15" s="344"/>
      <c r="DQP15" s="344"/>
      <c r="DQQ15" s="344"/>
      <c r="DQR15" s="344"/>
      <c r="DQS15" s="344"/>
      <c r="DQT15" s="344"/>
      <c r="DQU15" s="344"/>
      <c r="DQV15" s="344"/>
      <c r="DQW15" s="344"/>
      <c r="DQX15" s="344"/>
      <c r="DQY15" s="344"/>
      <c r="DQZ15" s="344"/>
      <c r="DRA15" s="344"/>
      <c r="DRB15" s="344"/>
      <c r="DRC15" s="344"/>
      <c r="DRD15" s="344"/>
      <c r="DRE15" s="344"/>
      <c r="DRF15" s="344"/>
      <c r="DRG15" s="344"/>
      <c r="DRH15" s="344"/>
      <c r="DRI15" s="344"/>
      <c r="DRJ15" s="344"/>
      <c r="DRK15" s="344"/>
      <c r="DRL15" s="344"/>
      <c r="DRM15" s="344"/>
      <c r="DRN15" s="344"/>
      <c r="DRO15" s="344"/>
      <c r="DRP15" s="344"/>
      <c r="DRQ15" s="344"/>
      <c r="DRR15" s="344"/>
      <c r="DRS15" s="344"/>
      <c r="DRT15" s="344"/>
      <c r="DRU15" s="344"/>
      <c r="DRV15" s="344"/>
      <c r="DRW15" s="344"/>
      <c r="DRX15" s="344"/>
      <c r="DRY15" s="344"/>
      <c r="DRZ15" s="344"/>
      <c r="DSA15" s="344"/>
      <c r="DSB15" s="344"/>
      <c r="DSC15" s="344"/>
      <c r="DSD15" s="344"/>
      <c r="DSE15" s="344"/>
      <c r="DSF15" s="344"/>
      <c r="DSG15" s="344"/>
      <c r="DSH15" s="344"/>
      <c r="DSI15" s="344"/>
      <c r="DSJ15" s="344"/>
      <c r="DSK15" s="344"/>
      <c r="DSL15" s="344"/>
      <c r="DSM15" s="344"/>
      <c r="DSN15" s="344"/>
      <c r="DSO15" s="344"/>
      <c r="DSP15" s="344"/>
      <c r="DSQ15" s="344"/>
      <c r="DSR15" s="344"/>
      <c r="DSS15" s="344"/>
      <c r="DST15" s="344"/>
      <c r="DSU15" s="344"/>
      <c r="DSV15" s="344"/>
      <c r="DSW15" s="344"/>
      <c r="DSX15" s="344"/>
      <c r="DSY15" s="344"/>
      <c r="DSZ15" s="344"/>
      <c r="DTA15" s="344"/>
      <c r="DTB15" s="344"/>
      <c r="DTC15" s="344"/>
      <c r="DTD15" s="344"/>
      <c r="DTE15" s="344"/>
      <c r="DTF15" s="344"/>
      <c r="DTG15" s="344"/>
      <c r="DTH15" s="344"/>
      <c r="DTI15" s="344"/>
      <c r="DTJ15" s="344"/>
      <c r="DTK15" s="344"/>
      <c r="DTL15" s="344"/>
      <c r="DTM15" s="344"/>
      <c r="DTN15" s="344"/>
      <c r="DTO15" s="344"/>
      <c r="DTP15" s="344"/>
      <c r="DTQ15" s="344"/>
      <c r="DTR15" s="344"/>
      <c r="DTS15" s="344"/>
      <c r="DTT15" s="344"/>
      <c r="DTU15" s="344"/>
      <c r="DTV15" s="344"/>
      <c r="DTW15" s="344"/>
      <c r="DTX15" s="344"/>
      <c r="DTY15" s="344"/>
      <c r="DTZ15" s="344"/>
      <c r="DUA15" s="344"/>
      <c r="DUB15" s="344"/>
      <c r="DUC15" s="344"/>
      <c r="DUD15" s="344"/>
      <c r="DUE15" s="344"/>
      <c r="DUF15" s="344"/>
      <c r="DUG15" s="344"/>
      <c r="DUH15" s="344"/>
      <c r="DUI15" s="344"/>
      <c r="DUJ15" s="344"/>
      <c r="DUK15" s="344"/>
      <c r="DUL15" s="344"/>
      <c r="DUM15" s="344"/>
      <c r="DUN15" s="344"/>
      <c r="DUO15" s="344"/>
      <c r="DUP15" s="344"/>
      <c r="DUQ15" s="344"/>
      <c r="DUR15" s="344"/>
      <c r="DUS15" s="344"/>
      <c r="DUT15" s="344"/>
      <c r="DUU15" s="344"/>
      <c r="DUV15" s="344"/>
      <c r="DUW15" s="344"/>
      <c r="DUX15" s="344"/>
      <c r="DUY15" s="344"/>
      <c r="DUZ15" s="344"/>
      <c r="DVA15" s="344"/>
      <c r="DVB15" s="344"/>
      <c r="DVC15" s="344"/>
      <c r="DVD15" s="344"/>
      <c r="DVE15" s="344"/>
      <c r="DVF15" s="344"/>
      <c r="DVG15" s="344"/>
      <c r="DVH15" s="344"/>
      <c r="DVI15" s="344"/>
      <c r="DVJ15" s="344"/>
      <c r="DVK15" s="344"/>
      <c r="DVL15" s="344"/>
      <c r="DVM15" s="344"/>
      <c r="DVN15" s="344"/>
      <c r="DVO15" s="344"/>
      <c r="DVP15" s="344"/>
      <c r="DVQ15" s="344"/>
      <c r="DVR15" s="344"/>
      <c r="DVS15" s="344"/>
      <c r="DVT15" s="344"/>
      <c r="DVU15" s="344"/>
      <c r="DVV15" s="344"/>
      <c r="DVW15" s="344"/>
      <c r="DVX15" s="344"/>
      <c r="DVY15" s="344"/>
      <c r="DVZ15" s="344"/>
      <c r="DWA15" s="344"/>
      <c r="DWB15" s="344"/>
      <c r="DWC15" s="344"/>
      <c r="DWD15" s="344"/>
      <c r="DWE15" s="344"/>
      <c r="DWF15" s="344"/>
      <c r="DWG15" s="344"/>
      <c r="DWH15" s="344"/>
      <c r="DWI15" s="344"/>
      <c r="DWJ15" s="344"/>
      <c r="DWK15" s="344"/>
      <c r="DWL15" s="344"/>
      <c r="DWM15" s="344"/>
      <c r="DWN15" s="344"/>
      <c r="DWO15" s="344"/>
      <c r="DWP15" s="344"/>
      <c r="DWQ15" s="344"/>
      <c r="DWR15" s="344"/>
      <c r="DWS15" s="344"/>
      <c r="DWT15" s="344"/>
      <c r="DWU15" s="344"/>
      <c r="DWV15" s="344"/>
      <c r="DWW15" s="344"/>
      <c r="DWX15" s="344"/>
      <c r="DWY15" s="344"/>
      <c r="DWZ15" s="344"/>
      <c r="DXA15" s="344"/>
      <c r="DXB15" s="344"/>
      <c r="DXC15" s="344"/>
      <c r="DXD15" s="344"/>
      <c r="DXE15" s="344"/>
      <c r="DXF15" s="344"/>
      <c r="DXG15" s="344"/>
      <c r="DXH15" s="344"/>
      <c r="DXI15" s="344"/>
      <c r="DXJ15" s="344"/>
      <c r="DXK15" s="344"/>
      <c r="DXL15" s="344"/>
      <c r="DXM15" s="344"/>
      <c r="DXN15" s="344"/>
      <c r="DXO15" s="344"/>
      <c r="DXP15" s="344"/>
      <c r="DXQ15" s="344"/>
      <c r="DXR15" s="344"/>
      <c r="DXS15" s="344"/>
      <c r="DXT15" s="344"/>
      <c r="DXU15" s="344"/>
      <c r="DXV15" s="344"/>
      <c r="DXW15" s="344"/>
      <c r="DXX15" s="344"/>
      <c r="DXY15" s="344"/>
      <c r="DXZ15" s="344"/>
      <c r="DYA15" s="344"/>
      <c r="DYB15" s="344"/>
      <c r="DYC15" s="344"/>
      <c r="DYD15" s="344"/>
      <c r="DYE15" s="344"/>
      <c r="DYF15" s="344"/>
      <c r="DYG15" s="344"/>
      <c r="DYH15" s="344"/>
      <c r="DYI15" s="344"/>
      <c r="DYJ15" s="344"/>
      <c r="DYK15" s="344"/>
      <c r="DYL15" s="344"/>
      <c r="DYM15" s="344"/>
      <c r="DYN15" s="344"/>
      <c r="DYO15" s="344"/>
      <c r="DYP15" s="344"/>
      <c r="DYQ15" s="344"/>
      <c r="DYR15" s="344"/>
      <c r="DYS15" s="344"/>
      <c r="DYT15" s="344"/>
      <c r="DYU15" s="344"/>
      <c r="DYV15" s="344"/>
      <c r="DYW15" s="344"/>
      <c r="DYX15" s="344"/>
      <c r="DYY15" s="344"/>
      <c r="DYZ15" s="344"/>
      <c r="DZA15" s="344"/>
      <c r="DZB15" s="344"/>
      <c r="DZC15" s="344"/>
      <c r="DZD15" s="344"/>
      <c r="DZE15" s="344"/>
      <c r="DZF15" s="344"/>
      <c r="DZG15" s="344"/>
      <c r="DZH15" s="344"/>
      <c r="DZI15" s="344"/>
      <c r="DZJ15" s="344"/>
      <c r="DZK15" s="344"/>
      <c r="DZL15" s="344"/>
      <c r="DZM15" s="344"/>
      <c r="DZN15" s="344"/>
      <c r="DZO15" s="344"/>
      <c r="DZP15" s="344"/>
      <c r="DZQ15" s="344"/>
      <c r="DZR15" s="344"/>
      <c r="DZS15" s="344"/>
      <c r="DZT15" s="344"/>
      <c r="DZU15" s="344"/>
      <c r="DZV15" s="344"/>
      <c r="DZW15" s="344"/>
      <c r="DZX15" s="344"/>
      <c r="DZY15" s="344"/>
      <c r="DZZ15" s="344"/>
      <c r="EAA15" s="344"/>
      <c r="EAB15" s="344"/>
      <c r="EAC15" s="344"/>
      <c r="EAD15" s="344"/>
      <c r="EAE15" s="344"/>
      <c r="EAF15" s="344"/>
      <c r="EAG15" s="344"/>
      <c r="EAH15" s="344"/>
      <c r="EAI15" s="344"/>
      <c r="EAJ15" s="344"/>
      <c r="EAK15" s="344"/>
      <c r="EAL15" s="344"/>
      <c r="EAM15" s="344"/>
      <c r="EAN15" s="344"/>
      <c r="EAO15" s="344"/>
      <c r="EAP15" s="344"/>
      <c r="EAQ15" s="344"/>
      <c r="EAR15" s="344"/>
      <c r="EAS15" s="344"/>
      <c r="EAT15" s="344"/>
      <c r="EAU15" s="344"/>
      <c r="EAV15" s="344"/>
      <c r="EAW15" s="344"/>
      <c r="EAX15" s="344"/>
      <c r="EAY15" s="344"/>
      <c r="EAZ15" s="344"/>
      <c r="EBA15" s="344"/>
      <c r="EBB15" s="344"/>
      <c r="EBC15" s="344"/>
      <c r="EBD15" s="344"/>
      <c r="EBE15" s="344"/>
      <c r="EBF15" s="344"/>
      <c r="EBG15" s="344"/>
      <c r="EBH15" s="344"/>
      <c r="EBI15" s="344"/>
      <c r="EBJ15" s="344"/>
      <c r="EBK15" s="344"/>
      <c r="EBL15" s="344"/>
      <c r="EBM15" s="344"/>
      <c r="EBN15" s="344"/>
      <c r="EBO15" s="344"/>
      <c r="EBP15" s="344"/>
      <c r="EBQ15" s="344"/>
      <c r="EBR15" s="344"/>
      <c r="EBS15" s="344"/>
      <c r="EBT15" s="344"/>
      <c r="EBU15" s="344"/>
      <c r="EBV15" s="344"/>
      <c r="EBW15" s="344"/>
      <c r="EBX15" s="344"/>
      <c r="EBY15" s="344"/>
      <c r="EBZ15" s="344"/>
      <c r="ECA15" s="344"/>
      <c r="ECB15" s="344"/>
      <c r="ECC15" s="344"/>
      <c r="ECD15" s="344"/>
      <c r="ECE15" s="344"/>
      <c r="ECF15" s="344"/>
      <c r="ECG15" s="344"/>
      <c r="ECH15" s="344"/>
      <c r="ECI15" s="344"/>
      <c r="ECJ15" s="344"/>
      <c r="ECK15" s="344"/>
      <c r="ECL15" s="344"/>
      <c r="ECM15" s="344"/>
      <c r="ECN15" s="344"/>
      <c r="ECO15" s="344"/>
      <c r="ECP15" s="344"/>
      <c r="ECQ15" s="344"/>
      <c r="ECR15" s="344"/>
      <c r="ECS15" s="344"/>
      <c r="ECT15" s="344"/>
      <c r="ECU15" s="344"/>
      <c r="ECV15" s="344"/>
      <c r="ECW15" s="344"/>
      <c r="ECX15" s="344"/>
      <c r="ECY15" s="344"/>
      <c r="ECZ15" s="344"/>
      <c r="EDA15" s="344"/>
      <c r="EDB15" s="344"/>
      <c r="EDC15" s="344"/>
      <c r="EDD15" s="344"/>
      <c r="EDE15" s="344"/>
      <c r="EDF15" s="344"/>
      <c r="EDG15" s="344"/>
      <c r="EDH15" s="344"/>
      <c r="EDI15" s="344"/>
      <c r="EDJ15" s="344"/>
      <c r="EDK15" s="344"/>
      <c r="EDL15" s="344"/>
      <c r="EDM15" s="344"/>
      <c r="EDN15" s="344"/>
      <c r="EDO15" s="344"/>
      <c r="EDP15" s="344"/>
      <c r="EDQ15" s="344"/>
      <c r="EDR15" s="344"/>
      <c r="EDS15" s="344"/>
      <c r="EDT15" s="344"/>
      <c r="EDU15" s="344"/>
      <c r="EDV15" s="344"/>
      <c r="EDW15" s="344"/>
      <c r="EDX15" s="344"/>
      <c r="EDY15" s="344"/>
      <c r="EDZ15" s="344"/>
      <c r="EEA15" s="344"/>
      <c r="EEB15" s="344"/>
      <c r="EEC15" s="344"/>
      <c r="EED15" s="344"/>
      <c r="EEE15" s="344"/>
      <c r="EEF15" s="344"/>
      <c r="EEG15" s="344"/>
      <c r="EEH15" s="344"/>
      <c r="EEI15" s="344"/>
      <c r="EEJ15" s="344"/>
      <c r="EEK15" s="344"/>
      <c r="EEL15" s="344"/>
      <c r="EEM15" s="344"/>
      <c r="EEN15" s="344"/>
      <c r="EEO15" s="344"/>
      <c r="EEP15" s="344"/>
      <c r="EEQ15" s="344"/>
      <c r="EER15" s="344"/>
      <c r="EES15" s="344"/>
      <c r="EET15" s="344"/>
      <c r="EEU15" s="344"/>
      <c r="EEV15" s="344"/>
      <c r="EEW15" s="344"/>
      <c r="EEX15" s="344"/>
      <c r="EEY15" s="344"/>
      <c r="EEZ15" s="344"/>
      <c r="EFA15" s="344"/>
      <c r="EFB15" s="344"/>
      <c r="EFC15" s="344"/>
      <c r="EFD15" s="344"/>
      <c r="EFE15" s="344"/>
      <c r="EFF15" s="344"/>
      <c r="EFG15" s="344"/>
      <c r="EFH15" s="344"/>
      <c r="EFI15" s="344"/>
      <c r="EFJ15" s="344"/>
      <c r="EFK15" s="344"/>
      <c r="EFL15" s="344"/>
      <c r="EFM15" s="344"/>
      <c r="EFN15" s="344"/>
      <c r="EFO15" s="344"/>
      <c r="EFP15" s="344"/>
      <c r="EFQ15" s="344"/>
      <c r="EFR15" s="344"/>
      <c r="EFS15" s="344"/>
      <c r="EFT15" s="344"/>
      <c r="EFU15" s="344"/>
      <c r="EFV15" s="344"/>
      <c r="EFW15" s="344"/>
      <c r="EFX15" s="344"/>
      <c r="EFY15" s="344"/>
      <c r="EFZ15" s="344"/>
      <c r="EGA15" s="344"/>
      <c r="EGB15" s="344"/>
      <c r="EGC15" s="344"/>
      <c r="EGD15" s="344"/>
      <c r="EGE15" s="344"/>
      <c r="EGF15" s="344"/>
      <c r="EGG15" s="344"/>
      <c r="EGH15" s="344"/>
      <c r="EGI15" s="344"/>
      <c r="EGJ15" s="344"/>
      <c r="EGK15" s="344"/>
      <c r="EGL15" s="344"/>
      <c r="EGM15" s="344"/>
      <c r="EGN15" s="344"/>
      <c r="EGO15" s="344"/>
      <c r="EGP15" s="344"/>
      <c r="EGQ15" s="344"/>
      <c r="EGR15" s="344"/>
      <c r="EGS15" s="344"/>
      <c r="EGT15" s="344"/>
      <c r="EGU15" s="344"/>
      <c r="EGV15" s="344"/>
      <c r="EGW15" s="344"/>
      <c r="EGX15" s="344"/>
      <c r="EGY15" s="344"/>
      <c r="EGZ15" s="344"/>
      <c r="EHA15" s="344"/>
      <c r="EHB15" s="344"/>
      <c r="EHC15" s="344"/>
      <c r="EHD15" s="344"/>
      <c r="EHE15" s="344"/>
      <c r="EHF15" s="344"/>
      <c r="EHG15" s="344"/>
      <c r="EHH15" s="344"/>
      <c r="EHI15" s="344"/>
      <c r="EHJ15" s="344"/>
      <c r="EHK15" s="344"/>
      <c r="EHL15" s="344"/>
      <c r="EHM15" s="344"/>
      <c r="EHN15" s="344"/>
      <c r="EHO15" s="344"/>
      <c r="EHP15" s="344"/>
      <c r="EHQ15" s="344"/>
      <c r="EHR15" s="344"/>
      <c r="EHS15" s="344"/>
      <c r="EHT15" s="344"/>
      <c r="EHU15" s="344"/>
      <c r="EHV15" s="344"/>
      <c r="EHW15" s="344"/>
      <c r="EHX15" s="344"/>
      <c r="EHY15" s="344"/>
      <c r="EHZ15" s="344"/>
      <c r="EIA15" s="344"/>
      <c r="EIB15" s="344"/>
      <c r="EIC15" s="344"/>
      <c r="EID15" s="344"/>
      <c r="EIE15" s="344"/>
      <c r="EIF15" s="344"/>
      <c r="EIG15" s="344"/>
      <c r="EIH15" s="344"/>
      <c r="EII15" s="344"/>
      <c r="EIJ15" s="344"/>
      <c r="EIK15" s="344"/>
      <c r="EIL15" s="344"/>
      <c r="EIM15" s="344"/>
      <c r="EIN15" s="344"/>
      <c r="EIO15" s="344"/>
      <c r="EIP15" s="344"/>
      <c r="EIQ15" s="344"/>
      <c r="EIR15" s="344"/>
      <c r="EIS15" s="344"/>
      <c r="EIT15" s="344"/>
      <c r="EIU15" s="344"/>
      <c r="EIV15" s="344"/>
      <c r="EIW15" s="344"/>
      <c r="EIX15" s="344"/>
      <c r="EIY15" s="344"/>
      <c r="EIZ15" s="344"/>
      <c r="EJA15" s="344"/>
      <c r="EJB15" s="344"/>
      <c r="EJC15" s="344"/>
      <c r="EJD15" s="344"/>
      <c r="EJE15" s="344"/>
      <c r="EJF15" s="344"/>
      <c r="EJG15" s="344"/>
      <c r="EJH15" s="344"/>
      <c r="EJI15" s="344"/>
      <c r="EJJ15" s="344"/>
      <c r="EJK15" s="344"/>
      <c r="EJL15" s="344"/>
      <c r="EJM15" s="344"/>
      <c r="EJN15" s="344"/>
      <c r="EJO15" s="344"/>
      <c r="EJP15" s="344"/>
      <c r="EJQ15" s="344"/>
      <c r="EJR15" s="344"/>
      <c r="EJS15" s="344"/>
      <c r="EJT15" s="344"/>
      <c r="EJU15" s="344"/>
      <c r="EJV15" s="344"/>
      <c r="EJW15" s="344"/>
      <c r="EJX15" s="344"/>
      <c r="EJY15" s="344"/>
      <c r="EJZ15" s="344"/>
      <c r="EKA15" s="344"/>
      <c r="EKB15" s="344"/>
      <c r="EKC15" s="344"/>
      <c r="EKD15" s="344"/>
      <c r="EKE15" s="344"/>
      <c r="EKF15" s="344"/>
      <c r="EKG15" s="344"/>
      <c r="EKH15" s="344"/>
      <c r="EKI15" s="344"/>
      <c r="EKJ15" s="344"/>
      <c r="EKK15" s="344"/>
      <c r="EKL15" s="344"/>
      <c r="EKM15" s="344"/>
      <c r="EKN15" s="344"/>
      <c r="EKO15" s="344"/>
      <c r="EKP15" s="344"/>
      <c r="EKQ15" s="344"/>
      <c r="EKR15" s="344"/>
      <c r="EKS15" s="344"/>
      <c r="EKT15" s="344"/>
      <c r="EKU15" s="344"/>
      <c r="EKV15" s="344"/>
      <c r="EKW15" s="344"/>
      <c r="EKX15" s="344"/>
      <c r="EKY15" s="344"/>
      <c r="EKZ15" s="344"/>
      <c r="ELA15" s="344"/>
      <c r="ELB15" s="344"/>
      <c r="ELC15" s="344"/>
      <c r="ELD15" s="344"/>
      <c r="ELE15" s="344"/>
      <c r="ELF15" s="344"/>
      <c r="ELG15" s="344"/>
      <c r="ELH15" s="344"/>
      <c r="ELI15" s="344"/>
      <c r="ELJ15" s="344"/>
      <c r="ELK15" s="344"/>
      <c r="ELL15" s="344"/>
      <c r="ELM15" s="344"/>
      <c r="ELN15" s="344"/>
      <c r="ELO15" s="344"/>
      <c r="ELP15" s="344"/>
      <c r="ELQ15" s="344"/>
      <c r="ELR15" s="344"/>
      <c r="ELS15" s="344"/>
      <c r="ELT15" s="344"/>
      <c r="ELU15" s="344"/>
      <c r="ELV15" s="344"/>
      <c r="ELW15" s="344"/>
      <c r="ELX15" s="344"/>
      <c r="ELY15" s="344"/>
      <c r="ELZ15" s="344"/>
      <c r="EMA15" s="344"/>
      <c r="EMB15" s="344"/>
      <c r="EMC15" s="344"/>
      <c r="EMD15" s="344"/>
      <c r="EME15" s="344"/>
      <c r="EMF15" s="344"/>
      <c r="EMG15" s="344"/>
      <c r="EMH15" s="344"/>
      <c r="EMI15" s="344"/>
      <c r="EMJ15" s="344"/>
      <c r="EMK15" s="344"/>
      <c r="EML15" s="344"/>
      <c r="EMM15" s="344"/>
      <c r="EMN15" s="344"/>
      <c r="EMO15" s="344"/>
      <c r="EMP15" s="344"/>
      <c r="EMQ15" s="344"/>
      <c r="EMR15" s="344"/>
      <c r="EMS15" s="344"/>
      <c r="EMT15" s="344"/>
      <c r="EMU15" s="344"/>
      <c r="EMV15" s="344"/>
      <c r="EMW15" s="344"/>
      <c r="EMX15" s="344"/>
      <c r="EMY15" s="344"/>
      <c r="EMZ15" s="344"/>
      <c r="ENA15" s="344"/>
      <c r="ENB15" s="344"/>
      <c r="ENC15" s="344"/>
      <c r="END15" s="344"/>
      <c r="ENE15" s="344"/>
      <c r="ENF15" s="344"/>
      <c r="ENG15" s="344"/>
      <c r="ENH15" s="344"/>
      <c r="ENI15" s="344"/>
      <c r="ENJ15" s="344"/>
      <c r="ENK15" s="344"/>
      <c r="ENL15" s="344"/>
      <c r="ENM15" s="344"/>
      <c r="ENN15" s="344"/>
      <c r="ENO15" s="344"/>
      <c r="ENP15" s="344"/>
      <c r="ENQ15" s="344"/>
      <c r="ENR15" s="344"/>
      <c r="ENS15" s="344"/>
      <c r="ENT15" s="344"/>
      <c r="ENU15" s="344"/>
      <c r="ENV15" s="344"/>
      <c r="ENW15" s="344"/>
      <c r="ENX15" s="344"/>
      <c r="ENY15" s="344"/>
      <c r="ENZ15" s="344"/>
      <c r="EOA15" s="344"/>
      <c r="EOB15" s="344"/>
      <c r="EOC15" s="344"/>
      <c r="EOD15" s="344"/>
      <c r="EOE15" s="344"/>
      <c r="EOF15" s="344"/>
      <c r="EOG15" s="344"/>
      <c r="EOH15" s="344"/>
      <c r="EOI15" s="344"/>
      <c r="EOJ15" s="344"/>
      <c r="EOK15" s="344"/>
      <c r="EOL15" s="344"/>
      <c r="EOM15" s="344"/>
      <c r="EON15" s="344"/>
      <c r="EOO15" s="344"/>
      <c r="EOP15" s="344"/>
      <c r="EOQ15" s="344"/>
      <c r="EOR15" s="344"/>
      <c r="EOS15" s="344"/>
      <c r="EOT15" s="344"/>
      <c r="EOU15" s="344"/>
      <c r="EOV15" s="344"/>
      <c r="EOW15" s="344"/>
      <c r="EOX15" s="344"/>
      <c r="EOY15" s="344"/>
      <c r="EOZ15" s="344"/>
      <c r="EPA15" s="344"/>
      <c r="EPB15" s="344"/>
      <c r="EPC15" s="344"/>
      <c r="EPD15" s="344"/>
      <c r="EPE15" s="344"/>
      <c r="EPF15" s="344"/>
      <c r="EPG15" s="344"/>
      <c r="EPH15" s="344"/>
      <c r="EPI15" s="344"/>
      <c r="EPJ15" s="344"/>
      <c r="EPK15" s="344"/>
      <c r="EPL15" s="344"/>
      <c r="EPM15" s="344"/>
      <c r="EPN15" s="344"/>
      <c r="EPO15" s="344"/>
      <c r="EPP15" s="344"/>
      <c r="EPQ15" s="344"/>
      <c r="EPR15" s="344"/>
      <c r="EPS15" s="344"/>
      <c r="EPT15" s="344"/>
      <c r="EPU15" s="344"/>
      <c r="EPV15" s="344"/>
      <c r="EPW15" s="344"/>
      <c r="EPX15" s="344"/>
      <c r="EPY15" s="344"/>
      <c r="EPZ15" s="344"/>
      <c r="EQA15" s="344"/>
      <c r="EQB15" s="344"/>
      <c r="EQC15" s="344"/>
      <c r="EQD15" s="344"/>
      <c r="EQE15" s="344"/>
      <c r="EQF15" s="344"/>
      <c r="EQG15" s="344"/>
      <c r="EQH15" s="344"/>
      <c r="EQI15" s="344"/>
      <c r="EQJ15" s="344"/>
      <c r="EQK15" s="344"/>
      <c r="EQL15" s="344"/>
      <c r="EQM15" s="344"/>
      <c r="EQN15" s="344"/>
      <c r="EQO15" s="344"/>
      <c r="EQP15" s="344"/>
      <c r="EQQ15" s="344"/>
      <c r="EQR15" s="344"/>
      <c r="EQS15" s="344"/>
      <c r="EQT15" s="344"/>
      <c r="EQU15" s="344"/>
      <c r="EQV15" s="344"/>
      <c r="EQW15" s="344"/>
      <c r="EQX15" s="344"/>
      <c r="EQY15" s="344"/>
      <c r="EQZ15" s="344"/>
      <c r="ERA15" s="344"/>
      <c r="ERB15" s="344"/>
      <c r="ERC15" s="344"/>
      <c r="ERD15" s="344"/>
      <c r="ERE15" s="344"/>
      <c r="ERF15" s="344"/>
      <c r="ERG15" s="344"/>
      <c r="ERH15" s="344"/>
      <c r="ERI15" s="344"/>
      <c r="ERJ15" s="344"/>
      <c r="ERK15" s="344"/>
      <c r="ERL15" s="344"/>
      <c r="ERM15" s="344"/>
      <c r="ERN15" s="344"/>
      <c r="ERO15" s="344"/>
      <c r="ERP15" s="344"/>
      <c r="ERQ15" s="344"/>
      <c r="ERR15" s="344"/>
      <c r="ERS15" s="344"/>
      <c r="ERT15" s="344"/>
      <c r="ERU15" s="344"/>
      <c r="ERV15" s="344"/>
      <c r="ERW15" s="344"/>
      <c r="ERX15" s="344"/>
      <c r="ERY15" s="344"/>
      <c r="ERZ15" s="344"/>
      <c r="ESA15" s="344"/>
      <c r="ESB15" s="344"/>
      <c r="ESC15" s="344"/>
      <c r="ESD15" s="344"/>
      <c r="ESE15" s="344"/>
      <c r="ESF15" s="344"/>
      <c r="ESG15" s="344"/>
      <c r="ESH15" s="344"/>
      <c r="ESI15" s="344"/>
      <c r="ESJ15" s="344"/>
      <c r="ESK15" s="344"/>
      <c r="ESL15" s="344"/>
      <c r="ESM15" s="344"/>
      <c r="ESN15" s="344"/>
      <c r="ESO15" s="344"/>
      <c r="ESP15" s="344"/>
      <c r="ESQ15" s="344"/>
      <c r="ESR15" s="344"/>
      <c r="ESS15" s="344"/>
      <c r="EST15" s="344"/>
      <c r="ESU15" s="344"/>
      <c r="ESV15" s="344"/>
      <c r="ESW15" s="344"/>
      <c r="ESX15" s="344"/>
      <c r="ESY15" s="344"/>
      <c r="ESZ15" s="344"/>
      <c r="ETA15" s="344"/>
      <c r="ETB15" s="344"/>
      <c r="ETC15" s="344"/>
      <c r="ETD15" s="344"/>
      <c r="ETE15" s="344"/>
      <c r="ETF15" s="344"/>
      <c r="ETG15" s="344"/>
      <c r="ETH15" s="344"/>
      <c r="ETI15" s="344"/>
      <c r="ETJ15" s="344"/>
      <c r="ETK15" s="344"/>
      <c r="ETL15" s="344"/>
      <c r="ETM15" s="344"/>
      <c r="ETN15" s="344"/>
      <c r="ETO15" s="344"/>
      <c r="ETP15" s="344"/>
      <c r="ETQ15" s="344"/>
      <c r="ETR15" s="344"/>
      <c r="ETS15" s="344"/>
      <c r="ETT15" s="344"/>
      <c r="ETU15" s="344"/>
      <c r="ETV15" s="344"/>
      <c r="ETW15" s="344"/>
      <c r="ETX15" s="344"/>
      <c r="ETY15" s="344"/>
      <c r="ETZ15" s="344"/>
      <c r="EUA15" s="344"/>
      <c r="EUB15" s="344"/>
      <c r="EUC15" s="344"/>
      <c r="EUD15" s="344"/>
      <c r="EUE15" s="344"/>
      <c r="EUF15" s="344"/>
      <c r="EUG15" s="344"/>
      <c r="EUH15" s="344"/>
      <c r="EUI15" s="344"/>
      <c r="EUJ15" s="344"/>
      <c r="EUK15" s="344"/>
      <c r="EUL15" s="344"/>
      <c r="EUM15" s="344"/>
      <c r="EUN15" s="344"/>
      <c r="EUO15" s="344"/>
      <c r="EUP15" s="344"/>
      <c r="EUQ15" s="344"/>
      <c r="EUR15" s="344"/>
      <c r="EUS15" s="344"/>
      <c r="EUT15" s="344"/>
      <c r="EUU15" s="344"/>
      <c r="EUV15" s="344"/>
      <c r="EUW15" s="344"/>
      <c r="EUX15" s="344"/>
      <c r="EUY15" s="344"/>
      <c r="EUZ15" s="344"/>
      <c r="EVA15" s="344"/>
      <c r="EVB15" s="344"/>
      <c r="EVC15" s="344"/>
      <c r="EVD15" s="344"/>
      <c r="EVE15" s="344"/>
      <c r="EVF15" s="344"/>
      <c r="EVG15" s="344"/>
      <c r="EVH15" s="344"/>
      <c r="EVI15" s="344"/>
      <c r="EVJ15" s="344"/>
      <c r="EVK15" s="344"/>
      <c r="EVL15" s="344"/>
      <c r="EVM15" s="344"/>
      <c r="EVN15" s="344"/>
      <c r="EVO15" s="344"/>
      <c r="EVP15" s="344"/>
      <c r="EVQ15" s="344"/>
      <c r="EVR15" s="344"/>
      <c r="EVS15" s="344"/>
      <c r="EVT15" s="344"/>
      <c r="EVU15" s="344"/>
      <c r="EVV15" s="344"/>
      <c r="EVW15" s="344"/>
      <c r="EVX15" s="344"/>
      <c r="EVY15" s="344"/>
      <c r="EVZ15" s="344"/>
      <c r="EWA15" s="344"/>
      <c r="EWB15" s="344"/>
      <c r="EWC15" s="344"/>
      <c r="EWD15" s="344"/>
      <c r="EWE15" s="344"/>
      <c r="EWF15" s="344"/>
      <c r="EWG15" s="344"/>
      <c r="EWH15" s="344"/>
      <c r="EWI15" s="344"/>
      <c r="EWJ15" s="344"/>
      <c r="EWK15" s="344"/>
      <c r="EWL15" s="344"/>
      <c r="EWM15" s="344"/>
      <c r="EWN15" s="344"/>
      <c r="EWO15" s="344"/>
      <c r="EWP15" s="344"/>
      <c r="EWQ15" s="344"/>
      <c r="EWR15" s="344"/>
      <c r="EWS15" s="344"/>
      <c r="EWT15" s="344"/>
      <c r="EWU15" s="344"/>
      <c r="EWV15" s="344"/>
      <c r="EWW15" s="344"/>
      <c r="EWX15" s="344"/>
      <c r="EWY15" s="344"/>
      <c r="EWZ15" s="344"/>
      <c r="EXA15" s="344"/>
      <c r="EXB15" s="344"/>
      <c r="EXC15" s="344"/>
      <c r="EXD15" s="344"/>
      <c r="EXE15" s="344"/>
      <c r="EXF15" s="344"/>
      <c r="EXG15" s="344"/>
      <c r="EXH15" s="344"/>
      <c r="EXI15" s="344"/>
      <c r="EXJ15" s="344"/>
      <c r="EXK15" s="344"/>
      <c r="EXL15" s="344"/>
      <c r="EXM15" s="344"/>
      <c r="EXN15" s="344"/>
      <c r="EXO15" s="344"/>
      <c r="EXP15" s="344"/>
      <c r="EXQ15" s="344"/>
      <c r="EXR15" s="344"/>
      <c r="EXS15" s="344"/>
      <c r="EXT15" s="344"/>
      <c r="EXU15" s="344"/>
      <c r="EXV15" s="344"/>
      <c r="EXW15" s="344"/>
      <c r="EXX15" s="344"/>
      <c r="EXY15" s="344"/>
      <c r="EXZ15" s="344"/>
      <c r="EYA15" s="344"/>
      <c r="EYB15" s="344"/>
      <c r="EYC15" s="344"/>
      <c r="EYD15" s="344"/>
      <c r="EYE15" s="344"/>
      <c r="EYF15" s="344"/>
      <c r="EYG15" s="344"/>
      <c r="EYH15" s="344"/>
      <c r="EYI15" s="344"/>
      <c r="EYJ15" s="344"/>
      <c r="EYK15" s="344"/>
      <c r="EYL15" s="344"/>
      <c r="EYM15" s="344"/>
      <c r="EYN15" s="344"/>
      <c r="EYO15" s="344"/>
      <c r="EYP15" s="344"/>
      <c r="EYQ15" s="344"/>
      <c r="EYR15" s="344"/>
      <c r="EYS15" s="344"/>
      <c r="EYT15" s="344"/>
      <c r="EYU15" s="344"/>
      <c r="EYV15" s="344"/>
      <c r="EYW15" s="344"/>
      <c r="EYX15" s="344"/>
      <c r="EYY15" s="344"/>
      <c r="EYZ15" s="344"/>
      <c r="EZA15" s="344"/>
      <c r="EZB15" s="344"/>
      <c r="EZC15" s="344"/>
      <c r="EZD15" s="344"/>
      <c r="EZE15" s="344"/>
      <c r="EZF15" s="344"/>
      <c r="EZG15" s="344"/>
      <c r="EZH15" s="344"/>
      <c r="EZI15" s="344"/>
      <c r="EZJ15" s="344"/>
      <c r="EZK15" s="344"/>
      <c r="EZL15" s="344"/>
      <c r="EZM15" s="344"/>
      <c r="EZN15" s="344"/>
      <c r="EZO15" s="344"/>
      <c r="EZP15" s="344"/>
      <c r="EZQ15" s="344"/>
      <c r="EZR15" s="344"/>
      <c r="EZS15" s="344"/>
      <c r="EZT15" s="344"/>
      <c r="EZU15" s="344"/>
      <c r="EZV15" s="344"/>
      <c r="EZW15" s="344"/>
      <c r="EZX15" s="344"/>
      <c r="EZY15" s="344"/>
      <c r="EZZ15" s="344"/>
      <c r="FAA15" s="344"/>
      <c r="FAB15" s="344"/>
      <c r="FAC15" s="344"/>
      <c r="FAD15" s="344"/>
      <c r="FAE15" s="344"/>
      <c r="FAF15" s="344"/>
      <c r="FAG15" s="344"/>
      <c r="FAH15" s="344"/>
      <c r="FAI15" s="344"/>
      <c r="FAJ15" s="344"/>
      <c r="FAK15" s="344"/>
      <c r="FAL15" s="344"/>
      <c r="FAM15" s="344"/>
      <c r="FAN15" s="344"/>
      <c r="FAO15" s="344"/>
      <c r="FAP15" s="344"/>
      <c r="FAQ15" s="344"/>
      <c r="FAR15" s="344"/>
      <c r="FAS15" s="344"/>
      <c r="FAT15" s="344"/>
      <c r="FAU15" s="344"/>
      <c r="FAV15" s="344"/>
      <c r="FAW15" s="344"/>
      <c r="FAX15" s="344"/>
      <c r="FAY15" s="344"/>
      <c r="FAZ15" s="344"/>
      <c r="FBA15" s="344"/>
      <c r="FBB15" s="344"/>
      <c r="FBC15" s="344"/>
      <c r="FBD15" s="344"/>
      <c r="FBE15" s="344"/>
      <c r="FBF15" s="344"/>
      <c r="FBG15" s="344"/>
      <c r="FBH15" s="344"/>
      <c r="FBI15" s="344"/>
      <c r="FBJ15" s="344"/>
      <c r="FBK15" s="344"/>
      <c r="FBL15" s="344"/>
      <c r="FBM15" s="344"/>
      <c r="FBN15" s="344"/>
      <c r="FBO15" s="344"/>
      <c r="FBP15" s="344"/>
      <c r="FBQ15" s="344"/>
      <c r="FBR15" s="344"/>
      <c r="FBS15" s="344"/>
      <c r="FBT15" s="344"/>
      <c r="FBU15" s="344"/>
      <c r="FBV15" s="344"/>
      <c r="FBW15" s="344"/>
      <c r="FBX15" s="344"/>
      <c r="FBY15" s="344"/>
      <c r="FBZ15" s="344"/>
      <c r="FCA15" s="344"/>
      <c r="FCB15" s="344"/>
      <c r="FCC15" s="344"/>
      <c r="FCD15" s="344"/>
      <c r="FCE15" s="344"/>
      <c r="FCF15" s="344"/>
      <c r="FCG15" s="344"/>
      <c r="FCH15" s="344"/>
      <c r="FCI15" s="344"/>
      <c r="FCJ15" s="344"/>
      <c r="FCK15" s="344"/>
      <c r="FCL15" s="344"/>
      <c r="FCM15" s="344"/>
      <c r="FCN15" s="344"/>
      <c r="FCO15" s="344"/>
      <c r="FCP15" s="344"/>
      <c r="FCQ15" s="344"/>
      <c r="FCR15" s="344"/>
      <c r="FCS15" s="344"/>
      <c r="FCT15" s="344"/>
      <c r="FCU15" s="344"/>
      <c r="FCV15" s="344"/>
      <c r="FCW15" s="344"/>
      <c r="FCX15" s="344"/>
      <c r="FCY15" s="344"/>
      <c r="FCZ15" s="344"/>
      <c r="FDA15" s="344"/>
      <c r="FDB15" s="344"/>
      <c r="FDC15" s="344"/>
      <c r="FDD15" s="344"/>
      <c r="FDE15" s="344"/>
      <c r="FDF15" s="344"/>
      <c r="FDG15" s="344"/>
      <c r="FDH15" s="344"/>
      <c r="FDI15" s="344"/>
      <c r="FDJ15" s="344"/>
      <c r="FDK15" s="344"/>
      <c r="FDL15" s="344"/>
      <c r="FDM15" s="344"/>
      <c r="FDN15" s="344"/>
      <c r="FDO15" s="344"/>
      <c r="FDP15" s="344"/>
      <c r="FDQ15" s="344"/>
      <c r="FDR15" s="344"/>
      <c r="FDS15" s="344"/>
      <c r="FDT15" s="344"/>
      <c r="FDU15" s="344"/>
      <c r="FDV15" s="344"/>
      <c r="FDW15" s="344"/>
      <c r="FDX15" s="344"/>
      <c r="FDY15" s="344"/>
      <c r="FDZ15" s="344"/>
      <c r="FEA15" s="344"/>
      <c r="FEB15" s="344"/>
      <c r="FEC15" s="344"/>
      <c r="FED15" s="344"/>
      <c r="FEE15" s="344"/>
      <c r="FEF15" s="344"/>
      <c r="FEG15" s="344"/>
      <c r="FEH15" s="344"/>
      <c r="FEI15" s="344"/>
      <c r="FEJ15" s="344"/>
      <c r="FEK15" s="344"/>
      <c r="FEL15" s="344"/>
      <c r="FEM15" s="344"/>
      <c r="FEN15" s="344"/>
      <c r="FEO15" s="344"/>
      <c r="FEP15" s="344"/>
      <c r="FEQ15" s="344"/>
      <c r="FER15" s="344"/>
      <c r="FES15" s="344"/>
      <c r="FET15" s="344"/>
      <c r="FEU15" s="344"/>
      <c r="FEV15" s="344"/>
      <c r="FEW15" s="344"/>
      <c r="FEX15" s="344"/>
      <c r="FEY15" s="344"/>
      <c r="FEZ15" s="344"/>
      <c r="FFA15" s="344"/>
      <c r="FFB15" s="344"/>
      <c r="FFC15" s="344"/>
      <c r="FFD15" s="344"/>
      <c r="FFE15" s="344"/>
      <c r="FFF15" s="344"/>
      <c r="FFG15" s="344"/>
      <c r="FFH15" s="344"/>
      <c r="FFI15" s="344"/>
      <c r="FFJ15" s="344"/>
      <c r="FFK15" s="344"/>
      <c r="FFL15" s="344"/>
      <c r="FFM15" s="344"/>
      <c r="FFN15" s="344"/>
      <c r="FFO15" s="344"/>
      <c r="FFP15" s="344"/>
      <c r="FFQ15" s="344"/>
      <c r="FFR15" s="344"/>
      <c r="FFS15" s="344"/>
      <c r="FFT15" s="344"/>
      <c r="FFU15" s="344"/>
      <c r="FFV15" s="344"/>
      <c r="FFW15" s="344"/>
      <c r="FFX15" s="344"/>
      <c r="FFY15" s="344"/>
      <c r="FFZ15" s="344"/>
      <c r="FGA15" s="344"/>
      <c r="FGB15" s="344"/>
      <c r="FGC15" s="344"/>
      <c r="FGD15" s="344"/>
      <c r="FGE15" s="344"/>
      <c r="FGF15" s="344"/>
      <c r="FGG15" s="344"/>
      <c r="FGH15" s="344"/>
      <c r="FGI15" s="344"/>
      <c r="FGJ15" s="344"/>
      <c r="FGK15" s="344"/>
      <c r="FGL15" s="344"/>
      <c r="FGM15" s="344"/>
      <c r="FGN15" s="344"/>
      <c r="FGO15" s="344"/>
      <c r="FGP15" s="344"/>
      <c r="FGQ15" s="344"/>
      <c r="FGR15" s="344"/>
      <c r="FGS15" s="344"/>
      <c r="FGT15" s="344"/>
      <c r="FGU15" s="344"/>
      <c r="FGV15" s="344"/>
      <c r="FGW15" s="344"/>
      <c r="FGX15" s="344"/>
      <c r="FGY15" s="344"/>
      <c r="FGZ15" s="344"/>
      <c r="FHA15" s="344"/>
      <c r="FHB15" s="344"/>
      <c r="FHC15" s="344"/>
      <c r="FHD15" s="344"/>
      <c r="FHE15" s="344"/>
      <c r="FHF15" s="344"/>
      <c r="FHG15" s="344"/>
      <c r="FHH15" s="344"/>
      <c r="FHI15" s="344"/>
      <c r="FHJ15" s="344"/>
      <c r="FHK15" s="344"/>
      <c r="FHL15" s="344"/>
      <c r="FHM15" s="344"/>
      <c r="FHN15" s="344"/>
      <c r="FHO15" s="344"/>
      <c r="FHP15" s="344"/>
      <c r="FHQ15" s="344"/>
      <c r="FHR15" s="344"/>
      <c r="FHS15" s="344"/>
      <c r="FHT15" s="344"/>
      <c r="FHU15" s="344"/>
      <c r="FHV15" s="344"/>
      <c r="FHW15" s="344"/>
      <c r="FHX15" s="344"/>
      <c r="FHY15" s="344"/>
      <c r="FHZ15" s="344"/>
      <c r="FIA15" s="344"/>
      <c r="FIB15" s="344"/>
      <c r="FIC15" s="344"/>
      <c r="FID15" s="344"/>
      <c r="FIE15" s="344"/>
      <c r="FIF15" s="344"/>
      <c r="FIG15" s="344"/>
      <c r="FIH15" s="344"/>
      <c r="FII15" s="344"/>
      <c r="FIJ15" s="344"/>
      <c r="FIK15" s="344"/>
      <c r="FIL15" s="344"/>
      <c r="FIM15" s="344"/>
      <c r="FIN15" s="344"/>
      <c r="FIO15" s="344"/>
      <c r="FIP15" s="344"/>
      <c r="FIQ15" s="344"/>
      <c r="FIR15" s="344"/>
      <c r="FIS15" s="344"/>
      <c r="FIT15" s="344"/>
      <c r="FIU15" s="344"/>
      <c r="FIV15" s="344"/>
      <c r="FIW15" s="344"/>
      <c r="FIX15" s="344"/>
      <c r="FIY15" s="344"/>
      <c r="FIZ15" s="344"/>
      <c r="FJA15" s="344"/>
      <c r="FJB15" s="344"/>
      <c r="FJC15" s="344"/>
      <c r="FJD15" s="344"/>
      <c r="FJE15" s="344"/>
      <c r="FJF15" s="344"/>
      <c r="FJG15" s="344"/>
      <c r="FJH15" s="344"/>
      <c r="FJI15" s="344"/>
      <c r="FJJ15" s="344"/>
      <c r="FJK15" s="344"/>
      <c r="FJL15" s="344"/>
      <c r="FJM15" s="344"/>
      <c r="FJN15" s="344"/>
      <c r="FJO15" s="344"/>
      <c r="FJP15" s="344"/>
      <c r="FJQ15" s="344"/>
      <c r="FJR15" s="344"/>
      <c r="FJS15" s="344"/>
      <c r="FJT15" s="344"/>
      <c r="FJU15" s="344"/>
      <c r="FJV15" s="344"/>
      <c r="FJW15" s="344"/>
      <c r="FJX15" s="344"/>
      <c r="FJY15" s="344"/>
      <c r="FJZ15" s="344"/>
      <c r="FKA15" s="344"/>
      <c r="FKB15" s="344"/>
      <c r="FKC15" s="344"/>
      <c r="FKD15" s="344"/>
      <c r="FKE15" s="344"/>
      <c r="FKF15" s="344"/>
      <c r="FKG15" s="344"/>
      <c r="FKH15" s="344"/>
      <c r="FKI15" s="344"/>
      <c r="FKJ15" s="344"/>
      <c r="FKK15" s="344"/>
      <c r="FKL15" s="344"/>
      <c r="FKM15" s="344"/>
      <c r="FKN15" s="344"/>
      <c r="FKO15" s="344"/>
      <c r="FKP15" s="344"/>
      <c r="FKQ15" s="344"/>
      <c r="FKR15" s="344"/>
      <c r="FKS15" s="344"/>
      <c r="FKT15" s="344"/>
      <c r="FKU15" s="344"/>
      <c r="FKV15" s="344"/>
      <c r="FKW15" s="344"/>
      <c r="FKX15" s="344"/>
      <c r="FKY15" s="344"/>
      <c r="FKZ15" s="344"/>
      <c r="FLA15" s="344"/>
      <c r="FLB15" s="344"/>
      <c r="FLC15" s="344"/>
      <c r="FLD15" s="344"/>
      <c r="FLE15" s="344"/>
      <c r="FLF15" s="344"/>
      <c r="FLG15" s="344"/>
      <c r="FLH15" s="344"/>
      <c r="FLI15" s="344"/>
      <c r="FLJ15" s="344"/>
      <c r="FLK15" s="344"/>
      <c r="FLL15" s="344"/>
      <c r="FLM15" s="344"/>
      <c r="FLN15" s="344"/>
      <c r="FLO15" s="344"/>
      <c r="FLP15" s="344"/>
      <c r="FLQ15" s="344"/>
      <c r="FLR15" s="344"/>
      <c r="FLS15" s="344"/>
      <c r="FLT15" s="344"/>
      <c r="FLU15" s="344"/>
      <c r="FLV15" s="344"/>
      <c r="FLW15" s="344"/>
      <c r="FLX15" s="344"/>
      <c r="FLY15" s="344"/>
      <c r="FLZ15" s="344"/>
      <c r="FMA15" s="344"/>
      <c r="FMB15" s="344"/>
      <c r="FMC15" s="344"/>
      <c r="FMD15" s="344"/>
      <c r="FME15" s="344"/>
      <c r="FMF15" s="344"/>
      <c r="FMG15" s="344"/>
      <c r="FMH15" s="344"/>
      <c r="FMI15" s="344"/>
      <c r="FMJ15" s="344"/>
      <c r="FMK15" s="344"/>
      <c r="FML15" s="344"/>
      <c r="FMM15" s="344"/>
      <c r="FMN15" s="344"/>
      <c r="FMO15" s="344"/>
      <c r="FMP15" s="344"/>
      <c r="FMQ15" s="344"/>
      <c r="FMR15" s="344"/>
      <c r="FMS15" s="344"/>
      <c r="FMT15" s="344"/>
      <c r="FMU15" s="344"/>
      <c r="FMV15" s="344"/>
      <c r="FMW15" s="344"/>
      <c r="FMX15" s="344"/>
      <c r="FMY15" s="344"/>
      <c r="FMZ15" s="344"/>
      <c r="FNA15" s="344"/>
      <c r="FNB15" s="344"/>
      <c r="FNC15" s="344"/>
      <c r="FND15" s="344"/>
      <c r="FNE15" s="344"/>
      <c r="FNF15" s="344"/>
      <c r="FNG15" s="344"/>
      <c r="FNH15" s="344"/>
      <c r="FNI15" s="344"/>
      <c r="FNJ15" s="344"/>
      <c r="FNK15" s="344"/>
      <c r="FNL15" s="344"/>
      <c r="FNM15" s="344"/>
      <c r="FNN15" s="344"/>
      <c r="FNO15" s="344"/>
      <c r="FNP15" s="344"/>
      <c r="FNQ15" s="344"/>
      <c r="FNR15" s="344"/>
      <c r="FNS15" s="344"/>
      <c r="FNT15" s="344"/>
      <c r="FNU15" s="344"/>
      <c r="FNV15" s="344"/>
      <c r="FNW15" s="344"/>
      <c r="FNX15" s="344"/>
      <c r="FNY15" s="344"/>
      <c r="FNZ15" s="344"/>
      <c r="FOA15" s="344"/>
      <c r="FOB15" s="344"/>
      <c r="FOC15" s="344"/>
      <c r="FOD15" s="344"/>
      <c r="FOE15" s="344"/>
      <c r="FOF15" s="344"/>
      <c r="FOG15" s="344"/>
      <c r="FOH15" s="344"/>
      <c r="FOI15" s="344"/>
      <c r="FOJ15" s="344"/>
      <c r="FOK15" s="344"/>
      <c r="FOL15" s="344"/>
      <c r="FOM15" s="344"/>
      <c r="FON15" s="344"/>
      <c r="FOO15" s="344"/>
      <c r="FOP15" s="344"/>
      <c r="FOQ15" s="344"/>
      <c r="FOR15" s="344"/>
      <c r="FOS15" s="344"/>
      <c r="FOT15" s="344"/>
      <c r="FOU15" s="344"/>
      <c r="FOV15" s="344"/>
      <c r="FOW15" s="344"/>
      <c r="FOX15" s="344"/>
      <c r="FOY15" s="344"/>
      <c r="FOZ15" s="344"/>
      <c r="FPA15" s="344"/>
      <c r="FPB15" s="344"/>
      <c r="FPC15" s="344"/>
      <c r="FPD15" s="344"/>
      <c r="FPE15" s="344"/>
      <c r="FPF15" s="344"/>
      <c r="FPG15" s="344"/>
      <c r="FPH15" s="344"/>
      <c r="FPI15" s="344"/>
      <c r="FPJ15" s="344"/>
      <c r="FPK15" s="344"/>
      <c r="FPL15" s="344"/>
      <c r="FPM15" s="344"/>
      <c r="FPN15" s="344"/>
      <c r="FPO15" s="344"/>
      <c r="FPP15" s="344"/>
      <c r="FPQ15" s="344"/>
      <c r="FPR15" s="344"/>
      <c r="FPS15" s="344"/>
      <c r="FPT15" s="344"/>
      <c r="FPU15" s="344"/>
      <c r="FPV15" s="344"/>
      <c r="FPW15" s="344"/>
      <c r="FPX15" s="344"/>
      <c r="FPY15" s="344"/>
      <c r="FPZ15" s="344"/>
      <c r="FQA15" s="344"/>
      <c r="FQB15" s="344"/>
      <c r="FQC15" s="344"/>
      <c r="FQD15" s="344"/>
      <c r="FQE15" s="344"/>
      <c r="FQF15" s="344"/>
      <c r="FQG15" s="344"/>
      <c r="FQH15" s="344"/>
      <c r="FQI15" s="344"/>
      <c r="FQJ15" s="344"/>
      <c r="FQK15" s="344"/>
      <c r="FQL15" s="344"/>
      <c r="FQM15" s="344"/>
      <c r="FQN15" s="344"/>
      <c r="FQO15" s="344"/>
      <c r="FQP15" s="344"/>
      <c r="FQQ15" s="344"/>
      <c r="FQR15" s="344"/>
      <c r="FQS15" s="344"/>
      <c r="FQT15" s="344"/>
      <c r="FQU15" s="344"/>
      <c r="FQV15" s="344"/>
      <c r="FQW15" s="344"/>
      <c r="FQX15" s="344"/>
      <c r="FQY15" s="344"/>
      <c r="FQZ15" s="344"/>
      <c r="FRA15" s="344"/>
      <c r="FRB15" s="344"/>
      <c r="FRC15" s="344"/>
      <c r="FRD15" s="344"/>
      <c r="FRE15" s="344"/>
      <c r="FRF15" s="344"/>
      <c r="FRG15" s="344"/>
      <c r="FRH15" s="344"/>
      <c r="FRI15" s="344"/>
      <c r="FRJ15" s="344"/>
      <c r="FRK15" s="344"/>
      <c r="FRL15" s="344"/>
      <c r="FRM15" s="344"/>
      <c r="FRN15" s="344"/>
      <c r="FRO15" s="344"/>
      <c r="FRP15" s="344"/>
      <c r="FRQ15" s="344"/>
      <c r="FRR15" s="344"/>
      <c r="FRS15" s="344"/>
      <c r="FRT15" s="344"/>
      <c r="FRU15" s="344"/>
      <c r="FRV15" s="344"/>
      <c r="FRW15" s="344"/>
      <c r="FRX15" s="344"/>
      <c r="FRY15" s="344"/>
      <c r="FRZ15" s="344"/>
      <c r="FSA15" s="344"/>
      <c r="FSB15" s="344"/>
      <c r="FSC15" s="344"/>
      <c r="FSD15" s="344"/>
      <c r="FSE15" s="344"/>
      <c r="FSF15" s="344"/>
      <c r="FSG15" s="344"/>
      <c r="FSH15" s="344"/>
      <c r="FSI15" s="344"/>
      <c r="FSJ15" s="344"/>
      <c r="FSK15" s="344"/>
      <c r="FSL15" s="344"/>
      <c r="FSM15" s="344"/>
      <c r="FSN15" s="344"/>
      <c r="FSO15" s="344"/>
      <c r="FSP15" s="344"/>
      <c r="FSQ15" s="344"/>
      <c r="FSR15" s="344"/>
      <c r="FSS15" s="344"/>
      <c r="FST15" s="344"/>
      <c r="FSU15" s="344"/>
      <c r="FSV15" s="344"/>
      <c r="FSW15" s="344"/>
      <c r="FSX15" s="344"/>
      <c r="FSY15" s="344"/>
      <c r="FSZ15" s="344"/>
      <c r="FTA15" s="344"/>
      <c r="FTB15" s="344"/>
      <c r="FTC15" s="344"/>
      <c r="FTD15" s="344"/>
      <c r="FTE15" s="344"/>
      <c r="FTF15" s="344"/>
      <c r="FTG15" s="344"/>
      <c r="FTH15" s="344"/>
      <c r="FTI15" s="344"/>
      <c r="FTJ15" s="344"/>
      <c r="FTK15" s="344"/>
      <c r="FTL15" s="344"/>
      <c r="FTM15" s="344"/>
      <c r="FTN15" s="344"/>
      <c r="FTO15" s="344"/>
      <c r="FTP15" s="344"/>
      <c r="FTQ15" s="344"/>
      <c r="FTR15" s="344"/>
      <c r="FTS15" s="344"/>
      <c r="FTT15" s="344"/>
      <c r="FTU15" s="344"/>
      <c r="FTV15" s="344"/>
      <c r="FTW15" s="344"/>
      <c r="FTX15" s="344"/>
      <c r="FTY15" s="344"/>
      <c r="FTZ15" s="344"/>
      <c r="FUA15" s="344"/>
      <c r="FUB15" s="344"/>
      <c r="FUC15" s="344"/>
      <c r="FUD15" s="344"/>
      <c r="FUE15" s="344"/>
      <c r="FUF15" s="344"/>
      <c r="FUG15" s="344"/>
      <c r="FUH15" s="344"/>
      <c r="FUI15" s="344"/>
      <c r="FUJ15" s="344"/>
      <c r="FUK15" s="344"/>
      <c r="FUL15" s="344"/>
      <c r="FUM15" s="344"/>
      <c r="FUN15" s="344"/>
      <c r="FUO15" s="344"/>
      <c r="FUP15" s="344"/>
      <c r="FUQ15" s="344"/>
      <c r="FUR15" s="344"/>
      <c r="FUS15" s="344"/>
      <c r="FUT15" s="344"/>
      <c r="FUU15" s="344"/>
      <c r="FUV15" s="344"/>
      <c r="FUW15" s="344"/>
      <c r="FUX15" s="344"/>
      <c r="FUY15" s="344"/>
      <c r="FUZ15" s="344"/>
      <c r="FVA15" s="344"/>
      <c r="FVB15" s="344"/>
      <c r="FVC15" s="344"/>
      <c r="FVD15" s="344"/>
      <c r="FVE15" s="344"/>
      <c r="FVF15" s="344"/>
      <c r="FVG15" s="344"/>
      <c r="FVH15" s="344"/>
      <c r="FVI15" s="344"/>
      <c r="FVJ15" s="344"/>
      <c r="FVK15" s="344"/>
      <c r="FVL15" s="344"/>
      <c r="FVM15" s="344"/>
      <c r="FVN15" s="344"/>
      <c r="FVO15" s="344"/>
      <c r="FVP15" s="344"/>
      <c r="FVQ15" s="344"/>
      <c r="FVR15" s="344"/>
      <c r="FVS15" s="344"/>
      <c r="FVT15" s="344"/>
      <c r="FVU15" s="344"/>
      <c r="FVV15" s="344"/>
      <c r="FVW15" s="344"/>
      <c r="FVX15" s="344"/>
      <c r="FVY15" s="344"/>
      <c r="FVZ15" s="344"/>
      <c r="FWA15" s="344"/>
      <c r="FWB15" s="344"/>
      <c r="FWC15" s="344"/>
      <c r="FWD15" s="344"/>
      <c r="FWE15" s="344"/>
      <c r="FWF15" s="344"/>
      <c r="FWG15" s="344"/>
      <c r="FWH15" s="344"/>
      <c r="FWI15" s="344"/>
      <c r="FWJ15" s="344"/>
      <c r="FWK15" s="344"/>
      <c r="FWL15" s="344"/>
      <c r="FWM15" s="344"/>
      <c r="FWN15" s="344"/>
      <c r="FWO15" s="344"/>
      <c r="FWP15" s="344"/>
      <c r="FWQ15" s="344"/>
      <c r="FWR15" s="344"/>
      <c r="FWS15" s="344"/>
      <c r="FWT15" s="344"/>
      <c r="FWU15" s="344"/>
      <c r="FWV15" s="344"/>
      <c r="FWW15" s="344"/>
      <c r="FWX15" s="344"/>
      <c r="FWY15" s="344"/>
      <c r="FWZ15" s="344"/>
      <c r="FXA15" s="344"/>
      <c r="FXB15" s="344"/>
      <c r="FXC15" s="344"/>
      <c r="FXD15" s="344"/>
      <c r="FXE15" s="344"/>
      <c r="FXF15" s="344"/>
      <c r="FXG15" s="344"/>
      <c r="FXH15" s="344"/>
      <c r="FXI15" s="344"/>
      <c r="FXJ15" s="344"/>
      <c r="FXK15" s="344"/>
      <c r="FXL15" s="344"/>
      <c r="FXM15" s="344"/>
      <c r="FXN15" s="344"/>
      <c r="FXO15" s="344"/>
      <c r="FXP15" s="344"/>
      <c r="FXQ15" s="344"/>
      <c r="FXR15" s="344"/>
      <c r="FXS15" s="344"/>
      <c r="FXT15" s="344"/>
      <c r="FXU15" s="344"/>
      <c r="FXV15" s="344"/>
      <c r="FXW15" s="344"/>
      <c r="FXX15" s="344"/>
      <c r="FXY15" s="344"/>
      <c r="FXZ15" s="344"/>
      <c r="FYA15" s="344"/>
      <c r="FYB15" s="344"/>
      <c r="FYC15" s="344"/>
      <c r="FYD15" s="344"/>
      <c r="FYE15" s="344"/>
      <c r="FYF15" s="344"/>
      <c r="FYG15" s="344"/>
      <c r="FYH15" s="344"/>
      <c r="FYI15" s="344"/>
      <c r="FYJ15" s="344"/>
      <c r="FYK15" s="344"/>
      <c r="FYL15" s="344"/>
      <c r="FYM15" s="344"/>
      <c r="FYN15" s="344"/>
      <c r="FYO15" s="344"/>
      <c r="FYP15" s="344"/>
      <c r="FYQ15" s="344"/>
      <c r="FYR15" s="344"/>
      <c r="FYS15" s="344"/>
      <c r="FYT15" s="344"/>
      <c r="FYU15" s="344"/>
      <c r="FYV15" s="344"/>
      <c r="FYW15" s="344"/>
      <c r="FYX15" s="344"/>
      <c r="FYY15" s="344"/>
      <c r="FYZ15" s="344"/>
      <c r="FZA15" s="344"/>
      <c r="FZB15" s="344"/>
      <c r="FZC15" s="344"/>
      <c r="FZD15" s="344"/>
      <c r="FZE15" s="344"/>
      <c r="FZF15" s="344"/>
      <c r="FZG15" s="344"/>
      <c r="FZH15" s="344"/>
      <c r="FZI15" s="344"/>
      <c r="FZJ15" s="344"/>
      <c r="FZK15" s="344"/>
      <c r="FZL15" s="344"/>
      <c r="FZM15" s="344"/>
      <c r="FZN15" s="344"/>
      <c r="FZO15" s="344"/>
      <c r="FZP15" s="344"/>
      <c r="FZQ15" s="344"/>
      <c r="FZR15" s="344"/>
      <c r="FZS15" s="344"/>
      <c r="FZT15" s="344"/>
      <c r="FZU15" s="344"/>
      <c r="FZV15" s="344"/>
      <c r="FZW15" s="344"/>
      <c r="FZX15" s="344"/>
      <c r="FZY15" s="344"/>
      <c r="FZZ15" s="344"/>
      <c r="GAA15" s="344"/>
      <c r="GAB15" s="344"/>
      <c r="GAC15" s="344"/>
      <c r="GAD15" s="344"/>
      <c r="GAE15" s="344"/>
      <c r="GAF15" s="344"/>
      <c r="GAG15" s="344"/>
      <c r="GAH15" s="344"/>
      <c r="GAI15" s="344"/>
      <c r="GAJ15" s="344"/>
      <c r="GAK15" s="344"/>
      <c r="GAL15" s="344"/>
      <c r="GAM15" s="344"/>
      <c r="GAN15" s="344"/>
      <c r="GAO15" s="344"/>
      <c r="GAP15" s="344"/>
      <c r="GAQ15" s="344"/>
      <c r="GAR15" s="344"/>
      <c r="GAS15" s="344"/>
      <c r="GAT15" s="344"/>
      <c r="GAU15" s="344"/>
      <c r="GAV15" s="344"/>
      <c r="GAW15" s="344"/>
      <c r="GAX15" s="344"/>
      <c r="GAY15" s="344"/>
      <c r="GAZ15" s="344"/>
      <c r="GBA15" s="344"/>
      <c r="GBB15" s="344"/>
      <c r="GBC15" s="344"/>
      <c r="GBD15" s="344"/>
      <c r="GBE15" s="344"/>
      <c r="GBF15" s="344"/>
      <c r="GBG15" s="344"/>
      <c r="GBH15" s="344"/>
      <c r="GBI15" s="344"/>
      <c r="GBJ15" s="344"/>
      <c r="GBK15" s="344"/>
      <c r="GBL15" s="344"/>
      <c r="GBM15" s="344"/>
      <c r="GBN15" s="344"/>
      <c r="GBO15" s="344"/>
      <c r="GBP15" s="344"/>
      <c r="GBQ15" s="344"/>
      <c r="GBR15" s="344"/>
      <c r="GBS15" s="344"/>
      <c r="GBT15" s="344"/>
      <c r="GBU15" s="344"/>
      <c r="GBV15" s="344"/>
      <c r="GBW15" s="344"/>
      <c r="GBX15" s="344"/>
      <c r="GBY15" s="344"/>
      <c r="GBZ15" s="344"/>
      <c r="GCA15" s="344"/>
      <c r="GCB15" s="344"/>
      <c r="GCC15" s="344"/>
      <c r="GCD15" s="344"/>
      <c r="GCE15" s="344"/>
      <c r="GCF15" s="344"/>
      <c r="GCG15" s="344"/>
      <c r="GCH15" s="344"/>
      <c r="GCI15" s="344"/>
      <c r="GCJ15" s="344"/>
      <c r="GCK15" s="344"/>
      <c r="GCL15" s="344"/>
      <c r="GCM15" s="344"/>
      <c r="GCN15" s="344"/>
      <c r="GCO15" s="344"/>
      <c r="GCP15" s="344"/>
      <c r="GCQ15" s="344"/>
      <c r="GCR15" s="344"/>
      <c r="GCS15" s="344"/>
      <c r="GCT15" s="344"/>
      <c r="GCU15" s="344"/>
      <c r="GCV15" s="344"/>
      <c r="GCW15" s="344"/>
      <c r="GCX15" s="344"/>
      <c r="GCY15" s="344"/>
      <c r="GCZ15" s="344"/>
      <c r="GDA15" s="344"/>
      <c r="GDB15" s="344"/>
      <c r="GDC15" s="344"/>
      <c r="GDD15" s="344"/>
      <c r="GDE15" s="344"/>
      <c r="GDF15" s="344"/>
      <c r="GDG15" s="344"/>
      <c r="GDH15" s="344"/>
      <c r="GDI15" s="344"/>
      <c r="GDJ15" s="344"/>
      <c r="GDK15" s="344"/>
      <c r="GDL15" s="344"/>
      <c r="GDM15" s="344"/>
      <c r="GDN15" s="344"/>
      <c r="GDO15" s="344"/>
      <c r="GDP15" s="344"/>
      <c r="GDQ15" s="344"/>
      <c r="GDR15" s="344"/>
      <c r="GDS15" s="344"/>
      <c r="GDT15" s="344"/>
      <c r="GDU15" s="344"/>
      <c r="GDV15" s="344"/>
      <c r="GDW15" s="344"/>
      <c r="GDX15" s="344"/>
      <c r="GDY15" s="344"/>
      <c r="GDZ15" s="344"/>
      <c r="GEA15" s="344"/>
      <c r="GEB15" s="344"/>
      <c r="GEC15" s="344"/>
      <c r="GED15" s="344"/>
      <c r="GEE15" s="344"/>
      <c r="GEF15" s="344"/>
      <c r="GEG15" s="344"/>
      <c r="GEH15" s="344"/>
      <c r="GEI15" s="344"/>
      <c r="GEJ15" s="344"/>
      <c r="GEK15" s="344"/>
      <c r="GEL15" s="344"/>
      <c r="GEM15" s="344"/>
      <c r="GEN15" s="344"/>
      <c r="GEO15" s="344"/>
      <c r="GEP15" s="344"/>
      <c r="GEQ15" s="344"/>
      <c r="GER15" s="344"/>
      <c r="GES15" s="344"/>
      <c r="GET15" s="344"/>
      <c r="GEU15" s="344"/>
      <c r="GEV15" s="344"/>
      <c r="GEW15" s="344"/>
      <c r="GEX15" s="344"/>
      <c r="GEY15" s="344"/>
      <c r="GEZ15" s="344"/>
      <c r="GFA15" s="344"/>
      <c r="GFB15" s="344"/>
      <c r="GFC15" s="344"/>
      <c r="GFD15" s="344"/>
      <c r="GFE15" s="344"/>
      <c r="GFF15" s="344"/>
      <c r="GFG15" s="344"/>
      <c r="GFH15" s="344"/>
      <c r="GFI15" s="344"/>
      <c r="GFJ15" s="344"/>
      <c r="GFK15" s="344"/>
      <c r="GFL15" s="344"/>
      <c r="GFM15" s="344"/>
      <c r="GFN15" s="344"/>
      <c r="GFO15" s="344"/>
      <c r="GFP15" s="344"/>
      <c r="GFQ15" s="344"/>
      <c r="GFR15" s="344"/>
      <c r="GFS15" s="344"/>
      <c r="GFT15" s="344"/>
      <c r="GFU15" s="344"/>
      <c r="GFV15" s="344"/>
      <c r="GFW15" s="344"/>
      <c r="GFX15" s="344"/>
      <c r="GFY15" s="344"/>
      <c r="GFZ15" s="344"/>
      <c r="GGA15" s="344"/>
      <c r="GGB15" s="344"/>
      <c r="GGC15" s="344"/>
      <c r="GGD15" s="344"/>
      <c r="GGE15" s="344"/>
      <c r="GGF15" s="344"/>
      <c r="GGG15" s="344"/>
      <c r="GGH15" s="344"/>
      <c r="GGI15" s="344"/>
      <c r="GGJ15" s="344"/>
      <c r="GGK15" s="344"/>
      <c r="GGL15" s="344"/>
      <c r="GGM15" s="344"/>
      <c r="GGN15" s="344"/>
      <c r="GGO15" s="344"/>
      <c r="GGP15" s="344"/>
      <c r="GGQ15" s="344"/>
      <c r="GGR15" s="344"/>
      <c r="GGS15" s="344"/>
      <c r="GGT15" s="344"/>
      <c r="GGU15" s="344"/>
      <c r="GGV15" s="344"/>
      <c r="GGW15" s="344"/>
      <c r="GGX15" s="344"/>
      <c r="GGY15" s="344"/>
      <c r="GGZ15" s="344"/>
      <c r="GHA15" s="344"/>
      <c r="GHB15" s="344"/>
      <c r="GHC15" s="344"/>
      <c r="GHD15" s="344"/>
      <c r="GHE15" s="344"/>
      <c r="GHF15" s="344"/>
      <c r="GHG15" s="344"/>
      <c r="GHH15" s="344"/>
      <c r="GHI15" s="344"/>
      <c r="GHJ15" s="344"/>
      <c r="GHK15" s="344"/>
      <c r="GHL15" s="344"/>
      <c r="GHM15" s="344"/>
      <c r="GHN15" s="344"/>
      <c r="GHO15" s="344"/>
      <c r="GHP15" s="344"/>
      <c r="GHQ15" s="344"/>
      <c r="GHR15" s="344"/>
      <c r="GHS15" s="344"/>
      <c r="GHT15" s="344"/>
      <c r="GHU15" s="344"/>
      <c r="GHV15" s="344"/>
      <c r="GHW15" s="344"/>
      <c r="GHX15" s="344"/>
      <c r="GHY15" s="344"/>
      <c r="GHZ15" s="344"/>
      <c r="GIA15" s="344"/>
      <c r="GIB15" s="344"/>
      <c r="GIC15" s="344"/>
      <c r="GID15" s="344"/>
      <c r="GIE15" s="344"/>
      <c r="GIF15" s="344"/>
      <c r="GIG15" s="344"/>
      <c r="GIH15" s="344"/>
      <c r="GII15" s="344"/>
      <c r="GIJ15" s="344"/>
      <c r="GIK15" s="344"/>
      <c r="GIL15" s="344"/>
      <c r="GIM15" s="344"/>
      <c r="GIN15" s="344"/>
      <c r="GIO15" s="344"/>
      <c r="GIP15" s="344"/>
      <c r="GIQ15" s="344"/>
      <c r="GIR15" s="344"/>
      <c r="GIS15" s="344"/>
      <c r="GIT15" s="344"/>
      <c r="GIU15" s="344"/>
      <c r="GIV15" s="344"/>
      <c r="GIW15" s="344"/>
      <c r="GIX15" s="344"/>
      <c r="GIY15" s="344"/>
      <c r="GIZ15" s="344"/>
      <c r="GJA15" s="344"/>
      <c r="GJB15" s="344"/>
      <c r="GJC15" s="344"/>
      <c r="GJD15" s="344"/>
      <c r="GJE15" s="344"/>
      <c r="GJF15" s="344"/>
      <c r="GJG15" s="344"/>
      <c r="GJH15" s="344"/>
      <c r="GJI15" s="344"/>
      <c r="GJJ15" s="344"/>
      <c r="GJK15" s="344"/>
      <c r="GJL15" s="344"/>
      <c r="GJM15" s="344"/>
      <c r="GJN15" s="344"/>
      <c r="GJO15" s="344"/>
      <c r="GJP15" s="344"/>
      <c r="GJQ15" s="344"/>
      <c r="GJR15" s="344"/>
      <c r="GJS15" s="344"/>
      <c r="GJT15" s="344"/>
      <c r="GJU15" s="344"/>
      <c r="GJV15" s="344"/>
      <c r="GJW15" s="344"/>
      <c r="GJX15" s="344"/>
      <c r="GJY15" s="344"/>
      <c r="GJZ15" s="344"/>
      <c r="GKA15" s="344"/>
      <c r="GKB15" s="344"/>
      <c r="GKC15" s="344"/>
      <c r="GKD15" s="344"/>
      <c r="GKE15" s="344"/>
      <c r="GKF15" s="344"/>
      <c r="GKG15" s="344"/>
      <c r="GKH15" s="344"/>
      <c r="GKI15" s="344"/>
      <c r="GKJ15" s="344"/>
      <c r="GKK15" s="344"/>
      <c r="GKL15" s="344"/>
      <c r="GKM15" s="344"/>
      <c r="GKN15" s="344"/>
      <c r="GKO15" s="344"/>
      <c r="GKP15" s="344"/>
      <c r="GKQ15" s="344"/>
      <c r="GKR15" s="344"/>
      <c r="GKS15" s="344"/>
      <c r="GKT15" s="344"/>
      <c r="GKU15" s="344"/>
      <c r="GKV15" s="344"/>
      <c r="GKW15" s="344"/>
      <c r="GKX15" s="344"/>
      <c r="GKY15" s="344"/>
      <c r="GKZ15" s="344"/>
      <c r="GLA15" s="344"/>
      <c r="GLB15" s="344"/>
      <c r="GLC15" s="344"/>
      <c r="GLD15" s="344"/>
      <c r="GLE15" s="344"/>
      <c r="GLF15" s="344"/>
      <c r="GLG15" s="344"/>
      <c r="GLH15" s="344"/>
      <c r="GLI15" s="344"/>
      <c r="GLJ15" s="344"/>
      <c r="GLK15" s="344"/>
      <c r="GLL15" s="344"/>
      <c r="GLM15" s="344"/>
      <c r="GLN15" s="344"/>
      <c r="GLO15" s="344"/>
      <c r="GLP15" s="344"/>
      <c r="GLQ15" s="344"/>
      <c r="GLR15" s="344"/>
      <c r="GLS15" s="344"/>
      <c r="GLT15" s="344"/>
      <c r="GLU15" s="344"/>
      <c r="GLV15" s="344"/>
      <c r="GLW15" s="344"/>
      <c r="GLX15" s="344"/>
      <c r="GLY15" s="344"/>
      <c r="GLZ15" s="344"/>
      <c r="GMA15" s="344"/>
      <c r="GMB15" s="344"/>
      <c r="GMC15" s="344"/>
      <c r="GMD15" s="344"/>
      <c r="GME15" s="344"/>
      <c r="GMF15" s="344"/>
      <c r="GMG15" s="344"/>
      <c r="GMH15" s="344"/>
      <c r="GMI15" s="344"/>
      <c r="GMJ15" s="344"/>
      <c r="GMK15" s="344"/>
      <c r="GML15" s="344"/>
      <c r="GMM15" s="344"/>
      <c r="GMN15" s="344"/>
      <c r="GMO15" s="344"/>
      <c r="GMP15" s="344"/>
      <c r="GMQ15" s="344"/>
      <c r="GMR15" s="344"/>
      <c r="GMS15" s="344"/>
      <c r="GMT15" s="344"/>
      <c r="GMU15" s="344"/>
      <c r="GMV15" s="344"/>
      <c r="GMW15" s="344"/>
      <c r="GMX15" s="344"/>
      <c r="GMY15" s="344"/>
      <c r="GMZ15" s="344"/>
      <c r="GNA15" s="344"/>
      <c r="GNB15" s="344"/>
      <c r="GNC15" s="344"/>
      <c r="GND15" s="344"/>
      <c r="GNE15" s="344"/>
      <c r="GNF15" s="344"/>
      <c r="GNG15" s="344"/>
      <c r="GNH15" s="344"/>
      <c r="GNI15" s="344"/>
      <c r="GNJ15" s="344"/>
      <c r="GNK15" s="344"/>
      <c r="GNL15" s="344"/>
      <c r="GNM15" s="344"/>
      <c r="GNN15" s="344"/>
      <c r="GNO15" s="344"/>
      <c r="GNP15" s="344"/>
      <c r="GNQ15" s="344"/>
      <c r="GNR15" s="344"/>
      <c r="GNS15" s="344"/>
      <c r="GNT15" s="344"/>
      <c r="GNU15" s="344"/>
      <c r="GNV15" s="344"/>
      <c r="GNW15" s="344"/>
      <c r="GNX15" s="344"/>
      <c r="GNY15" s="344"/>
      <c r="GNZ15" s="344"/>
      <c r="GOA15" s="344"/>
      <c r="GOB15" s="344"/>
      <c r="GOC15" s="344"/>
      <c r="GOD15" s="344"/>
      <c r="GOE15" s="344"/>
      <c r="GOF15" s="344"/>
      <c r="GOG15" s="344"/>
      <c r="GOH15" s="344"/>
      <c r="GOI15" s="344"/>
      <c r="GOJ15" s="344"/>
      <c r="GOK15" s="344"/>
      <c r="GOL15" s="344"/>
      <c r="GOM15" s="344"/>
      <c r="GON15" s="344"/>
      <c r="GOO15" s="344"/>
      <c r="GOP15" s="344"/>
      <c r="GOQ15" s="344"/>
      <c r="GOR15" s="344"/>
      <c r="GOS15" s="344"/>
      <c r="GOT15" s="344"/>
      <c r="GOU15" s="344"/>
      <c r="GOV15" s="344"/>
      <c r="GOW15" s="344"/>
      <c r="GOX15" s="344"/>
      <c r="GOY15" s="344"/>
      <c r="GOZ15" s="344"/>
      <c r="GPA15" s="344"/>
      <c r="GPB15" s="344"/>
      <c r="GPC15" s="344"/>
      <c r="GPD15" s="344"/>
      <c r="GPE15" s="344"/>
      <c r="GPF15" s="344"/>
      <c r="GPG15" s="344"/>
      <c r="GPH15" s="344"/>
      <c r="GPI15" s="344"/>
      <c r="GPJ15" s="344"/>
      <c r="GPK15" s="344"/>
      <c r="GPL15" s="344"/>
      <c r="GPM15" s="344"/>
      <c r="GPN15" s="344"/>
      <c r="GPO15" s="344"/>
      <c r="GPP15" s="344"/>
      <c r="GPQ15" s="344"/>
      <c r="GPR15" s="344"/>
      <c r="GPS15" s="344"/>
      <c r="GPT15" s="344"/>
      <c r="GPU15" s="344"/>
      <c r="GPV15" s="344"/>
      <c r="GPW15" s="344"/>
      <c r="GPX15" s="344"/>
      <c r="GPY15" s="344"/>
      <c r="GPZ15" s="344"/>
      <c r="GQA15" s="344"/>
      <c r="GQB15" s="344"/>
      <c r="GQC15" s="344"/>
      <c r="GQD15" s="344"/>
      <c r="GQE15" s="344"/>
      <c r="GQF15" s="344"/>
      <c r="GQG15" s="344"/>
      <c r="GQH15" s="344"/>
      <c r="GQI15" s="344"/>
      <c r="GQJ15" s="344"/>
      <c r="GQK15" s="344"/>
      <c r="GQL15" s="344"/>
      <c r="GQM15" s="344"/>
      <c r="GQN15" s="344"/>
      <c r="GQO15" s="344"/>
      <c r="GQP15" s="344"/>
      <c r="GQQ15" s="344"/>
      <c r="GQR15" s="344"/>
      <c r="GQS15" s="344"/>
      <c r="GQT15" s="344"/>
      <c r="GQU15" s="344"/>
      <c r="GQV15" s="344"/>
      <c r="GQW15" s="344"/>
      <c r="GQX15" s="344"/>
      <c r="GQY15" s="344"/>
      <c r="GQZ15" s="344"/>
      <c r="GRA15" s="344"/>
      <c r="GRB15" s="344"/>
      <c r="GRC15" s="344"/>
      <c r="GRD15" s="344"/>
      <c r="GRE15" s="344"/>
      <c r="GRF15" s="344"/>
      <c r="GRG15" s="344"/>
      <c r="GRH15" s="344"/>
      <c r="GRI15" s="344"/>
      <c r="GRJ15" s="344"/>
      <c r="GRK15" s="344"/>
      <c r="GRL15" s="344"/>
      <c r="GRM15" s="344"/>
      <c r="GRN15" s="344"/>
      <c r="GRO15" s="344"/>
      <c r="GRP15" s="344"/>
      <c r="GRQ15" s="344"/>
      <c r="GRR15" s="344"/>
      <c r="GRS15" s="344"/>
      <c r="GRT15" s="344"/>
      <c r="GRU15" s="344"/>
      <c r="GRV15" s="344"/>
      <c r="GRW15" s="344"/>
      <c r="GRX15" s="344"/>
      <c r="GRY15" s="344"/>
      <c r="GRZ15" s="344"/>
      <c r="GSA15" s="344"/>
      <c r="GSB15" s="344"/>
      <c r="GSC15" s="344"/>
      <c r="GSD15" s="344"/>
      <c r="GSE15" s="344"/>
      <c r="GSF15" s="344"/>
      <c r="GSG15" s="344"/>
      <c r="GSH15" s="344"/>
      <c r="GSI15" s="344"/>
      <c r="GSJ15" s="344"/>
      <c r="GSK15" s="344"/>
      <c r="GSL15" s="344"/>
      <c r="GSM15" s="344"/>
      <c r="GSN15" s="344"/>
      <c r="GSO15" s="344"/>
      <c r="GSP15" s="344"/>
      <c r="GSQ15" s="344"/>
      <c r="GSR15" s="344"/>
      <c r="GSS15" s="344"/>
      <c r="GST15" s="344"/>
      <c r="GSU15" s="344"/>
      <c r="GSV15" s="344"/>
      <c r="GSW15" s="344"/>
      <c r="GSX15" s="344"/>
      <c r="GSY15" s="344"/>
      <c r="GSZ15" s="344"/>
      <c r="GTA15" s="344"/>
      <c r="GTB15" s="344"/>
      <c r="GTC15" s="344"/>
      <c r="GTD15" s="344"/>
      <c r="GTE15" s="344"/>
      <c r="GTF15" s="344"/>
      <c r="GTG15" s="344"/>
      <c r="GTH15" s="344"/>
      <c r="GTI15" s="344"/>
      <c r="GTJ15" s="344"/>
      <c r="GTK15" s="344"/>
      <c r="GTL15" s="344"/>
      <c r="GTM15" s="344"/>
      <c r="GTN15" s="344"/>
      <c r="GTO15" s="344"/>
      <c r="GTP15" s="344"/>
      <c r="GTQ15" s="344"/>
      <c r="GTR15" s="344"/>
      <c r="GTS15" s="344"/>
      <c r="GTT15" s="344"/>
      <c r="GTU15" s="344"/>
      <c r="GTV15" s="344"/>
      <c r="GTW15" s="344"/>
      <c r="GTX15" s="344"/>
      <c r="GTY15" s="344"/>
      <c r="GTZ15" s="344"/>
      <c r="GUA15" s="344"/>
      <c r="GUB15" s="344"/>
      <c r="GUC15" s="344"/>
      <c r="GUD15" s="344"/>
      <c r="GUE15" s="344"/>
      <c r="GUF15" s="344"/>
      <c r="GUG15" s="344"/>
      <c r="GUH15" s="344"/>
      <c r="GUI15" s="344"/>
      <c r="GUJ15" s="344"/>
      <c r="GUK15" s="344"/>
      <c r="GUL15" s="344"/>
      <c r="GUM15" s="344"/>
      <c r="GUN15" s="344"/>
      <c r="GUO15" s="344"/>
      <c r="GUP15" s="344"/>
      <c r="GUQ15" s="344"/>
      <c r="GUR15" s="344"/>
      <c r="GUS15" s="344"/>
      <c r="GUT15" s="344"/>
      <c r="GUU15" s="344"/>
      <c r="GUV15" s="344"/>
      <c r="GUW15" s="344"/>
      <c r="GUX15" s="344"/>
      <c r="GUY15" s="344"/>
      <c r="GUZ15" s="344"/>
      <c r="GVA15" s="344"/>
      <c r="GVB15" s="344"/>
      <c r="GVC15" s="344"/>
      <c r="GVD15" s="344"/>
      <c r="GVE15" s="344"/>
      <c r="GVF15" s="344"/>
      <c r="GVG15" s="344"/>
      <c r="GVH15" s="344"/>
      <c r="GVI15" s="344"/>
      <c r="GVJ15" s="344"/>
      <c r="GVK15" s="344"/>
      <c r="GVL15" s="344"/>
      <c r="GVM15" s="344"/>
      <c r="GVN15" s="344"/>
      <c r="GVO15" s="344"/>
      <c r="GVP15" s="344"/>
      <c r="GVQ15" s="344"/>
      <c r="GVR15" s="344"/>
      <c r="GVS15" s="344"/>
      <c r="GVT15" s="344"/>
      <c r="GVU15" s="344"/>
      <c r="GVV15" s="344"/>
      <c r="GVW15" s="344"/>
      <c r="GVX15" s="344"/>
      <c r="GVY15" s="344"/>
      <c r="GVZ15" s="344"/>
      <c r="GWA15" s="344"/>
      <c r="GWB15" s="344"/>
      <c r="GWC15" s="344"/>
      <c r="GWD15" s="344"/>
      <c r="GWE15" s="344"/>
      <c r="GWF15" s="344"/>
      <c r="GWG15" s="344"/>
      <c r="GWH15" s="344"/>
      <c r="GWI15" s="344"/>
      <c r="GWJ15" s="344"/>
      <c r="GWK15" s="344"/>
      <c r="GWL15" s="344"/>
      <c r="GWM15" s="344"/>
      <c r="GWN15" s="344"/>
      <c r="GWO15" s="344"/>
      <c r="GWP15" s="344"/>
      <c r="GWQ15" s="344"/>
      <c r="GWR15" s="344"/>
      <c r="GWS15" s="344"/>
      <c r="GWT15" s="344"/>
      <c r="GWU15" s="344"/>
      <c r="GWV15" s="344"/>
      <c r="GWW15" s="344"/>
      <c r="GWX15" s="344"/>
      <c r="GWY15" s="344"/>
      <c r="GWZ15" s="344"/>
      <c r="GXA15" s="344"/>
      <c r="GXB15" s="344"/>
      <c r="GXC15" s="344"/>
      <c r="GXD15" s="344"/>
      <c r="GXE15" s="344"/>
      <c r="GXF15" s="344"/>
      <c r="GXG15" s="344"/>
      <c r="GXH15" s="344"/>
      <c r="GXI15" s="344"/>
      <c r="GXJ15" s="344"/>
      <c r="GXK15" s="344"/>
      <c r="GXL15" s="344"/>
      <c r="GXM15" s="344"/>
      <c r="GXN15" s="344"/>
      <c r="GXO15" s="344"/>
      <c r="GXP15" s="344"/>
      <c r="GXQ15" s="344"/>
      <c r="GXR15" s="344"/>
      <c r="GXS15" s="344"/>
      <c r="GXT15" s="344"/>
      <c r="GXU15" s="344"/>
      <c r="GXV15" s="344"/>
      <c r="GXW15" s="344"/>
      <c r="GXX15" s="344"/>
      <c r="GXY15" s="344"/>
      <c r="GXZ15" s="344"/>
      <c r="GYA15" s="344"/>
      <c r="GYB15" s="344"/>
      <c r="GYC15" s="344"/>
      <c r="GYD15" s="344"/>
      <c r="GYE15" s="344"/>
      <c r="GYF15" s="344"/>
      <c r="GYG15" s="344"/>
      <c r="GYH15" s="344"/>
      <c r="GYI15" s="344"/>
      <c r="GYJ15" s="344"/>
      <c r="GYK15" s="344"/>
      <c r="GYL15" s="344"/>
      <c r="GYM15" s="344"/>
      <c r="GYN15" s="344"/>
      <c r="GYO15" s="344"/>
      <c r="GYP15" s="344"/>
      <c r="GYQ15" s="344"/>
      <c r="GYR15" s="344"/>
      <c r="GYS15" s="344"/>
      <c r="GYT15" s="344"/>
      <c r="GYU15" s="344"/>
      <c r="GYV15" s="344"/>
      <c r="GYW15" s="344"/>
      <c r="GYX15" s="344"/>
      <c r="GYY15" s="344"/>
      <c r="GYZ15" s="344"/>
      <c r="GZA15" s="344"/>
      <c r="GZB15" s="344"/>
      <c r="GZC15" s="344"/>
      <c r="GZD15" s="344"/>
      <c r="GZE15" s="344"/>
      <c r="GZF15" s="344"/>
      <c r="GZG15" s="344"/>
      <c r="GZH15" s="344"/>
      <c r="GZI15" s="344"/>
      <c r="GZJ15" s="344"/>
      <c r="GZK15" s="344"/>
      <c r="GZL15" s="344"/>
      <c r="GZM15" s="344"/>
      <c r="GZN15" s="344"/>
      <c r="GZO15" s="344"/>
      <c r="GZP15" s="344"/>
      <c r="GZQ15" s="344"/>
      <c r="GZR15" s="344"/>
      <c r="GZS15" s="344"/>
      <c r="GZT15" s="344"/>
      <c r="GZU15" s="344"/>
      <c r="GZV15" s="344"/>
      <c r="GZW15" s="344"/>
      <c r="GZX15" s="344"/>
      <c r="GZY15" s="344"/>
      <c r="GZZ15" s="344"/>
      <c r="HAA15" s="344"/>
      <c r="HAB15" s="344"/>
      <c r="HAC15" s="344"/>
      <c r="HAD15" s="344"/>
      <c r="HAE15" s="344"/>
      <c r="HAF15" s="344"/>
      <c r="HAG15" s="344"/>
      <c r="HAH15" s="344"/>
      <c r="HAI15" s="344"/>
      <c r="HAJ15" s="344"/>
      <c r="HAK15" s="344"/>
      <c r="HAL15" s="344"/>
      <c r="HAM15" s="344"/>
      <c r="HAN15" s="344"/>
      <c r="HAO15" s="344"/>
      <c r="HAP15" s="344"/>
      <c r="HAQ15" s="344"/>
      <c r="HAR15" s="344"/>
      <c r="HAS15" s="344"/>
      <c r="HAT15" s="344"/>
      <c r="HAU15" s="344"/>
      <c r="HAV15" s="344"/>
      <c r="HAW15" s="344"/>
      <c r="HAX15" s="344"/>
      <c r="HAY15" s="344"/>
      <c r="HAZ15" s="344"/>
      <c r="HBA15" s="344"/>
      <c r="HBB15" s="344"/>
      <c r="HBC15" s="344"/>
      <c r="HBD15" s="344"/>
      <c r="HBE15" s="344"/>
      <c r="HBF15" s="344"/>
      <c r="HBG15" s="344"/>
      <c r="HBH15" s="344"/>
      <c r="HBI15" s="344"/>
      <c r="HBJ15" s="344"/>
      <c r="HBK15" s="344"/>
      <c r="HBL15" s="344"/>
      <c r="HBM15" s="344"/>
      <c r="HBN15" s="344"/>
      <c r="HBO15" s="344"/>
      <c r="HBP15" s="344"/>
      <c r="HBQ15" s="344"/>
      <c r="HBR15" s="344"/>
      <c r="HBS15" s="344"/>
      <c r="HBT15" s="344"/>
      <c r="HBU15" s="344"/>
      <c r="HBV15" s="344"/>
      <c r="HBW15" s="344"/>
      <c r="HBX15" s="344"/>
      <c r="HBY15" s="344"/>
      <c r="HBZ15" s="344"/>
      <c r="HCA15" s="344"/>
      <c r="HCB15" s="344"/>
      <c r="HCC15" s="344"/>
      <c r="HCD15" s="344"/>
      <c r="HCE15" s="344"/>
      <c r="HCF15" s="344"/>
      <c r="HCG15" s="344"/>
      <c r="HCH15" s="344"/>
      <c r="HCI15" s="344"/>
      <c r="HCJ15" s="344"/>
      <c r="HCK15" s="344"/>
      <c r="HCL15" s="344"/>
      <c r="HCM15" s="344"/>
      <c r="HCN15" s="344"/>
      <c r="HCO15" s="344"/>
      <c r="HCP15" s="344"/>
      <c r="HCQ15" s="344"/>
      <c r="HCR15" s="344"/>
      <c r="HCS15" s="344"/>
      <c r="HCT15" s="344"/>
      <c r="HCU15" s="344"/>
      <c r="HCV15" s="344"/>
      <c r="HCW15" s="344"/>
      <c r="HCX15" s="344"/>
      <c r="HCY15" s="344"/>
      <c r="HCZ15" s="344"/>
      <c r="HDA15" s="344"/>
      <c r="HDB15" s="344"/>
      <c r="HDC15" s="344"/>
      <c r="HDD15" s="344"/>
      <c r="HDE15" s="344"/>
      <c r="HDF15" s="344"/>
      <c r="HDG15" s="344"/>
      <c r="HDH15" s="344"/>
      <c r="HDI15" s="344"/>
      <c r="HDJ15" s="344"/>
      <c r="HDK15" s="344"/>
      <c r="HDL15" s="344"/>
      <c r="HDM15" s="344"/>
      <c r="HDN15" s="344"/>
      <c r="HDO15" s="344"/>
      <c r="HDP15" s="344"/>
      <c r="HDQ15" s="344"/>
      <c r="HDR15" s="344"/>
      <c r="HDS15" s="344"/>
      <c r="HDT15" s="344"/>
      <c r="HDU15" s="344"/>
      <c r="HDV15" s="344"/>
      <c r="HDW15" s="344"/>
      <c r="HDX15" s="344"/>
      <c r="HDY15" s="344"/>
      <c r="HDZ15" s="344"/>
      <c r="HEA15" s="344"/>
      <c r="HEB15" s="344"/>
      <c r="HEC15" s="344"/>
      <c r="HED15" s="344"/>
      <c r="HEE15" s="344"/>
      <c r="HEF15" s="344"/>
      <c r="HEG15" s="344"/>
      <c r="HEH15" s="344"/>
      <c r="HEI15" s="344"/>
      <c r="HEJ15" s="344"/>
      <c r="HEK15" s="344"/>
      <c r="HEL15" s="344"/>
      <c r="HEM15" s="344"/>
      <c r="HEN15" s="344"/>
      <c r="HEO15" s="344"/>
      <c r="HEP15" s="344"/>
      <c r="HEQ15" s="344"/>
      <c r="HER15" s="344"/>
      <c r="HES15" s="344"/>
      <c r="HET15" s="344"/>
      <c r="HEU15" s="344"/>
      <c r="HEV15" s="344"/>
      <c r="HEW15" s="344"/>
      <c r="HEX15" s="344"/>
      <c r="HEY15" s="344"/>
      <c r="HEZ15" s="344"/>
      <c r="HFA15" s="344"/>
      <c r="HFB15" s="344"/>
      <c r="HFC15" s="344"/>
      <c r="HFD15" s="344"/>
      <c r="HFE15" s="344"/>
      <c r="HFF15" s="344"/>
      <c r="HFG15" s="344"/>
      <c r="HFH15" s="344"/>
      <c r="HFI15" s="344"/>
      <c r="HFJ15" s="344"/>
      <c r="HFK15" s="344"/>
      <c r="HFL15" s="344"/>
      <c r="HFM15" s="344"/>
      <c r="HFN15" s="344"/>
      <c r="HFO15" s="344"/>
      <c r="HFP15" s="344"/>
      <c r="HFQ15" s="344"/>
      <c r="HFR15" s="344"/>
      <c r="HFS15" s="344"/>
      <c r="HFT15" s="344"/>
      <c r="HFU15" s="344"/>
      <c r="HFV15" s="344"/>
      <c r="HFW15" s="344"/>
      <c r="HFX15" s="344"/>
      <c r="HFY15" s="344"/>
      <c r="HFZ15" s="344"/>
      <c r="HGA15" s="344"/>
      <c r="HGB15" s="344"/>
      <c r="HGC15" s="344"/>
      <c r="HGD15" s="344"/>
      <c r="HGE15" s="344"/>
      <c r="HGF15" s="344"/>
      <c r="HGG15" s="344"/>
      <c r="HGH15" s="344"/>
      <c r="HGI15" s="344"/>
      <c r="HGJ15" s="344"/>
      <c r="HGK15" s="344"/>
      <c r="HGL15" s="344"/>
      <c r="HGM15" s="344"/>
      <c r="HGN15" s="344"/>
      <c r="HGO15" s="344"/>
      <c r="HGP15" s="344"/>
      <c r="HGQ15" s="344"/>
      <c r="HGR15" s="344"/>
      <c r="HGS15" s="344"/>
      <c r="HGT15" s="344"/>
      <c r="HGU15" s="344"/>
      <c r="HGV15" s="344"/>
      <c r="HGW15" s="344"/>
      <c r="HGX15" s="344"/>
      <c r="HGY15" s="344"/>
      <c r="HGZ15" s="344"/>
      <c r="HHA15" s="344"/>
      <c r="HHB15" s="344"/>
      <c r="HHC15" s="344"/>
      <c r="HHD15" s="344"/>
      <c r="HHE15" s="344"/>
      <c r="HHF15" s="344"/>
      <c r="HHG15" s="344"/>
      <c r="HHH15" s="344"/>
      <c r="HHI15" s="344"/>
      <c r="HHJ15" s="344"/>
      <c r="HHK15" s="344"/>
      <c r="HHL15" s="344"/>
      <c r="HHM15" s="344"/>
      <c r="HHN15" s="344"/>
      <c r="HHO15" s="344"/>
      <c r="HHP15" s="344"/>
      <c r="HHQ15" s="344"/>
      <c r="HHR15" s="344"/>
      <c r="HHS15" s="344"/>
      <c r="HHT15" s="344"/>
      <c r="HHU15" s="344"/>
      <c r="HHV15" s="344"/>
      <c r="HHW15" s="344"/>
      <c r="HHX15" s="344"/>
      <c r="HHY15" s="344"/>
      <c r="HHZ15" s="344"/>
      <c r="HIA15" s="344"/>
      <c r="HIB15" s="344"/>
      <c r="HIC15" s="344"/>
      <c r="HID15" s="344"/>
      <c r="HIE15" s="344"/>
      <c r="HIF15" s="344"/>
      <c r="HIG15" s="344"/>
      <c r="HIH15" s="344"/>
      <c r="HII15" s="344"/>
      <c r="HIJ15" s="344"/>
      <c r="HIK15" s="344"/>
      <c r="HIL15" s="344"/>
      <c r="HIM15" s="344"/>
      <c r="HIN15" s="344"/>
      <c r="HIO15" s="344"/>
      <c r="HIP15" s="344"/>
      <c r="HIQ15" s="344"/>
      <c r="HIR15" s="344"/>
      <c r="HIS15" s="344"/>
      <c r="HIT15" s="344"/>
      <c r="HIU15" s="344"/>
      <c r="HIV15" s="344"/>
      <c r="HIW15" s="344"/>
      <c r="HIX15" s="344"/>
      <c r="HIY15" s="344"/>
      <c r="HIZ15" s="344"/>
      <c r="HJA15" s="344"/>
      <c r="HJB15" s="344"/>
      <c r="HJC15" s="344"/>
      <c r="HJD15" s="344"/>
      <c r="HJE15" s="344"/>
      <c r="HJF15" s="344"/>
      <c r="HJG15" s="344"/>
      <c r="HJH15" s="344"/>
      <c r="HJI15" s="344"/>
      <c r="HJJ15" s="344"/>
      <c r="HJK15" s="344"/>
      <c r="HJL15" s="344"/>
      <c r="HJM15" s="344"/>
      <c r="HJN15" s="344"/>
      <c r="HJO15" s="344"/>
      <c r="HJP15" s="344"/>
      <c r="HJQ15" s="344"/>
      <c r="HJR15" s="344"/>
      <c r="HJS15" s="344"/>
      <c r="HJT15" s="344"/>
      <c r="HJU15" s="344"/>
      <c r="HJV15" s="344"/>
      <c r="HJW15" s="344"/>
      <c r="HJX15" s="344"/>
      <c r="HJY15" s="344"/>
      <c r="HJZ15" s="344"/>
      <c r="HKA15" s="344"/>
      <c r="HKB15" s="344"/>
      <c r="HKC15" s="344"/>
      <c r="HKD15" s="344"/>
      <c r="HKE15" s="344"/>
      <c r="HKF15" s="344"/>
      <c r="HKG15" s="344"/>
      <c r="HKH15" s="344"/>
      <c r="HKI15" s="344"/>
      <c r="HKJ15" s="344"/>
      <c r="HKK15" s="344"/>
      <c r="HKL15" s="344"/>
      <c r="HKM15" s="344"/>
      <c r="HKN15" s="344"/>
      <c r="HKO15" s="344"/>
      <c r="HKP15" s="344"/>
      <c r="HKQ15" s="344"/>
      <c r="HKR15" s="344"/>
      <c r="HKS15" s="344"/>
      <c r="HKT15" s="344"/>
      <c r="HKU15" s="344"/>
      <c r="HKV15" s="344"/>
      <c r="HKW15" s="344"/>
      <c r="HKX15" s="344"/>
      <c r="HKY15" s="344"/>
      <c r="HKZ15" s="344"/>
      <c r="HLA15" s="344"/>
      <c r="HLB15" s="344"/>
      <c r="HLC15" s="344"/>
      <c r="HLD15" s="344"/>
      <c r="HLE15" s="344"/>
      <c r="HLF15" s="344"/>
      <c r="HLG15" s="344"/>
      <c r="HLH15" s="344"/>
      <c r="HLI15" s="344"/>
      <c r="HLJ15" s="344"/>
      <c r="HLK15" s="344"/>
      <c r="HLL15" s="344"/>
      <c r="HLM15" s="344"/>
      <c r="HLN15" s="344"/>
      <c r="HLO15" s="344"/>
      <c r="HLP15" s="344"/>
      <c r="HLQ15" s="344"/>
      <c r="HLR15" s="344"/>
      <c r="HLS15" s="344"/>
      <c r="HLT15" s="344"/>
      <c r="HLU15" s="344"/>
      <c r="HLV15" s="344"/>
      <c r="HLW15" s="344"/>
      <c r="HLX15" s="344"/>
      <c r="HLY15" s="344"/>
      <c r="HLZ15" s="344"/>
      <c r="HMA15" s="344"/>
      <c r="HMB15" s="344"/>
      <c r="HMC15" s="344"/>
      <c r="HMD15" s="344"/>
      <c r="HME15" s="344"/>
      <c r="HMF15" s="344"/>
      <c r="HMG15" s="344"/>
      <c r="HMH15" s="344"/>
      <c r="HMI15" s="344"/>
      <c r="HMJ15" s="344"/>
      <c r="HMK15" s="344"/>
      <c r="HML15" s="344"/>
      <c r="HMM15" s="344"/>
      <c r="HMN15" s="344"/>
      <c r="HMO15" s="344"/>
      <c r="HMP15" s="344"/>
      <c r="HMQ15" s="344"/>
      <c r="HMR15" s="344"/>
      <c r="HMS15" s="344"/>
      <c r="HMT15" s="344"/>
      <c r="HMU15" s="344"/>
      <c r="HMV15" s="344"/>
      <c r="HMW15" s="344"/>
      <c r="HMX15" s="344"/>
      <c r="HMY15" s="344"/>
      <c r="HMZ15" s="344"/>
      <c r="HNA15" s="344"/>
      <c r="HNB15" s="344"/>
      <c r="HNC15" s="344"/>
      <c r="HND15" s="344"/>
      <c r="HNE15" s="344"/>
      <c r="HNF15" s="344"/>
      <c r="HNG15" s="344"/>
      <c r="HNH15" s="344"/>
      <c r="HNI15" s="344"/>
      <c r="HNJ15" s="344"/>
      <c r="HNK15" s="344"/>
      <c r="HNL15" s="344"/>
      <c r="HNM15" s="344"/>
      <c r="HNN15" s="344"/>
      <c r="HNO15" s="344"/>
      <c r="HNP15" s="344"/>
      <c r="HNQ15" s="344"/>
      <c r="HNR15" s="344"/>
      <c r="HNS15" s="344"/>
      <c r="HNT15" s="344"/>
      <c r="HNU15" s="344"/>
      <c r="HNV15" s="344"/>
      <c r="HNW15" s="344"/>
      <c r="HNX15" s="344"/>
      <c r="HNY15" s="344"/>
      <c r="HNZ15" s="344"/>
      <c r="HOA15" s="344"/>
      <c r="HOB15" s="344"/>
      <c r="HOC15" s="344"/>
      <c r="HOD15" s="344"/>
      <c r="HOE15" s="344"/>
      <c r="HOF15" s="344"/>
      <c r="HOG15" s="344"/>
      <c r="HOH15" s="344"/>
      <c r="HOI15" s="344"/>
      <c r="HOJ15" s="344"/>
      <c r="HOK15" s="344"/>
      <c r="HOL15" s="344"/>
      <c r="HOM15" s="344"/>
      <c r="HON15" s="344"/>
      <c r="HOO15" s="344"/>
      <c r="HOP15" s="344"/>
      <c r="HOQ15" s="344"/>
      <c r="HOR15" s="344"/>
      <c r="HOS15" s="344"/>
      <c r="HOT15" s="344"/>
      <c r="HOU15" s="344"/>
      <c r="HOV15" s="344"/>
      <c r="HOW15" s="344"/>
      <c r="HOX15" s="344"/>
      <c r="HOY15" s="344"/>
      <c r="HOZ15" s="344"/>
      <c r="HPA15" s="344"/>
      <c r="HPB15" s="344"/>
      <c r="HPC15" s="344"/>
      <c r="HPD15" s="344"/>
      <c r="HPE15" s="344"/>
      <c r="HPF15" s="344"/>
      <c r="HPG15" s="344"/>
      <c r="HPH15" s="344"/>
      <c r="HPI15" s="344"/>
      <c r="HPJ15" s="344"/>
      <c r="HPK15" s="344"/>
      <c r="HPL15" s="344"/>
      <c r="HPM15" s="344"/>
      <c r="HPN15" s="344"/>
      <c r="HPO15" s="344"/>
      <c r="HPP15" s="344"/>
      <c r="HPQ15" s="344"/>
      <c r="HPR15" s="344"/>
      <c r="HPS15" s="344"/>
      <c r="HPT15" s="344"/>
      <c r="HPU15" s="344"/>
      <c r="HPV15" s="344"/>
      <c r="HPW15" s="344"/>
      <c r="HPX15" s="344"/>
      <c r="HPY15" s="344"/>
      <c r="HPZ15" s="344"/>
      <c r="HQA15" s="344"/>
      <c r="HQB15" s="344"/>
      <c r="HQC15" s="344"/>
      <c r="HQD15" s="344"/>
      <c r="HQE15" s="344"/>
      <c r="HQF15" s="344"/>
      <c r="HQG15" s="344"/>
      <c r="HQH15" s="344"/>
      <c r="HQI15" s="344"/>
      <c r="HQJ15" s="344"/>
      <c r="HQK15" s="344"/>
      <c r="HQL15" s="344"/>
      <c r="HQM15" s="344"/>
      <c r="HQN15" s="344"/>
      <c r="HQO15" s="344"/>
      <c r="HQP15" s="344"/>
      <c r="HQQ15" s="344"/>
      <c r="HQR15" s="344"/>
      <c r="HQS15" s="344"/>
      <c r="HQT15" s="344"/>
      <c r="HQU15" s="344"/>
      <c r="HQV15" s="344"/>
      <c r="HQW15" s="344"/>
      <c r="HQX15" s="344"/>
      <c r="HQY15" s="344"/>
      <c r="HQZ15" s="344"/>
      <c r="HRA15" s="344"/>
      <c r="HRB15" s="344"/>
      <c r="HRC15" s="344"/>
      <c r="HRD15" s="344"/>
      <c r="HRE15" s="344"/>
      <c r="HRF15" s="344"/>
      <c r="HRG15" s="344"/>
      <c r="HRH15" s="344"/>
      <c r="HRI15" s="344"/>
      <c r="HRJ15" s="344"/>
      <c r="HRK15" s="344"/>
      <c r="HRL15" s="344"/>
      <c r="HRM15" s="344"/>
      <c r="HRN15" s="344"/>
      <c r="HRO15" s="344"/>
      <c r="HRP15" s="344"/>
      <c r="HRQ15" s="344"/>
      <c r="HRR15" s="344"/>
      <c r="HRS15" s="344"/>
      <c r="HRT15" s="344"/>
      <c r="HRU15" s="344"/>
      <c r="HRV15" s="344"/>
      <c r="HRW15" s="344"/>
      <c r="HRX15" s="344"/>
      <c r="HRY15" s="344"/>
      <c r="HRZ15" s="344"/>
      <c r="HSA15" s="344"/>
      <c r="HSB15" s="344"/>
      <c r="HSC15" s="344"/>
      <c r="HSD15" s="344"/>
      <c r="HSE15" s="344"/>
      <c r="HSF15" s="344"/>
      <c r="HSG15" s="344"/>
      <c r="HSH15" s="344"/>
      <c r="HSI15" s="344"/>
      <c r="HSJ15" s="344"/>
      <c r="HSK15" s="344"/>
      <c r="HSL15" s="344"/>
      <c r="HSM15" s="344"/>
      <c r="HSN15" s="344"/>
      <c r="HSO15" s="344"/>
      <c r="HSP15" s="344"/>
      <c r="HSQ15" s="344"/>
      <c r="HSR15" s="344"/>
      <c r="HSS15" s="344"/>
      <c r="HST15" s="344"/>
      <c r="HSU15" s="344"/>
      <c r="HSV15" s="344"/>
      <c r="HSW15" s="344"/>
      <c r="HSX15" s="344"/>
      <c r="HSY15" s="344"/>
      <c r="HSZ15" s="344"/>
      <c r="HTA15" s="344"/>
      <c r="HTB15" s="344"/>
      <c r="HTC15" s="344"/>
      <c r="HTD15" s="344"/>
      <c r="HTE15" s="344"/>
      <c r="HTF15" s="344"/>
      <c r="HTG15" s="344"/>
      <c r="HTH15" s="344"/>
      <c r="HTI15" s="344"/>
      <c r="HTJ15" s="344"/>
      <c r="HTK15" s="344"/>
      <c r="HTL15" s="344"/>
      <c r="HTM15" s="344"/>
      <c r="HTN15" s="344"/>
      <c r="HTO15" s="344"/>
      <c r="HTP15" s="344"/>
      <c r="HTQ15" s="344"/>
      <c r="HTR15" s="344"/>
      <c r="HTS15" s="344"/>
      <c r="HTT15" s="344"/>
      <c r="HTU15" s="344"/>
      <c r="HTV15" s="344"/>
      <c r="HTW15" s="344"/>
      <c r="HTX15" s="344"/>
      <c r="HTY15" s="344"/>
      <c r="HTZ15" s="344"/>
      <c r="HUA15" s="344"/>
      <c r="HUB15" s="344"/>
      <c r="HUC15" s="344"/>
      <c r="HUD15" s="344"/>
      <c r="HUE15" s="344"/>
      <c r="HUF15" s="344"/>
      <c r="HUG15" s="344"/>
      <c r="HUH15" s="344"/>
      <c r="HUI15" s="344"/>
      <c r="HUJ15" s="344"/>
      <c r="HUK15" s="344"/>
      <c r="HUL15" s="344"/>
      <c r="HUM15" s="344"/>
      <c r="HUN15" s="344"/>
      <c r="HUO15" s="344"/>
      <c r="HUP15" s="344"/>
      <c r="HUQ15" s="344"/>
      <c r="HUR15" s="344"/>
      <c r="HUS15" s="344"/>
      <c r="HUT15" s="344"/>
      <c r="HUU15" s="344"/>
      <c r="HUV15" s="344"/>
      <c r="HUW15" s="344"/>
      <c r="HUX15" s="344"/>
      <c r="HUY15" s="344"/>
      <c r="HUZ15" s="344"/>
      <c r="HVA15" s="344"/>
      <c r="HVB15" s="344"/>
      <c r="HVC15" s="344"/>
      <c r="HVD15" s="344"/>
      <c r="HVE15" s="344"/>
      <c r="HVF15" s="344"/>
      <c r="HVG15" s="344"/>
      <c r="HVH15" s="344"/>
      <c r="HVI15" s="344"/>
      <c r="HVJ15" s="344"/>
      <c r="HVK15" s="344"/>
      <c r="HVL15" s="344"/>
      <c r="HVM15" s="344"/>
      <c r="HVN15" s="344"/>
      <c r="HVO15" s="344"/>
      <c r="HVP15" s="344"/>
      <c r="HVQ15" s="344"/>
      <c r="HVR15" s="344"/>
      <c r="HVS15" s="344"/>
      <c r="HVT15" s="344"/>
      <c r="HVU15" s="344"/>
      <c r="HVV15" s="344"/>
      <c r="HVW15" s="344"/>
      <c r="HVX15" s="344"/>
      <c r="HVY15" s="344"/>
      <c r="HVZ15" s="344"/>
      <c r="HWA15" s="344"/>
      <c r="HWB15" s="344"/>
      <c r="HWC15" s="344"/>
      <c r="HWD15" s="344"/>
      <c r="HWE15" s="344"/>
      <c r="HWF15" s="344"/>
      <c r="HWG15" s="344"/>
      <c r="HWH15" s="344"/>
      <c r="HWI15" s="344"/>
      <c r="HWJ15" s="344"/>
      <c r="HWK15" s="344"/>
      <c r="HWL15" s="344"/>
      <c r="HWM15" s="344"/>
      <c r="HWN15" s="344"/>
      <c r="HWO15" s="344"/>
      <c r="HWP15" s="344"/>
      <c r="HWQ15" s="344"/>
      <c r="HWR15" s="344"/>
      <c r="HWS15" s="344"/>
      <c r="HWT15" s="344"/>
      <c r="HWU15" s="344"/>
      <c r="HWV15" s="344"/>
      <c r="HWW15" s="344"/>
      <c r="HWX15" s="344"/>
      <c r="HWY15" s="344"/>
      <c r="HWZ15" s="344"/>
      <c r="HXA15" s="344"/>
      <c r="HXB15" s="344"/>
      <c r="HXC15" s="344"/>
      <c r="HXD15" s="344"/>
      <c r="HXE15" s="344"/>
      <c r="HXF15" s="344"/>
      <c r="HXG15" s="344"/>
      <c r="HXH15" s="344"/>
      <c r="HXI15" s="344"/>
      <c r="HXJ15" s="344"/>
      <c r="HXK15" s="344"/>
      <c r="HXL15" s="344"/>
      <c r="HXM15" s="344"/>
      <c r="HXN15" s="344"/>
      <c r="HXO15" s="344"/>
      <c r="HXP15" s="344"/>
      <c r="HXQ15" s="344"/>
      <c r="HXR15" s="344"/>
      <c r="HXS15" s="344"/>
      <c r="HXT15" s="344"/>
      <c r="HXU15" s="344"/>
      <c r="HXV15" s="344"/>
      <c r="HXW15" s="344"/>
      <c r="HXX15" s="344"/>
      <c r="HXY15" s="344"/>
      <c r="HXZ15" s="344"/>
      <c r="HYA15" s="344"/>
      <c r="HYB15" s="344"/>
      <c r="HYC15" s="344"/>
      <c r="HYD15" s="344"/>
      <c r="HYE15" s="344"/>
      <c r="HYF15" s="344"/>
      <c r="HYG15" s="344"/>
      <c r="HYH15" s="344"/>
      <c r="HYI15" s="344"/>
      <c r="HYJ15" s="344"/>
      <c r="HYK15" s="344"/>
      <c r="HYL15" s="344"/>
      <c r="HYM15" s="344"/>
      <c r="HYN15" s="344"/>
      <c r="HYO15" s="344"/>
      <c r="HYP15" s="344"/>
      <c r="HYQ15" s="344"/>
      <c r="HYR15" s="344"/>
      <c r="HYS15" s="344"/>
      <c r="HYT15" s="344"/>
      <c r="HYU15" s="344"/>
      <c r="HYV15" s="344"/>
      <c r="HYW15" s="344"/>
      <c r="HYX15" s="344"/>
      <c r="HYY15" s="344"/>
      <c r="HYZ15" s="344"/>
      <c r="HZA15" s="344"/>
      <c r="HZB15" s="344"/>
      <c r="HZC15" s="344"/>
      <c r="HZD15" s="344"/>
      <c r="HZE15" s="344"/>
      <c r="HZF15" s="344"/>
      <c r="HZG15" s="344"/>
      <c r="HZH15" s="344"/>
      <c r="HZI15" s="344"/>
      <c r="HZJ15" s="344"/>
      <c r="HZK15" s="344"/>
      <c r="HZL15" s="344"/>
      <c r="HZM15" s="344"/>
      <c r="HZN15" s="344"/>
      <c r="HZO15" s="344"/>
      <c r="HZP15" s="344"/>
      <c r="HZQ15" s="344"/>
      <c r="HZR15" s="344"/>
      <c r="HZS15" s="344"/>
      <c r="HZT15" s="344"/>
      <c r="HZU15" s="344"/>
      <c r="HZV15" s="344"/>
      <c r="HZW15" s="344"/>
      <c r="HZX15" s="344"/>
      <c r="HZY15" s="344"/>
      <c r="HZZ15" s="344"/>
      <c r="IAA15" s="344"/>
      <c r="IAB15" s="344"/>
      <c r="IAC15" s="344"/>
      <c r="IAD15" s="344"/>
      <c r="IAE15" s="344"/>
      <c r="IAF15" s="344"/>
      <c r="IAG15" s="344"/>
      <c r="IAH15" s="344"/>
      <c r="IAI15" s="344"/>
      <c r="IAJ15" s="344"/>
      <c r="IAK15" s="344"/>
      <c r="IAL15" s="344"/>
      <c r="IAM15" s="344"/>
      <c r="IAN15" s="344"/>
      <c r="IAO15" s="344"/>
      <c r="IAP15" s="344"/>
      <c r="IAQ15" s="344"/>
      <c r="IAR15" s="344"/>
      <c r="IAS15" s="344"/>
      <c r="IAT15" s="344"/>
      <c r="IAU15" s="344"/>
      <c r="IAV15" s="344"/>
      <c r="IAW15" s="344"/>
      <c r="IAX15" s="344"/>
      <c r="IAY15" s="344"/>
      <c r="IAZ15" s="344"/>
      <c r="IBA15" s="344"/>
      <c r="IBB15" s="344"/>
      <c r="IBC15" s="344"/>
      <c r="IBD15" s="344"/>
      <c r="IBE15" s="344"/>
      <c r="IBF15" s="344"/>
      <c r="IBG15" s="344"/>
      <c r="IBH15" s="344"/>
      <c r="IBI15" s="344"/>
      <c r="IBJ15" s="344"/>
      <c r="IBK15" s="344"/>
      <c r="IBL15" s="344"/>
      <c r="IBM15" s="344"/>
      <c r="IBN15" s="344"/>
      <c r="IBO15" s="344"/>
      <c r="IBP15" s="344"/>
      <c r="IBQ15" s="344"/>
      <c r="IBR15" s="344"/>
      <c r="IBS15" s="344"/>
      <c r="IBT15" s="344"/>
      <c r="IBU15" s="344"/>
      <c r="IBV15" s="344"/>
      <c r="IBW15" s="344"/>
      <c r="IBX15" s="344"/>
      <c r="IBY15" s="344"/>
      <c r="IBZ15" s="344"/>
      <c r="ICA15" s="344"/>
      <c r="ICB15" s="344"/>
      <c r="ICC15" s="344"/>
      <c r="ICD15" s="344"/>
      <c r="ICE15" s="344"/>
      <c r="ICF15" s="344"/>
      <c r="ICG15" s="344"/>
      <c r="ICH15" s="344"/>
      <c r="ICI15" s="344"/>
      <c r="ICJ15" s="344"/>
      <c r="ICK15" s="344"/>
      <c r="ICL15" s="344"/>
      <c r="ICM15" s="344"/>
      <c r="ICN15" s="344"/>
      <c r="ICO15" s="344"/>
      <c r="ICP15" s="344"/>
      <c r="ICQ15" s="344"/>
      <c r="ICR15" s="344"/>
      <c r="ICS15" s="344"/>
      <c r="ICT15" s="344"/>
      <c r="ICU15" s="344"/>
      <c r="ICV15" s="344"/>
      <c r="ICW15" s="344"/>
      <c r="ICX15" s="344"/>
      <c r="ICY15" s="344"/>
      <c r="ICZ15" s="344"/>
      <c r="IDA15" s="344"/>
      <c r="IDB15" s="344"/>
      <c r="IDC15" s="344"/>
      <c r="IDD15" s="344"/>
      <c r="IDE15" s="344"/>
      <c r="IDF15" s="344"/>
      <c r="IDG15" s="344"/>
      <c r="IDH15" s="344"/>
      <c r="IDI15" s="344"/>
      <c r="IDJ15" s="344"/>
      <c r="IDK15" s="344"/>
      <c r="IDL15" s="344"/>
      <c r="IDM15" s="344"/>
      <c r="IDN15" s="344"/>
      <c r="IDO15" s="344"/>
      <c r="IDP15" s="344"/>
      <c r="IDQ15" s="344"/>
      <c r="IDR15" s="344"/>
      <c r="IDS15" s="344"/>
      <c r="IDT15" s="344"/>
      <c r="IDU15" s="344"/>
      <c r="IDV15" s="344"/>
      <c r="IDW15" s="344"/>
      <c r="IDX15" s="344"/>
      <c r="IDY15" s="344"/>
      <c r="IDZ15" s="344"/>
      <c r="IEA15" s="344"/>
      <c r="IEB15" s="344"/>
      <c r="IEC15" s="344"/>
      <c r="IED15" s="344"/>
      <c r="IEE15" s="344"/>
      <c r="IEF15" s="344"/>
      <c r="IEG15" s="344"/>
      <c r="IEH15" s="344"/>
      <c r="IEI15" s="344"/>
      <c r="IEJ15" s="344"/>
      <c r="IEK15" s="344"/>
      <c r="IEL15" s="344"/>
      <c r="IEM15" s="344"/>
      <c r="IEN15" s="344"/>
      <c r="IEO15" s="344"/>
      <c r="IEP15" s="344"/>
      <c r="IEQ15" s="344"/>
      <c r="IER15" s="344"/>
      <c r="IES15" s="344"/>
      <c r="IET15" s="344"/>
      <c r="IEU15" s="344"/>
      <c r="IEV15" s="344"/>
      <c r="IEW15" s="344"/>
      <c r="IEX15" s="344"/>
      <c r="IEY15" s="344"/>
      <c r="IEZ15" s="344"/>
      <c r="IFA15" s="344"/>
      <c r="IFB15" s="344"/>
      <c r="IFC15" s="344"/>
      <c r="IFD15" s="344"/>
      <c r="IFE15" s="344"/>
      <c r="IFF15" s="344"/>
      <c r="IFG15" s="344"/>
      <c r="IFH15" s="344"/>
      <c r="IFI15" s="344"/>
      <c r="IFJ15" s="344"/>
      <c r="IFK15" s="344"/>
      <c r="IFL15" s="344"/>
      <c r="IFM15" s="344"/>
      <c r="IFN15" s="344"/>
      <c r="IFO15" s="344"/>
      <c r="IFP15" s="344"/>
      <c r="IFQ15" s="344"/>
      <c r="IFR15" s="344"/>
      <c r="IFS15" s="344"/>
      <c r="IFT15" s="344"/>
      <c r="IFU15" s="344"/>
      <c r="IFV15" s="344"/>
      <c r="IFW15" s="344"/>
      <c r="IFX15" s="344"/>
      <c r="IFY15" s="344"/>
      <c r="IFZ15" s="344"/>
      <c r="IGA15" s="344"/>
      <c r="IGB15" s="344"/>
      <c r="IGC15" s="344"/>
      <c r="IGD15" s="344"/>
      <c r="IGE15" s="344"/>
      <c r="IGF15" s="344"/>
      <c r="IGG15" s="344"/>
      <c r="IGH15" s="344"/>
      <c r="IGI15" s="344"/>
      <c r="IGJ15" s="344"/>
      <c r="IGK15" s="344"/>
      <c r="IGL15" s="344"/>
      <c r="IGM15" s="344"/>
      <c r="IGN15" s="344"/>
      <c r="IGO15" s="344"/>
      <c r="IGP15" s="344"/>
      <c r="IGQ15" s="344"/>
      <c r="IGR15" s="344"/>
      <c r="IGS15" s="344"/>
      <c r="IGT15" s="344"/>
      <c r="IGU15" s="344"/>
      <c r="IGV15" s="344"/>
      <c r="IGW15" s="344"/>
      <c r="IGX15" s="344"/>
      <c r="IGY15" s="344"/>
      <c r="IGZ15" s="344"/>
      <c r="IHA15" s="344"/>
      <c r="IHB15" s="344"/>
      <c r="IHC15" s="344"/>
      <c r="IHD15" s="344"/>
      <c r="IHE15" s="344"/>
      <c r="IHF15" s="344"/>
      <c r="IHG15" s="344"/>
      <c r="IHH15" s="344"/>
      <c r="IHI15" s="344"/>
      <c r="IHJ15" s="344"/>
      <c r="IHK15" s="344"/>
      <c r="IHL15" s="344"/>
      <c r="IHM15" s="344"/>
      <c r="IHN15" s="344"/>
      <c r="IHO15" s="344"/>
      <c r="IHP15" s="344"/>
      <c r="IHQ15" s="344"/>
      <c r="IHR15" s="344"/>
      <c r="IHS15" s="344"/>
      <c r="IHT15" s="344"/>
      <c r="IHU15" s="344"/>
      <c r="IHV15" s="344"/>
      <c r="IHW15" s="344"/>
      <c r="IHX15" s="344"/>
      <c r="IHY15" s="344"/>
      <c r="IHZ15" s="344"/>
      <c r="IIA15" s="344"/>
      <c r="IIB15" s="344"/>
      <c r="IIC15" s="344"/>
      <c r="IID15" s="344"/>
      <c r="IIE15" s="344"/>
      <c r="IIF15" s="344"/>
      <c r="IIG15" s="344"/>
      <c r="IIH15" s="344"/>
      <c r="III15" s="344"/>
      <c r="IIJ15" s="344"/>
      <c r="IIK15" s="344"/>
      <c r="IIL15" s="344"/>
      <c r="IIM15" s="344"/>
      <c r="IIN15" s="344"/>
      <c r="IIO15" s="344"/>
      <c r="IIP15" s="344"/>
      <c r="IIQ15" s="344"/>
      <c r="IIR15" s="344"/>
      <c r="IIS15" s="344"/>
      <c r="IIT15" s="344"/>
      <c r="IIU15" s="344"/>
      <c r="IIV15" s="344"/>
      <c r="IIW15" s="344"/>
      <c r="IIX15" s="344"/>
      <c r="IIY15" s="344"/>
      <c r="IIZ15" s="344"/>
      <c r="IJA15" s="344"/>
      <c r="IJB15" s="344"/>
      <c r="IJC15" s="344"/>
      <c r="IJD15" s="344"/>
      <c r="IJE15" s="344"/>
      <c r="IJF15" s="344"/>
      <c r="IJG15" s="344"/>
      <c r="IJH15" s="344"/>
      <c r="IJI15" s="344"/>
      <c r="IJJ15" s="344"/>
      <c r="IJK15" s="344"/>
      <c r="IJL15" s="344"/>
      <c r="IJM15" s="344"/>
      <c r="IJN15" s="344"/>
      <c r="IJO15" s="344"/>
      <c r="IJP15" s="344"/>
      <c r="IJQ15" s="344"/>
      <c r="IJR15" s="344"/>
      <c r="IJS15" s="344"/>
      <c r="IJT15" s="344"/>
      <c r="IJU15" s="344"/>
      <c r="IJV15" s="344"/>
      <c r="IJW15" s="344"/>
      <c r="IJX15" s="344"/>
      <c r="IJY15" s="344"/>
      <c r="IJZ15" s="344"/>
      <c r="IKA15" s="344"/>
      <c r="IKB15" s="344"/>
      <c r="IKC15" s="344"/>
      <c r="IKD15" s="344"/>
      <c r="IKE15" s="344"/>
      <c r="IKF15" s="344"/>
      <c r="IKG15" s="344"/>
      <c r="IKH15" s="344"/>
      <c r="IKI15" s="344"/>
      <c r="IKJ15" s="344"/>
      <c r="IKK15" s="344"/>
      <c r="IKL15" s="344"/>
      <c r="IKM15" s="344"/>
      <c r="IKN15" s="344"/>
      <c r="IKO15" s="344"/>
      <c r="IKP15" s="344"/>
      <c r="IKQ15" s="344"/>
      <c r="IKR15" s="344"/>
      <c r="IKS15" s="344"/>
      <c r="IKT15" s="344"/>
      <c r="IKU15" s="344"/>
      <c r="IKV15" s="344"/>
      <c r="IKW15" s="344"/>
      <c r="IKX15" s="344"/>
      <c r="IKY15" s="344"/>
      <c r="IKZ15" s="344"/>
      <c r="ILA15" s="344"/>
      <c r="ILB15" s="344"/>
      <c r="ILC15" s="344"/>
      <c r="ILD15" s="344"/>
      <c r="ILE15" s="344"/>
      <c r="ILF15" s="344"/>
      <c r="ILG15" s="344"/>
      <c r="ILH15" s="344"/>
      <c r="ILI15" s="344"/>
      <c r="ILJ15" s="344"/>
      <c r="ILK15" s="344"/>
      <c r="ILL15" s="344"/>
      <c r="ILM15" s="344"/>
      <c r="ILN15" s="344"/>
      <c r="ILO15" s="344"/>
      <c r="ILP15" s="344"/>
      <c r="ILQ15" s="344"/>
      <c r="ILR15" s="344"/>
      <c r="ILS15" s="344"/>
      <c r="ILT15" s="344"/>
      <c r="ILU15" s="344"/>
      <c r="ILV15" s="344"/>
      <c r="ILW15" s="344"/>
      <c r="ILX15" s="344"/>
      <c r="ILY15" s="344"/>
      <c r="ILZ15" s="344"/>
      <c r="IMA15" s="344"/>
      <c r="IMB15" s="344"/>
      <c r="IMC15" s="344"/>
      <c r="IMD15" s="344"/>
      <c r="IME15" s="344"/>
      <c r="IMF15" s="344"/>
      <c r="IMG15" s="344"/>
      <c r="IMH15" s="344"/>
      <c r="IMI15" s="344"/>
      <c r="IMJ15" s="344"/>
      <c r="IMK15" s="344"/>
      <c r="IML15" s="344"/>
      <c r="IMM15" s="344"/>
      <c r="IMN15" s="344"/>
      <c r="IMO15" s="344"/>
      <c r="IMP15" s="344"/>
      <c r="IMQ15" s="344"/>
      <c r="IMR15" s="344"/>
      <c r="IMS15" s="344"/>
      <c r="IMT15" s="344"/>
      <c r="IMU15" s="344"/>
      <c r="IMV15" s="344"/>
      <c r="IMW15" s="344"/>
      <c r="IMX15" s="344"/>
      <c r="IMY15" s="344"/>
      <c r="IMZ15" s="344"/>
      <c r="INA15" s="344"/>
      <c r="INB15" s="344"/>
      <c r="INC15" s="344"/>
      <c r="IND15" s="344"/>
      <c r="INE15" s="344"/>
      <c r="INF15" s="344"/>
      <c r="ING15" s="344"/>
      <c r="INH15" s="344"/>
      <c r="INI15" s="344"/>
      <c r="INJ15" s="344"/>
      <c r="INK15" s="344"/>
      <c r="INL15" s="344"/>
      <c r="INM15" s="344"/>
      <c r="INN15" s="344"/>
      <c r="INO15" s="344"/>
      <c r="INP15" s="344"/>
      <c r="INQ15" s="344"/>
      <c r="INR15" s="344"/>
      <c r="INS15" s="344"/>
      <c r="INT15" s="344"/>
      <c r="INU15" s="344"/>
      <c r="INV15" s="344"/>
      <c r="INW15" s="344"/>
      <c r="INX15" s="344"/>
      <c r="INY15" s="344"/>
      <c r="INZ15" s="344"/>
      <c r="IOA15" s="344"/>
      <c r="IOB15" s="344"/>
      <c r="IOC15" s="344"/>
      <c r="IOD15" s="344"/>
      <c r="IOE15" s="344"/>
      <c r="IOF15" s="344"/>
      <c r="IOG15" s="344"/>
      <c r="IOH15" s="344"/>
      <c r="IOI15" s="344"/>
      <c r="IOJ15" s="344"/>
      <c r="IOK15" s="344"/>
      <c r="IOL15" s="344"/>
      <c r="IOM15" s="344"/>
      <c r="ION15" s="344"/>
      <c r="IOO15" s="344"/>
      <c r="IOP15" s="344"/>
      <c r="IOQ15" s="344"/>
      <c r="IOR15" s="344"/>
      <c r="IOS15" s="344"/>
      <c r="IOT15" s="344"/>
      <c r="IOU15" s="344"/>
      <c r="IOV15" s="344"/>
      <c r="IOW15" s="344"/>
      <c r="IOX15" s="344"/>
      <c r="IOY15" s="344"/>
      <c r="IOZ15" s="344"/>
      <c r="IPA15" s="344"/>
      <c r="IPB15" s="344"/>
      <c r="IPC15" s="344"/>
      <c r="IPD15" s="344"/>
      <c r="IPE15" s="344"/>
      <c r="IPF15" s="344"/>
      <c r="IPG15" s="344"/>
      <c r="IPH15" s="344"/>
      <c r="IPI15" s="344"/>
      <c r="IPJ15" s="344"/>
      <c r="IPK15" s="344"/>
      <c r="IPL15" s="344"/>
      <c r="IPM15" s="344"/>
      <c r="IPN15" s="344"/>
      <c r="IPO15" s="344"/>
      <c r="IPP15" s="344"/>
      <c r="IPQ15" s="344"/>
      <c r="IPR15" s="344"/>
      <c r="IPS15" s="344"/>
      <c r="IPT15" s="344"/>
      <c r="IPU15" s="344"/>
      <c r="IPV15" s="344"/>
      <c r="IPW15" s="344"/>
      <c r="IPX15" s="344"/>
      <c r="IPY15" s="344"/>
      <c r="IPZ15" s="344"/>
      <c r="IQA15" s="344"/>
      <c r="IQB15" s="344"/>
      <c r="IQC15" s="344"/>
      <c r="IQD15" s="344"/>
      <c r="IQE15" s="344"/>
      <c r="IQF15" s="344"/>
      <c r="IQG15" s="344"/>
      <c r="IQH15" s="344"/>
      <c r="IQI15" s="344"/>
      <c r="IQJ15" s="344"/>
      <c r="IQK15" s="344"/>
      <c r="IQL15" s="344"/>
      <c r="IQM15" s="344"/>
      <c r="IQN15" s="344"/>
      <c r="IQO15" s="344"/>
      <c r="IQP15" s="344"/>
      <c r="IQQ15" s="344"/>
      <c r="IQR15" s="344"/>
      <c r="IQS15" s="344"/>
      <c r="IQT15" s="344"/>
      <c r="IQU15" s="344"/>
      <c r="IQV15" s="344"/>
      <c r="IQW15" s="344"/>
      <c r="IQX15" s="344"/>
      <c r="IQY15" s="344"/>
      <c r="IQZ15" s="344"/>
      <c r="IRA15" s="344"/>
      <c r="IRB15" s="344"/>
      <c r="IRC15" s="344"/>
      <c r="IRD15" s="344"/>
      <c r="IRE15" s="344"/>
      <c r="IRF15" s="344"/>
      <c r="IRG15" s="344"/>
      <c r="IRH15" s="344"/>
      <c r="IRI15" s="344"/>
      <c r="IRJ15" s="344"/>
      <c r="IRK15" s="344"/>
      <c r="IRL15" s="344"/>
      <c r="IRM15" s="344"/>
      <c r="IRN15" s="344"/>
      <c r="IRO15" s="344"/>
      <c r="IRP15" s="344"/>
      <c r="IRQ15" s="344"/>
      <c r="IRR15" s="344"/>
      <c r="IRS15" s="344"/>
      <c r="IRT15" s="344"/>
      <c r="IRU15" s="344"/>
      <c r="IRV15" s="344"/>
      <c r="IRW15" s="344"/>
      <c r="IRX15" s="344"/>
      <c r="IRY15" s="344"/>
      <c r="IRZ15" s="344"/>
      <c r="ISA15" s="344"/>
      <c r="ISB15" s="344"/>
      <c r="ISC15" s="344"/>
      <c r="ISD15" s="344"/>
      <c r="ISE15" s="344"/>
      <c r="ISF15" s="344"/>
      <c r="ISG15" s="344"/>
      <c r="ISH15" s="344"/>
      <c r="ISI15" s="344"/>
      <c r="ISJ15" s="344"/>
      <c r="ISK15" s="344"/>
      <c r="ISL15" s="344"/>
      <c r="ISM15" s="344"/>
      <c r="ISN15" s="344"/>
      <c r="ISO15" s="344"/>
      <c r="ISP15" s="344"/>
      <c r="ISQ15" s="344"/>
      <c r="ISR15" s="344"/>
      <c r="ISS15" s="344"/>
      <c r="IST15" s="344"/>
      <c r="ISU15" s="344"/>
      <c r="ISV15" s="344"/>
      <c r="ISW15" s="344"/>
      <c r="ISX15" s="344"/>
      <c r="ISY15" s="344"/>
      <c r="ISZ15" s="344"/>
      <c r="ITA15" s="344"/>
      <c r="ITB15" s="344"/>
      <c r="ITC15" s="344"/>
      <c r="ITD15" s="344"/>
      <c r="ITE15" s="344"/>
      <c r="ITF15" s="344"/>
      <c r="ITG15" s="344"/>
      <c r="ITH15" s="344"/>
      <c r="ITI15" s="344"/>
      <c r="ITJ15" s="344"/>
      <c r="ITK15" s="344"/>
      <c r="ITL15" s="344"/>
      <c r="ITM15" s="344"/>
      <c r="ITN15" s="344"/>
      <c r="ITO15" s="344"/>
      <c r="ITP15" s="344"/>
      <c r="ITQ15" s="344"/>
      <c r="ITR15" s="344"/>
      <c r="ITS15" s="344"/>
      <c r="ITT15" s="344"/>
      <c r="ITU15" s="344"/>
      <c r="ITV15" s="344"/>
      <c r="ITW15" s="344"/>
      <c r="ITX15" s="344"/>
      <c r="ITY15" s="344"/>
      <c r="ITZ15" s="344"/>
      <c r="IUA15" s="344"/>
      <c r="IUB15" s="344"/>
      <c r="IUC15" s="344"/>
      <c r="IUD15" s="344"/>
      <c r="IUE15" s="344"/>
      <c r="IUF15" s="344"/>
      <c r="IUG15" s="344"/>
      <c r="IUH15" s="344"/>
      <c r="IUI15" s="344"/>
      <c r="IUJ15" s="344"/>
      <c r="IUK15" s="344"/>
      <c r="IUL15" s="344"/>
      <c r="IUM15" s="344"/>
      <c r="IUN15" s="344"/>
      <c r="IUO15" s="344"/>
      <c r="IUP15" s="344"/>
      <c r="IUQ15" s="344"/>
      <c r="IUR15" s="344"/>
      <c r="IUS15" s="344"/>
      <c r="IUT15" s="344"/>
      <c r="IUU15" s="344"/>
      <c r="IUV15" s="344"/>
      <c r="IUW15" s="344"/>
      <c r="IUX15" s="344"/>
      <c r="IUY15" s="344"/>
      <c r="IUZ15" s="344"/>
      <c r="IVA15" s="344"/>
      <c r="IVB15" s="344"/>
      <c r="IVC15" s="344"/>
      <c r="IVD15" s="344"/>
      <c r="IVE15" s="344"/>
      <c r="IVF15" s="344"/>
      <c r="IVG15" s="344"/>
      <c r="IVH15" s="344"/>
      <c r="IVI15" s="344"/>
      <c r="IVJ15" s="344"/>
      <c r="IVK15" s="344"/>
      <c r="IVL15" s="344"/>
      <c r="IVM15" s="344"/>
      <c r="IVN15" s="344"/>
      <c r="IVO15" s="344"/>
      <c r="IVP15" s="344"/>
      <c r="IVQ15" s="344"/>
      <c r="IVR15" s="344"/>
      <c r="IVS15" s="344"/>
      <c r="IVT15" s="344"/>
      <c r="IVU15" s="344"/>
      <c r="IVV15" s="344"/>
      <c r="IVW15" s="344"/>
      <c r="IVX15" s="344"/>
      <c r="IVY15" s="344"/>
      <c r="IVZ15" s="344"/>
      <c r="IWA15" s="344"/>
      <c r="IWB15" s="344"/>
      <c r="IWC15" s="344"/>
      <c r="IWD15" s="344"/>
      <c r="IWE15" s="344"/>
      <c r="IWF15" s="344"/>
      <c r="IWG15" s="344"/>
      <c r="IWH15" s="344"/>
      <c r="IWI15" s="344"/>
      <c r="IWJ15" s="344"/>
      <c r="IWK15" s="344"/>
      <c r="IWL15" s="344"/>
      <c r="IWM15" s="344"/>
      <c r="IWN15" s="344"/>
      <c r="IWO15" s="344"/>
      <c r="IWP15" s="344"/>
      <c r="IWQ15" s="344"/>
      <c r="IWR15" s="344"/>
      <c r="IWS15" s="344"/>
      <c r="IWT15" s="344"/>
      <c r="IWU15" s="344"/>
      <c r="IWV15" s="344"/>
      <c r="IWW15" s="344"/>
      <c r="IWX15" s="344"/>
      <c r="IWY15" s="344"/>
      <c r="IWZ15" s="344"/>
      <c r="IXA15" s="344"/>
      <c r="IXB15" s="344"/>
      <c r="IXC15" s="344"/>
      <c r="IXD15" s="344"/>
      <c r="IXE15" s="344"/>
      <c r="IXF15" s="344"/>
      <c r="IXG15" s="344"/>
      <c r="IXH15" s="344"/>
      <c r="IXI15" s="344"/>
      <c r="IXJ15" s="344"/>
      <c r="IXK15" s="344"/>
      <c r="IXL15" s="344"/>
      <c r="IXM15" s="344"/>
      <c r="IXN15" s="344"/>
      <c r="IXO15" s="344"/>
      <c r="IXP15" s="344"/>
      <c r="IXQ15" s="344"/>
      <c r="IXR15" s="344"/>
      <c r="IXS15" s="344"/>
      <c r="IXT15" s="344"/>
      <c r="IXU15" s="344"/>
      <c r="IXV15" s="344"/>
      <c r="IXW15" s="344"/>
      <c r="IXX15" s="344"/>
      <c r="IXY15" s="344"/>
      <c r="IXZ15" s="344"/>
      <c r="IYA15" s="344"/>
      <c r="IYB15" s="344"/>
      <c r="IYC15" s="344"/>
      <c r="IYD15" s="344"/>
      <c r="IYE15" s="344"/>
      <c r="IYF15" s="344"/>
      <c r="IYG15" s="344"/>
      <c r="IYH15" s="344"/>
      <c r="IYI15" s="344"/>
      <c r="IYJ15" s="344"/>
      <c r="IYK15" s="344"/>
      <c r="IYL15" s="344"/>
      <c r="IYM15" s="344"/>
      <c r="IYN15" s="344"/>
      <c r="IYO15" s="344"/>
      <c r="IYP15" s="344"/>
      <c r="IYQ15" s="344"/>
      <c r="IYR15" s="344"/>
      <c r="IYS15" s="344"/>
      <c r="IYT15" s="344"/>
      <c r="IYU15" s="344"/>
      <c r="IYV15" s="344"/>
      <c r="IYW15" s="344"/>
      <c r="IYX15" s="344"/>
      <c r="IYY15" s="344"/>
      <c r="IYZ15" s="344"/>
      <c r="IZA15" s="344"/>
      <c r="IZB15" s="344"/>
      <c r="IZC15" s="344"/>
      <c r="IZD15" s="344"/>
      <c r="IZE15" s="344"/>
      <c r="IZF15" s="344"/>
      <c r="IZG15" s="344"/>
      <c r="IZH15" s="344"/>
      <c r="IZI15" s="344"/>
      <c r="IZJ15" s="344"/>
      <c r="IZK15" s="344"/>
      <c r="IZL15" s="344"/>
      <c r="IZM15" s="344"/>
      <c r="IZN15" s="344"/>
      <c r="IZO15" s="344"/>
      <c r="IZP15" s="344"/>
      <c r="IZQ15" s="344"/>
      <c r="IZR15" s="344"/>
      <c r="IZS15" s="344"/>
      <c r="IZT15" s="344"/>
      <c r="IZU15" s="344"/>
      <c r="IZV15" s="344"/>
      <c r="IZW15" s="344"/>
      <c r="IZX15" s="344"/>
      <c r="IZY15" s="344"/>
      <c r="IZZ15" s="344"/>
      <c r="JAA15" s="344"/>
      <c r="JAB15" s="344"/>
      <c r="JAC15" s="344"/>
      <c r="JAD15" s="344"/>
      <c r="JAE15" s="344"/>
      <c r="JAF15" s="344"/>
      <c r="JAG15" s="344"/>
      <c r="JAH15" s="344"/>
      <c r="JAI15" s="344"/>
      <c r="JAJ15" s="344"/>
      <c r="JAK15" s="344"/>
      <c r="JAL15" s="344"/>
      <c r="JAM15" s="344"/>
      <c r="JAN15" s="344"/>
      <c r="JAO15" s="344"/>
      <c r="JAP15" s="344"/>
      <c r="JAQ15" s="344"/>
      <c r="JAR15" s="344"/>
      <c r="JAS15" s="344"/>
      <c r="JAT15" s="344"/>
      <c r="JAU15" s="344"/>
      <c r="JAV15" s="344"/>
      <c r="JAW15" s="344"/>
      <c r="JAX15" s="344"/>
      <c r="JAY15" s="344"/>
      <c r="JAZ15" s="344"/>
      <c r="JBA15" s="344"/>
      <c r="JBB15" s="344"/>
      <c r="JBC15" s="344"/>
      <c r="JBD15" s="344"/>
      <c r="JBE15" s="344"/>
      <c r="JBF15" s="344"/>
      <c r="JBG15" s="344"/>
      <c r="JBH15" s="344"/>
      <c r="JBI15" s="344"/>
      <c r="JBJ15" s="344"/>
      <c r="JBK15" s="344"/>
      <c r="JBL15" s="344"/>
      <c r="JBM15" s="344"/>
      <c r="JBN15" s="344"/>
      <c r="JBO15" s="344"/>
      <c r="JBP15" s="344"/>
      <c r="JBQ15" s="344"/>
      <c r="JBR15" s="344"/>
      <c r="JBS15" s="344"/>
      <c r="JBT15" s="344"/>
      <c r="JBU15" s="344"/>
      <c r="JBV15" s="344"/>
      <c r="JBW15" s="344"/>
      <c r="JBX15" s="344"/>
      <c r="JBY15" s="344"/>
      <c r="JBZ15" s="344"/>
      <c r="JCA15" s="344"/>
      <c r="JCB15" s="344"/>
      <c r="JCC15" s="344"/>
      <c r="JCD15" s="344"/>
      <c r="JCE15" s="344"/>
      <c r="JCF15" s="344"/>
      <c r="JCG15" s="344"/>
      <c r="JCH15" s="344"/>
      <c r="JCI15" s="344"/>
      <c r="JCJ15" s="344"/>
      <c r="JCK15" s="344"/>
      <c r="JCL15" s="344"/>
      <c r="JCM15" s="344"/>
      <c r="JCN15" s="344"/>
      <c r="JCO15" s="344"/>
      <c r="JCP15" s="344"/>
      <c r="JCQ15" s="344"/>
      <c r="JCR15" s="344"/>
      <c r="JCS15" s="344"/>
      <c r="JCT15" s="344"/>
      <c r="JCU15" s="344"/>
      <c r="JCV15" s="344"/>
      <c r="JCW15" s="344"/>
      <c r="JCX15" s="344"/>
      <c r="JCY15" s="344"/>
      <c r="JCZ15" s="344"/>
      <c r="JDA15" s="344"/>
      <c r="JDB15" s="344"/>
      <c r="JDC15" s="344"/>
      <c r="JDD15" s="344"/>
      <c r="JDE15" s="344"/>
      <c r="JDF15" s="344"/>
      <c r="JDG15" s="344"/>
      <c r="JDH15" s="344"/>
      <c r="JDI15" s="344"/>
      <c r="JDJ15" s="344"/>
      <c r="JDK15" s="344"/>
      <c r="JDL15" s="344"/>
      <c r="JDM15" s="344"/>
      <c r="JDN15" s="344"/>
      <c r="JDO15" s="344"/>
      <c r="JDP15" s="344"/>
      <c r="JDQ15" s="344"/>
      <c r="JDR15" s="344"/>
      <c r="JDS15" s="344"/>
      <c r="JDT15" s="344"/>
      <c r="JDU15" s="344"/>
      <c r="JDV15" s="344"/>
      <c r="JDW15" s="344"/>
      <c r="JDX15" s="344"/>
      <c r="JDY15" s="344"/>
      <c r="JDZ15" s="344"/>
      <c r="JEA15" s="344"/>
      <c r="JEB15" s="344"/>
      <c r="JEC15" s="344"/>
      <c r="JED15" s="344"/>
      <c r="JEE15" s="344"/>
      <c r="JEF15" s="344"/>
      <c r="JEG15" s="344"/>
      <c r="JEH15" s="344"/>
      <c r="JEI15" s="344"/>
      <c r="JEJ15" s="344"/>
      <c r="JEK15" s="344"/>
      <c r="JEL15" s="344"/>
      <c r="JEM15" s="344"/>
      <c r="JEN15" s="344"/>
      <c r="JEO15" s="344"/>
      <c r="JEP15" s="344"/>
      <c r="JEQ15" s="344"/>
      <c r="JER15" s="344"/>
      <c r="JES15" s="344"/>
      <c r="JET15" s="344"/>
      <c r="JEU15" s="344"/>
      <c r="JEV15" s="344"/>
      <c r="JEW15" s="344"/>
      <c r="JEX15" s="344"/>
      <c r="JEY15" s="344"/>
      <c r="JEZ15" s="344"/>
      <c r="JFA15" s="344"/>
      <c r="JFB15" s="344"/>
      <c r="JFC15" s="344"/>
      <c r="JFD15" s="344"/>
      <c r="JFE15" s="344"/>
      <c r="JFF15" s="344"/>
      <c r="JFG15" s="344"/>
      <c r="JFH15" s="344"/>
      <c r="JFI15" s="344"/>
      <c r="JFJ15" s="344"/>
      <c r="JFK15" s="344"/>
      <c r="JFL15" s="344"/>
      <c r="JFM15" s="344"/>
      <c r="JFN15" s="344"/>
      <c r="JFO15" s="344"/>
      <c r="JFP15" s="344"/>
      <c r="JFQ15" s="344"/>
      <c r="JFR15" s="344"/>
      <c r="JFS15" s="344"/>
      <c r="JFT15" s="344"/>
      <c r="JFU15" s="344"/>
      <c r="JFV15" s="344"/>
      <c r="JFW15" s="344"/>
      <c r="JFX15" s="344"/>
      <c r="JFY15" s="344"/>
      <c r="JFZ15" s="344"/>
      <c r="JGA15" s="344"/>
      <c r="JGB15" s="344"/>
      <c r="JGC15" s="344"/>
      <c r="JGD15" s="344"/>
      <c r="JGE15" s="344"/>
      <c r="JGF15" s="344"/>
      <c r="JGG15" s="344"/>
      <c r="JGH15" s="344"/>
      <c r="JGI15" s="344"/>
      <c r="JGJ15" s="344"/>
      <c r="JGK15" s="344"/>
      <c r="JGL15" s="344"/>
      <c r="JGM15" s="344"/>
      <c r="JGN15" s="344"/>
      <c r="JGO15" s="344"/>
      <c r="JGP15" s="344"/>
      <c r="JGQ15" s="344"/>
      <c r="JGR15" s="344"/>
      <c r="JGS15" s="344"/>
      <c r="JGT15" s="344"/>
      <c r="JGU15" s="344"/>
      <c r="JGV15" s="344"/>
      <c r="JGW15" s="344"/>
      <c r="JGX15" s="344"/>
      <c r="JGY15" s="344"/>
      <c r="JGZ15" s="344"/>
      <c r="JHA15" s="344"/>
      <c r="JHB15" s="344"/>
      <c r="JHC15" s="344"/>
      <c r="JHD15" s="344"/>
      <c r="JHE15" s="344"/>
      <c r="JHF15" s="344"/>
      <c r="JHG15" s="344"/>
      <c r="JHH15" s="344"/>
      <c r="JHI15" s="344"/>
      <c r="JHJ15" s="344"/>
      <c r="JHK15" s="344"/>
      <c r="JHL15" s="344"/>
      <c r="JHM15" s="344"/>
      <c r="JHN15" s="344"/>
      <c r="JHO15" s="344"/>
      <c r="JHP15" s="344"/>
      <c r="JHQ15" s="344"/>
      <c r="JHR15" s="344"/>
      <c r="JHS15" s="344"/>
      <c r="JHT15" s="344"/>
      <c r="JHU15" s="344"/>
      <c r="JHV15" s="344"/>
      <c r="JHW15" s="344"/>
      <c r="JHX15" s="344"/>
      <c r="JHY15" s="344"/>
      <c r="JHZ15" s="344"/>
      <c r="JIA15" s="344"/>
      <c r="JIB15" s="344"/>
      <c r="JIC15" s="344"/>
      <c r="JID15" s="344"/>
      <c r="JIE15" s="344"/>
      <c r="JIF15" s="344"/>
      <c r="JIG15" s="344"/>
      <c r="JIH15" s="344"/>
      <c r="JII15" s="344"/>
      <c r="JIJ15" s="344"/>
      <c r="JIK15" s="344"/>
      <c r="JIL15" s="344"/>
      <c r="JIM15" s="344"/>
      <c r="JIN15" s="344"/>
      <c r="JIO15" s="344"/>
      <c r="JIP15" s="344"/>
      <c r="JIQ15" s="344"/>
      <c r="JIR15" s="344"/>
      <c r="JIS15" s="344"/>
      <c r="JIT15" s="344"/>
      <c r="JIU15" s="344"/>
      <c r="JIV15" s="344"/>
      <c r="JIW15" s="344"/>
      <c r="JIX15" s="344"/>
      <c r="JIY15" s="344"/>
      <c r="JIZ15" s="344"/>
      <c r="JJA15" s="344"/>
      <c r="JJB15" s="344"/>
      <c r="JJC15" s="344"/>
      <c r="JJD15" s="344"/>
      <c r="JJE15" s="344"/>
      <c r="JJF15" s="344"/>
      <c r="JJG15" s="344"/>
      <c r="JJH15" s="344"/>
      <c r="JJI15" s="344"/>
      <c r="JJJ15" s="344"/>
      <c r="JJK15" s="344"/>
      <c r="JJL15" s="344"/>
      <c r="JJM15" s="344"/>
      <c r="JJN15" s="344"/>
      <c r="JJO15" s="344"/>
      <c r="JJP15" s="344"/>
      <c r="JJQ15" s="344"/>
      <c r="JJR15" s="344"/>
      <c r="JJS15" s="344"/>
      <c r="JJT15" s="344"/>
      <c r="JJU15" s="344"/>
      <c r="JJV15" s="344"/>
      <c r="JJW15" s="344"/>
      <c r="JJX15" s="344"/>
      <c r="JJY15" s="344"/>
      <c r="JJZ15" s="344"/>
      <c r="JKA15" s="344"/>
      <c r="JKB15" s="344"/>
      <c r="JKC15" s="344"/>
      <c r="JKD15" s="344"/>
      <c r="JKE15" s="344"/>
      <c r="JKF15" s="344"/>
      <c r="JKG15" s="344"/>
      <c r="JKH15" s="344"/>
      <c r="JKI15" s="344"/>
      <c r="JKJ15" s="344"/>
      <c r="JKK15" s="344"/>
      <c r="JKL15" s="344"/>
      <c r="JKM15" s="344"/>
      <c r="JKN15" s="344"/>
      <c r="JKO15" s="344"/>
      <c r="JKP15" s="344"/>
      <c r="JKQ15" s="344"/>
      <c r="JKR15" s="344"/>
      <c r="JKS15" s="344"/>
      <c r="JKT15" s="344"/>
      <c r="JKU15" s="344"/>
      <c r="JKV15" s="344"/>
      <c r="JKW15" s="344"/>
      <c r="JKX15" s="344"/>
      <c r="JKY15" s="344"/>
      <c r="JKZ15" s="344"/>
      <c r="JLA15" s="344"/>
      <c r="JLB15" s="344"/>
      <c r="JLC15" s="344"/>
      <c r="JLD15" s="344"/>
      <c r="JLE15" s="344"/>
      <c r="JLF15" s="344"/>
      <c r="JLG15" s="344"/>
      <c r="JLH15" s="344"/>
      <c r="JLI15" s="344"/>
      <c r="JLJ15" s="344"/>
      <c r="JLK15" s="344"/>
      <c r="JLL15" s="344"/>
      <c r="JLM15" s="344"/>
      <c r="JLN15" s="344"/>
      <c r="JLO15" s="344"/>
      <c r="JLP15" s="344"/>
      <c r="JLQ15" s="344"/>
      <c r="JLR15" s="344"/>
      <c r="JLS15" s="344"/>
      <c r="JLT15" s="344"/>
      <c r="JLU15" s="344"/>
      <c r="JLV15" s="344"/>
      <c r="JLW15" s="344"/>
      <c r="JLX15" s="344"/>
      <c r="JLY15" s="344"/>
      <c r="JLZ15" s="344"/>
      <c r="JMA15" s="344"/>
      <c r="JMB15" s="344"/>
      <c r="JMC15" s="344"/>
      <c r="JMD15" s="344"/>
      <c r="JME15" s="344"/>
      <c r="JMF15" s="344"/>
      <c r="JMG15" s="344"/>
      <c r="JMH15" s="344"/>
      <c r="JMI15" s="344"/>
      <c r="JMJ15" s="344"/>
      <c r="JMK15" s="344"/>
      <c r="JML15" s="344"/>
      <c r="JMM15" s="344"/>
      <c r="JMN15" s="344"/>
      <c r="JMO15" s="344"/>
      <c r="JMP15" s="344"/>
      <c r="JMQ15" s="344"/>
      <c r="JMR15" s="344"/>
      <c r="JMS15" s="344"/>
      <c r="JMT15" s="344"/>
      <c r="JMU15" s="344"/>
      <c r="JMV15" s="344"/>
      <c r="JMW15" s="344"/>
      <c r="JMX15" s="344"/>
      <c r="JMY15" s="344"/>
      <c r="JMZ15" s="344"/>
      <c r="JNA15" s="344"/>
      <c r="JNB15" s="344"/>
      <c r="JNC15" s="344"/>
      <c r="JND15" s="344"/>
      <c r="JNE15" s="344"/>
      <c r="JNF15" s="344"/>
      <c r="JNG15" s="344"/>
      <c r="JNH15" s="344"/>
      <c r="JNI15" s="344"/>
      <c r="JNJ15" s="344"/>
      <c r="JNK15" s="344"/>
      <c r="JNL15" s="344"/>
      <c r="JNM15" s="344"/>
      <c r="JNN15" s="344"/>
      <c r="JNO15" s="344"/>
      <c r="JNP15" s="344"/>
      <c r="JNQ15" s="344"/>
      <c r="JNR15" s="344"/>
      <c r="JNS15" s="344"/>
      <c r="JNT15" s="344"/>
      <c r="JNU15" s="344"/>
      <c r="JNV15" s="344"/>
      <c r="JNW15" s="344"/>
      <c r="JNX15" s="344"/>
      <c r="JNY15" s="344"/>
      <c r="JNZ15" s="344"/>
      <c r="JOA15" s="344"/>
      <c r="JOB15" s="344"/>
      <c r="JOC15" s="344"/>
      <c r="JOD15" s="344"/>
      <c r="JOE15" s="344"/>
      <c r="JOF15" s="344"/>
      <c r="JOG15" s="344"/>
      <c r="JOH15" s="344"/>
      <c r="JOI15" s="344"/>
      <c r="JOJ15" s="344"/>
      <c r="JOK15" s="344"/>
      <c r="JOL15" s="344"/>
      <c r="JOM15" s="344"/>
      <c r="JON15" s="344"/>
      <c r="JOO15" s="344"/>
      <c r="JOP15" s="344"/>
      <c r="JOQ15" s="344"/>
      <c r="JOR15" s="344"/>
      <c r="JOS15" s="344"/>
      <c r="JOT15" s="344"/>
      <c r="JOU15" s="344"/>
      <c r="JOV15" s="344"/>
      <c r="JOW15" s="344"/>
      <c r="JOX15" s="344"/>
      <c r="JOY15" s="344"/>
      <c r="JOZ15" s="344"/>
      <c r="JPA15" s="344"/>
      <c r="JPB15" s="344"/>
      <c r="JPC15" s="344"/>
      <c r="JPD15" s="344"/>
      <c r="JPE15" s="344"/>
      <c r="JPF15" s="344"/>
      <c r="JPG15" s="344"/>
      <c r="JPH15" s="344"/>
      <c r="JPI15" s="344"/>
      <c r="JPJ15" s="344"/>
      <c r="JPK15" s="344"/>
      <c r="JPL15" s="344"/>
      <c r="JPM15" s="344"/>
      <c r="JPN15" s="344"/>
      <c r="JPO15" s="344"/>
      <c r="JPP15" s="344"/>
      <c r="JPQ15" s="344"/>
      <c r="JPR15" s="344"/>
      <c r="JPS15" s="344"/>
      <c r="JPT15" s="344"/>
      <c r="JPU15" s="344"/>
      <c r="JPV15" s="344"/>
      <c r="JPW15" s="344"/>
      <c r="JPX15" s="344"/>
      <c r="JPY15" s="344"/>
      <c r="JPZ15" s="344"/>
      <c r="JQA15" s="344"/>
      <c r="JQB15" s="344"/>
      <c r="JQC15" s="344"/>
      <c r="JQD15" s="344"/>
      <c r="JQE15" s="344"/>
      <c r="JQF15" s="344"/>
      <c r="JQG15" s="344"/>
      <c r="JQH15" s="344"/>
      <c r="JQI15" s="344"/>
      <c r="JQJ15" s="344"/>
      <c r="JQK15" s="344"/>
      <c r="JQL15" s="344"/>
      <c r="JQM15" s="344"/>
      <c r="JQN15" s="344"/>
      <c r="JQO15" s="344"/>
      <c r="JQP15" s="344"/>
      <c r="JQQ15" s="344"/>
      <c r="JQR15" s="344"/>
      <c r="JQS15" s="344"/>
      <c r="JQT15" s="344"/>
      <c r="JQU15" s="344"/>
      <c r="JQV15" s="344"/>
      <c r="JQW15" s="344"/>
      <c r="JQX15" s="344"/>
      <c r="JQY15" s="344"/>
      <c r="JQZ15" s="344"/>
      <c r="JRA15" s="344"/>
      <c r="JRB15" s="344"/>
      <c r="JRC15" s="344"/>
      <c r="JRD15" s="344"/>
      <c r="JRE15" s="344"/>
      <c r="JRF15" s="344"/>
      <c r="JRG15" s="344"/>
      <c r="JRH15" s="344"/>
      <c r="JRI15" s="344"/>
      <c r="JRJ15" s="344"/>
      <c r="JRK15" s="344"/>
      <c r="JRL15" s="344"/>
      <c r="JRM15" s="344"/>
      <c r="JRN15" s="344"/>
      <c r="JRO15" s="344"/>
      <c r="JRP15" s="344"/>
      <c r="JRQ15" s="344"/>
      <c r="JRR15" s="344"/>
      <c r="JRS15" s="344"/>
      <c r="JRT15" s="344"/>
      <c r="JRU15" s="344"/>
      <c r="JRV15" s="344"/>
      <c r="JRW15" s="344"/>
      <c r="JRX15" s="344"/>
      <c r="JRY15" s="344"/>
      <c r="JRZ15" s="344"/>
      <c r="JSA15" s="344"/>
      <c r="JSB15" s="344"/>
      <c r="JSC15" s="344"/>
      <c r="JSD15" s="344"/>
      <c r="JSE15" s="344"/>
      <c r="JSF15" s="344"/>
      <c r="JSG15" s="344"/>
      <c r="JSH15" s="344"/>
      <c r="JSI15" s="344"/>
      <c r="JSJ15" s="344"/>
      <c r="JSK15" s="344"/>
      <c r="JSL15" s="344"/>
      <c r="JSM15" s="344"/>
      <c r="JSN15" s="344"/>
      <c r="JSO15" s="344"/>
      <c r="JSP15" s="344"/>
      <c r="JSQ15" s="344"/>
      <c r="JSR15" s="344"/>
      <c r="JSS15" s="344"/>
      <c r="JST15" s="344"/>
      <c r="JSU15" s="344"/>
      <c r="JSV15" s="344"/>
      <c r="JSW15" s="344"/>
      <c r="JSX15" s="344"/>
      <c r="JSY15" s="344"/>
      <c r="JSZ15" s="344"/>
      <c r="JTA15" s="344"/>
      <c r="JTB15" s="344"/>
      <c r="JTC15" s="344"/>
      <c r="JTD15" s="344"/>
      <c r="JTE15" s="344"/>
      <c r="JTF15" s="344"/>
      <c r="JTG15" s="344"/>
      <c r="JTH15" s="344"/>
      <c r="JTI15" s="344"/>
      <c r="JTJ15" s="344"/>
      <c r="JTK15" s="344"/>
      <c r="JTL15" s="344"/>
      <c r="JTM15" s="344"/>
      <c r="JTN15" s="344"/>
      <c r="JTO15" s="344"/>
      <c r="JTP15" s="344"/>
      <c r="JTQ15" s="344"/>
      <c r="JTR15" s="344"/>
      <c r="JTS15" s="344"/>
      <c r="JTT15" s="344"/>
      <c r="JTU15" s="344"/>
      <c r="JTV15" s="344"/>
      <c r="JTW15" s="344"/>
      <c r="JTX15" s="344"/>
      <c r="JTY15" s="344"/>
      <c r="JTZ15" s="344"/>
      <c r="JUA15" s="344"/>
      <c r="JUB15" s="344"/>
      <c r="JUC15" s="344"/>
      <c r="JUD15" s="344"/>
      <c r="JUE15" s="344"/>
      <c r="JUF15" s="344"/>
      <c r="JUG15" s="344"/>
      <c r="JUH15" s="344"/>
      <c r="JUI15" s="344"/>
      <c r="JUJ15" s="344"/>
      <c r="JUK15" s="344"/>
      <c r="JUL15" s="344"/>
      <c r="JUM15" s="344"/>
      <c r="JUN15" s="344"/>
      <c r="JUO15" s="344"/>
      <c r="JUP15" s="344"/>
      <c r="JUQ15" s="344"/>
      <c r="JUR15" s="344"/>
      <c r="JUS15" s="344"/>
      <c r="JUT15" s="344"/>
      <c r="JUU15" s="344"/>
      <c r="JUV15" s="344"/>
      <c r="JUW15" s="344"/>
      <c r="JUX15" s="344"/>
      <c r="JUY15" s="344"/>
      <c r="JUZ15" s="344"/>
      <c r="JVA15" s="344"/>
      <c r="JVB15" s="344"/>
      <c r="JVC15" s="344"/>
      <c r="JVD15" s="344"/>
      <c r="JVE15" s="344"/>
      <c r="JVF15" s="344"/>
      <c r="JVG15" s="344"/>
      <c r="JVH15" s="344"/>
      <c r="JVI15" s="344"/>
      <c r="JVJ15" s="344"/>
      <c r="JVK15" s="344"/>
      <c r="JVL15" s="344"/>
      <c r="JVM15" s="344"/>
      <c r="JVN15" s="344"/>
      <c r="JVO15" s="344"/>
      <c r="JVP15" s="344"/>
      <c r="JVQ15" s="344"/>
      <c r="JVR15" s="344"/>
      <c r="JVS15" s="344"/>
      <c r="JVT15" s="344"/>
      <c r="JVU15" s="344"/>
      <c r="JVV15" s="344"/>
      <c r="JVW15" s="344"/>
      <c r="JVX15" s="344"/>
      <c r="JVY15" s="344"/>
      <c r="JVZ15" s="344"/>
      <c r="JWA15" s="344"/>
      <c r="JWB15" s="344"/>
      <c r="JWC15" s="344"/>
      <c r="JWD15" s="344"/>
      <c r="JWE15" s="344"/>
      <c r="JWF15" s="344"/>
      <c r="JWG15" s="344"/>
      <c r="JWH15" s="344"/>
      <c r="JWI15" s="344"/>
      <c r="JWJ15" s="344"/>
      <c r="JWK15" s="344"/>
      <c r="JWL15" s="344"/>
      <c r="JWM15" s="344"/>
      <c r="JWN15" s="344"/>
      <c r="JWO15" s="344"/>
      <c r="JWP15" s="344"/>
      <c r="JWQ15" s="344"/>
      <c r="JWR15" s="344"/>
      <c r="JWS15" s="344"/>
      <c r="JWT15" s="344"/>
      <c r="JWU15" s="344"/>
      <c r="JWV15" s="344"/>
      <c r="JWW15" s="344"/>
      <c r="JWX15" s="344"/>
      <c r="JWY15" s="344"/>
      <c r="JWZ15" s="344"/>
      <c r="JXA15" s="344"/>
      <c r="JXB15" s="344"/>
      <c r="JXC15" s="344"/>
      <c r="JXD15" s="344"/>
      <c r="JXE15" s="344"/>
      <c r="JXF15" s="344"/>
      <c r="JXG15" s="344"/>
      <c r="JXH15" s="344"/>
      <c r="JXI15" s="344"/>
      <c r="JXJ15" s="344"/>
      <c r="JXK15" s="344"/>
      <c r="JXL15" s="344"/>
      <c r="JXM15" s="344"/>
      <c r="JXN15" s="344"/>
      <c r="JXO15" s="344"/>
      <c r="JXP15" s="344"/>
      <c r="JXQ15" s="344"/>
      <c r="JXR15" s="344"/>
      <c r="JXS15" s="344"/>
      <c r="JXT15" s="344"/>
      <c r="JXU15" s="344"/>
      <c r="JXV15" s="344"/>
      <c r="JXW15" s="344"/>
      <c r="JXX15" s="344"/>
      <c r="JXY15" s="344"/>
      <c r="JXZ15" s="344"/>
      <c r="JYA15" s="344"/>
      <c r="JYB15" s="344"/>
      <c r="JYC15" s="344"/>
      <c r="JYD15" s="344"/>
      <c r="JYE15" s="344"/>
      <c r="JYF15" s="344"/>
      <c r="JYG15" s="344"/>
      <c r="JYH15" s="344"/>
      <c r="JYI15" s="344"/>
      <c r="JYJ15" s="344"/>
      <c r="JYK15" s="344"/>
      <c r="JYL15" s="344"/>
      <c r="JYM15" s="344"/>
      <c r="JYN15" s="344"/>
      <c r="JYO15" s="344"/>
      <c r="JYP15" s="344"/>
      <c r="JYQ15" s="344"/>
      <c r="JYR15" s="344"/>
      <c r="JYS15" s="344"/>
      <c r="JYT15" s="344"/>
      <c r="JYU15" s="344"/>
      <c r="JYV15" s="344"/>
      <c r="JYW15" s="344"/>
      <c r="JYX15" s="344"/>
      <c r="JYY15" s="344"/>
      <c r="JYZ15" s="344"/>
      <c r="JZA15" s="344"/>
      <c r="JZB15" s="344"/>
      <c r="JZC15" s="344"/>
      <c r="JZD15" s="344"/>
      <c r="JZE15" s="344"/>
      <c r="JZF15" s="344"/>
      <c r="JZG15" s="344"/>
      <c r="JZH15" s="344"/>
      <c r="JZI15" s="344"/>
      <c r="JZJ15" s="344"/>
      <c r="JZK15" s="344"/>
      <c r="JZL15" s="344"/>
      <c r="JZM15" s="344"/>
      <c r="JZN15" s="344"/>
      <c r="JZO15" s="344"/>
      <c r="JZP15" s="344"/>
      <c r="JZQ15" s="344"/>
      <c r="JZR15" s="344"/>
      <c r="JZS15" s="344"/>
      <c r="JZT15" s="344"/>
      <c r="JZU15" s="344"/>
      <c r="JZV15" s="344"/>
      <c r="JZW15" s="344"/>
      <c r="JZX15" s="344"/>
      <c r="JZY15" s="344"/>
      <c r="JZZ15" s="344"/>
      <c r="KAA15" s="344"/>
      <c r="KAB15" s="344"/>
      <c r="KAC15" s="344"/>
      <c r="KAD15" s="344"/>
      <c r="KAE15" s="344"/>
      <c r="KAF15" s="344"/>
      <c r="KAG15" s="344"/>
      <c r="KAH15" s="344"/>
      <c r="KAI15" s="344"/>
      <c r="KAJ15" s="344"/>
      <c r="KAK15" s="344"/>
      <c r="KAL15" s="344"/>
      <c r="KAM15" s="344"/>
      <c r="KAN15" s="344"/>
      <c r="KAO15" s="344"/>
      <c r="KAP15" s="344"/>
      <c r="KAQ15" s="344"/>
      <c r="KAR15" s="344"/>
      <c r="KAS15" s="344"/>
      <c r="KAT15" s="344"/>
      <c r="KAU15" s="344"/>
      <c r="KAV15" s="344"/>
      <c r="KAW15" s="344"/>
      <c r="KAX15" s="344"/>
      <c r="KAY15" s="344"/>
      <c r="KAZ15" s="344"/>
      <c r="KBA15" s="344"/>
      <c r="KBB15" s="344"/>
      <c r="KBC15" s="344"/>
      <c r="KBD15" s="344"/>
      <c r="KBE15" s="344"/>
      <c r="KBF15" s="344"/>
      <c r="KBG15" s="344"/>
      <c r="KBH15" s="344"/>
      <c r="KBI15" s="344"/>
      <c r="KBJ15" s="344"/>
      <c r="KBK15" s="344"/>
      <c r="KBL15" s="344"/>
      <c r="KBM15" s="344"/>
      <c r="KBN15" s="344"/>
      <c r="KBO15" s="344"/>
      <c r="KBP15" s="344"/>
      <c r="KBQ15" s="344"/>
      <c r="KBR15" s="344"/>
      <c r="KBS15" s="344"/>
      <c r="KBT15" s="344"/>
      <c r="KBU15" s="344"/>
      <c r="KBV15" s="344"/>
      <c r="KBW15" s="344"/>
      <c r="KBX15" s="344"/>
      <c r="KBY15" s="344"/>
      <c r="KBZ15" s="344"/>
      <c r="KCA15" s="344"/>
      <c r="KCB15" s="344"/>
      <c r="KCC15" s="344"/>
      <c r="KCD15" s="344"/>
      <c r="KCE15" s="344"/>
      <c r="KCF15" s="344"/>
      <c r="KCG15" s="344"/>
      <c r="KCH15" s="344"/>
      <c r="KCI15" s="344"/>
      <c r="KCJ15" s="344"/>
      <c r="KCK15" s="344"/>
      <c r="KCL15" s="344"/>
      <c r="KCM15" s="344"/>
      <c r="KCN15" s="344"/>
      <c r="KCO15" s="344"/>
      <c r="KCP15" s="344"/>
      <c r="KCQ15" s="344"/>
      <c r="KCR15" s="344"/>
      <c r="KCS15" s="344"/>
      <c r="KCT15" s="344"/>
      <c r="KCU15" s="344"/>
      <c r="KCV15" s="344"/>
      <c r="KCW15" s="344"/>
      <c r="KCX15" s="344"/>
      <c r="KCY15" s="344"/>
      <c r="KCZ15" s="344"/>
      <c r="KDA15" s="344"/>
      <c r="KDB15" s="344"/>
      <c r="KDC15" s="344"/>
      <c r="KDD15" s="344"/>
      <c r="KDE15" s="344"/>
      <c r="KDF15" s="344"/>
      <c r="KDG15" s="344"/>
      <c r="KDH15" s="344"/>
      <c r="KDI15" s="344"/>
      <c r="KDJ15" s="344"/>
      <c r="KDK15" s="344"/>
      <c r="KDL15" s="344"/>
      <c r="KDM15" s="344"/>
      <c r="KDN15" s="344"/>
      <c r="KDO15" s="344"/>
      <c r="KDP15" s="344"/>
      <c r="KDQ15" s="344"/>
      <c r="KDR15" s="344"/>
      <c r="KDS15" s="344"/>
      <c r="KDT15" s="344"/>
      <c r="KDU15" s="344"/>
      <c r="KDV15" s="344"/>
      <c r="KDW15" s="344"/>
      <c r="KDX15" s="344"/>
      <c r="KDY15" s="344"/>
      <c r="KDZ15" s="344"/>
      <c r="KEA15" s="344"/>
      <c r="KEB15" s="344"/>
      <c r="KEC15" s="344"/>
      <c r="KED15" s="344"/>
      <c r="KEE15" s="344"/>
      <c r="KEF15" s="344"/>
      <c r="KEG15" s="344"/>
      <c r="KEH15" s="344"/>
      <c r="KEI15" s="344"/>
      <c r="KEJ15" s="344"/>
      <c r="KEK15" s="344"/>
      <c r="KEL15" s="344"/>
      <c r="KEM15" s="344"/>
      <c r="KEN15" s="344"/>
      <c r="KEO15" s="344"/>
      <c r="KEP15" s="344"/>
      <c r="KEQ15" s="344"/>
      <c r="KER15" s="344"/>
      <c r="KES15" s="344"/>
      <c r="KET15" s="344"/>
      <c r="KEU15" s="344"/>
      <c r="KEV15" s="344"/>
      <c r="KEW15" s="344"/>
      <c r="KEX15" s="344"/>
      <c r="KEY15" s="344"/>
      <c r="KEZ15" s="344"/>
      <c r="KFA15" s="344"/>
      <c r="KFB15" s="344"/>
      <c r="KFC15" s="344"/>
      <c r="KFD15" s="344"/>
      <c r="KFE15" s="344"/>
      <c r="KFF15" s="344"/>
      <c r="KFG15" s="344"/>
      <c r="KFH15" s="344"/>
      <c r="KFI15" s="344"/>
      <c r="KFJ15" s="344"/>
      <c r="KFK15" s="344"/>
      <c r="KFL15" s="344"/>
      <c r="KFM15" s="344"/>
      <c r="KFN15" s="344"/>
      <c r="KFO15" s="344"/>
      <c r="KFP15" s="344"/>
      <c r="KFQ15" s="344"/>
      <c r="KFR15" s="344"/>
      <c r="KFS15" s="344"/>
      <c r="KFT15" s="344"/>
      <c r="KFU15" s="344"/>
      <c r="KFV15" s="344"/>
      <c r="KFW15" s="344"/>
      <c r="KFX15" s="344"/>
      <c r="KFY15" s="344"/>
      <c r="KFZ15" s="344"/>
      <c r="KGA15" s="344"/>
      <c r="KGB15" s="344"/>
      <c r="KGC15" s="344"/>
      <c r="KGD15" s="344"/>
      <c r="KGE15" s="344"/>
      <c r="KGF15" s="344"/>
      <c r="KGG15" s="344"/>
      <c r="KGH15" s="344"/>
      <c r="KGI15" s="344"/>
      <c r="KGJ15" s="344"/>
      <c r="KGK15" s="344"/>
      <c r="KGL15" s="344"/>
      <c r="KGM15" s="344"/>
      <c r="KGN15" s="344"/>
      <c r="KGO15" s="344"/>
      <c r="KGP15" s="344"/>
      <c r="KGQ15" s="344"/>
      <c r="KGR15" s="344"/>
      <c r="KGS15" s="344"/>
      <c r="KGT15" s="344"/>
      <c r="KGU15" s="344"/>
      <c r="KGV15" s="344"/>
      <c r="KGW15" s="344"/>
      <c r="KGX15" s="344"/>
      <c r="KGY15" s="344"/>
      <c r="KGZ15" s="344"/>
      <c r="KHA15" s="344"/>
      <c r="KHB15" s="344"/>
      <c r="KHC15" s="344"/>
      <c r="KHD15" s="344"/>
      <c r="KHE15" s="344"/>
      <c r="KHF15" s="344"/>
      <c r="KHG15" s="344"/>
      <c r="KHH15" s="344"/>
      <c r="KHI15" s="344"/>
      <c r="KHJ15" s="344"/>
      <c r="KHK15" s="344"/>
      <c r="KHL15" s="344"/>
      <c r="KHM15" s="344"/>
      <c r="KHN15" s="344"/>
      <c r="KHO15" s="344"/>
      <c r="KHP15" s="344"/>
      <c r="KHQ15" s="344"/>
      <c r="KHR15" s="344"/>
      <c r="KHS15" s="344"/>
      <c r="KHT15" s="344"/>
      <c r="KHU15" s="344"/>
      <c r="KHV15" s="344"/>
      <c r="KHW15" s="344"/>
      <c r="KHX15" s="344"/>
      <c r="KHY15" s="344"/>
      <c r="KHZ15" s="344"/>
      <c r="KIA15" s="344"/>
      <c r="KIB15" s="344"/>
      <c r="KIC15" s="344"/>
      <c r="KID15" s="344"/>
      <c r="KIE15" s="344"/>
      <c r="KIF15" s="344"/>
      <c r="KIG15" s="344"/>
      <c r="KIH15" s="344"/>
      <c r="KII15" s="344"/>
      <c r="KIJ15" s="344"/>
      <c r="KIK15" s="344"/>
      <c r="KIL15" s="344"/>
      <c r="KIM15" s="344"/>
      <c r="KIN15" s="344"/>
      <c r="KIO15" s="344"/>
      <c r="KIP15" s="344"/>
      <c r="KIQ15" s="344"/>
      <c r="KIR15" s="344"/>
      <c r="KIS15" s="344"/>
      <c r="KIT15" s="344"/>
      <c r="KIU15" s="344"/>
      <c r="KIV15" s="344"/>
      <c r="KIW15" s="344"/>
      <c r="KIX15" s="344"/>
      <c r="KIY15" s="344"/>
      <c r="KIZ15" s="344"/>
      <c r="KJA15" s="344"/>
      <c r="KJB15" s="344"/>
      <c r="KJC15" s="344"/>
      <c r="KJD15" s="344"/>
      <c r="KJE15" s="344"/>
      <c r="KJF15" s="344"/>
      <c r="KJG15" s="344"/>
      <c r="KJH15" s="344"/>
      <c r="KJI15" s="344"/>
      <c r="KJJ15" s="344"/>
      <c r="KJK15" s="344"/>
      <c r="KJL15" s="344"/>
      <c r="KJM15" s="344"/>
      <c r="KJN15" s="344"/>
      <c r="KJO15" s="344"/>
      <c r="KJP15" s="344"/>
      <c r="KJQ15" s="344"/>
      <c r="KJR15" s="344"/>
      <c r="KJS15" s="344"/>
      <c r="KJT15" s="344"/>
      <c r="KJU15" s="344"/>
      <c r="KJV15" s="344"/>
      <c r="KJW15" s="344"/>
      <c r="KJX15" s="344"/>
      <c r="KJY15" s="344"/>
      <c r="KJZ15" s="344"/>
      <c r="KKA15" s="344"/>
      <c r="KKB15" s="344"/>
      <c r="KKC15" s="344"/>
      <c r="KKD15" s="344"/>
      <c r="KKE15" s="344"/>
      <c r="KKF15" s="344"/>
      <c r="KKG15" s="344"/>
      <c r="KKH15" s="344"/>
      <c r="KKI15" s="344"/>
      <c r="KKJ15" s="344"/>
      <c r="KKK15" s="344"/>
      <c r="KKL15" s="344"/>
      <c r="KKM15" s="344"/>
      <c r="KKN15" s="344"/>
      <c r="KKO15" s="344"/>
      <c r="KKP15" s="344"/>
      <c r="KKQ15" s="344"/>
      <c r="KKR15" s="344"/>
      <c r="KKS15" s="344"/>
      <c r="KKT15" s="344"/>
      <c r="KKU15" s="344"/>
      <c r="KKV15" s="344"/>
      <c r="KKW15" s="344"/>
      <c r="KKX15" s="344"/>
      <c r="KKY15" s="344"/>
      <c r="KKZ15" s="344"/>
      <c r="KLA15" s="344"/>
      <c r="KLB15" s="344"/>
      <c r="KLC15" s="344"/>
      <c r="KLD15" s="344"/>
      <c r="KLE15" s="344"/>
      <c r="KLF15" s="344"/>
      <c r="KLG15" s="344"/>
      <c r="KLH15" s="344"/>
      <c r="KLI15" s="344"/>
      <c r="KLJ15" s="344"/>
      <c r="KLK15" s="344"/>
      <c r="KLL15" s="344"/>
      <c r="KLM15" s="344"/>
      <c r="KLN15" s="344"/>
      <c r="KLO15" s="344"/>
      <c r="KLP15" s="344"/>
      <c r="KLQ15" s="344"/>
      <c r="KLR15" s="344"/>
      <c r="KLS15" s="344"/>
      <c r="KLT15" s="344"/>
      <c r="KLU15" s="344"/>
      <c r="KLV15" s="344"/>
      <c r="KLW15" s="344"/>
      <c r="KLX15" s="344"/>
      <c r="KLY15" s="344"/>
      <c r="KLZ15" s="344"/>
      <c r="KMA15" s="344"/>
      <c r="KMB15" s="344"/>
      <c r="KMC15" s="344"/>
      <c r="KMD15" s="344"/>
      <c r="KME15" s="344"/>
      <c r="KMF15" s="344"/>
      <c r="KMG15" s="344"/>
      <c r="KMH15" s="344"/>
      <c r="KMI15" s="344"/>
      <c r="KMJ15" s="344"/>
      <c r="KMK15" s="344"/>
      <c r="KML15" s="344"/>
      <c r="KMM15" s="344"/>
      <c r="KMN15" s="344"/>
      <c r="KMO15" s="344"/>
      <c r="KMP15" s="344"/>
      <c r="KMQ15" s="344"/>
      <c r="KMR15" s="344"/>
      <c r="KMS15" s="344"/>
      <c r="KMT15" s="344"/>
      <c r="KMU15" s="344"/>
      <c r="KMV15" s="344"/>
      <c r="KMW15" s="344"/>
      <c r="KMX15" s="344"/>
      <c r="KMY15" s="344"/>
      <c r="KMZ15" s="344"/>
      <c r="KNA15" s="344"/>
      <c r="KNB15" s="344"/>
      <c r="KNC15" s="344"/>
      <c r="KND15" s="344"/>
      <c r="KNE15" s="344"/>
      <c r="KNF15" s="344"/>
      <c r="KNG15" s="344"/>
      <c r="KNH15" s="344"/>
      <c r="KNI15" s="344"/>
      <c r="KNJ15" s="344"/>
      <c r="KNK15" s="344"/>
      <c r="KNL15" s="344"/>
      <c r="KNM15" s="344"/>
      <c r="KNN15" s="344"/>
      <c r="KNO15" s="344"/>
      <c r="KNP15" s="344"/>
      <c r="KNQ15" s="344"/>
      <c r="KNR15" s="344"/>
      <c r="KNS15" s="344"/>
      <c r="KNT15" s="344"/>
      <c r="KNU15" s="344"/>
      <c r="KNV15" s="344"/>
      <c r="KNW15" s="344"/>
      <c r="KNX15" s="344"/>
      <c r="KNY15" s="344"/>
      <c r="KNZ15" s="344"/>
      <c r="KOA15" s="344"/>
      <c r="KOB15" s="344"/>
      <c r="KOC15" s="344"/>
      <c r="KOD15" s="344"/>
      <c r="KOE15" s="344"/>
      <c r="KOF15" s="344"/>
      <c r="KOG15" s="344"/>
      <c r="KOH15" s="344"/>
      <c r="KOI15" s="344"/>
      <c r="KOJ15" s="344"/>
      <c r="KOK15" s="344"/>
      <c r="KOL15" s="344"/>
      <c r="KOM15" s="344"/>
      <c r="KON15" s="344"/>
      <c r="KOO15" s="344"/>
      <c r="KOP15" s="344"/>
      <c r="KOQ15" s="344"/>
      <c r="KOR15" s="344"/>
      <c r="KOS15" s="344"/>
      <c r="KOT15" s="344"/>
      <c r="KOU15" s="344"/>
      <c r="KOV15" s="344"/>
      <c r="KOW15" s="344"/>
      <c r="KOX15" s="344"/>
      <c r="KOY15" s="344"/>
      <c r="KOZ15" s="344"/>
      <c r="KPA15" s="344"/>
      <c r="KPB15" s="344"/>
      <c r="KPC15" s="344"/>
      <c r="KPD15" s="344"/>
      <c r="KPE15" s="344"/>
      <c r="KPF15" s="344"/>
      <c r="KPG15" s="344"/>
      <c r="KPH15" s="344"/>
      <c r="KPI15" s="344"/>
      <c r="KPJ15" s="344"/>
      <c r="KPK15" s="344"/>
      <c r="KPL15" s="344"/>
      <c r="KPM15" s="344"/>
      <c r="KPN15" s="344"/>
      <c r="KPO15" s="344"/>
      <c r="KPP15" s="344"/>
      <c r="KPQ15" s="344"/>
      <c r="KPR15" s="344"/>
      <c r="KPS15" s="344"/>
      <c r="KPT15" s="344"/>
      <c r="KPU15" s="344"/>
      <c r="KPV15" s="344"/>
      <c r="KPW15" s="344"/>
      <c r="KPX15" s="344"/>
      <c r="KPY15" s="344"/>
      <c r="KPZ15" s="344"/>
      <c r="KQA15" s="344"/>
      <c r="KQB15" s="344"/>
      <c r="KQC15" s="344"/>
      <c r="KQD15" s="344"/>
      <c r="KQE15" s="344"/>
      <c r="KQF15" s="344"/>
      <c r="KQG15" s="344"/>
      <c r="KQH15" s="344"/>
      <c r="KQI15" s="344"/>
      <c r="KQJ15" s="344"/>
      <c r="KQK15" s="344"/>
      <c r="KQL15" s="344"/>
      <c r="KQM15" s="344"/>
      <c r="KQN15" s="344"/>
      <c r="KQO15" s="344"/>
      <c r="KQP15" s="344"/>
      <c r="KQQ15" s="344"/>
      <c r="KQR15" s="344"/>
      <c r="KQS15" s="344"/>
      <c r="KQT15" s="344"/>
      <c r="KQU15" s="344"/>
      <c r="KQV15" s="344"/>
      <c r="KQW15" s="344"/>
      <c r="KQX15" s="344"/>
      <c r="KQY15" s="344"/>
      <c r="KQZ15" s="344"/>
      <c r="KRA15" s="344"/>
      <c r="KRB15" s="344"/>
      <c r="KRC15" s="344"/>
      <c r="KRD15" s="344"/>
      <c r="KRE15" s="344"/>
      <c r="KRF15" s="344"/>
      <c r="KRG15" s="344"/>
      <c r="KRH15" s="344"/>
      <c r="KRI15" s="344"/>
      <c r="KRJ15" s="344"/>
      <c r="KRK15" s="344"/>
      <c r="KRL15" s="344"/>
      <c r="KRM15" s="344"/>
      <c r="KRN15" s="344"/>
      <c r="KRO15" s="344"/>
      <c r="KRP15" s="344"/>
      <c r="KRQ15" s="344"/>
      <c r="KRR15" s="344"/>
      <c r="KRS15" s="344"/>
      <c r="KRT15" s="344"/>
      <c r="KRU15" s="344"/>
      <c r="KRV15" s="344"/>
      <c r="KRW15" s="344"/>
      <c r="KRX15" s="344"/>
      <c r="KRY15" s="344"/>
      <c r="KRZ15" s="344"/>
      <c r="KSA15" s="344"/>
      <c r="KSB15" s="344"/>
      <c r="KSC15" s="344"/>
      <c r="KSD15" s="344"/>
      <c r="KSE15" s="344"/>
      <c r="KSF15" s="344"/>
      <c r="KSG15" s="344"/>
      <c r="KSH15" s="344"/>
      <c r="KSI15" s="344"/>
      <c r="KSJ15" s="344"/>
      <c r="KSK15" s="344"/>
      <c r="KSL15" s="344"/>
      <c r="KSM15" s="344"/>
      <c r="KSN15" s="344"/>
      <c r="KSO15" s="344"/>
      <c r="KSP15" s="344"/>
      <c r="KSQ15" s="344"/>
      <c r="KSR15" s="344"/>
      <c r="KSS15" s="344"/>
      <c r="KST15" s="344"/>
      <c r="KSU15" s="344"/>
      <c r="KSV15" s="344"/>
      <c r="KSW15" s="344"/>
      <c r="KSX15" s="344"/>
      <c r="KSY15" s="344"/>
      <c r="KSZ15" s="344"/>
      <c r="KTA15" s="344"/>
      <c r="KTB15" s="344"/>
      <c r="KTC15" s="344"/>
      <c r="KTD15" s="344"/>
      <c r="KTE15" s="344"/>
      <c r="KTF15" s="344"/>
      <c r="KTG15" s="344"/>
      <c r="KTH15" s="344"/>
      <c r="KTI15" s="344"/>
      <c r="KTJ15" s="344"/>
      <c r="KTK15" s="344"/>
      <c r="KTL15" s="344"/>
      <c r="KTM15" s="344"/>
      <c r="KTN15" s="344"/>
      <c r="KTO15" s="344"/>
      <c r="KTP15" s="344"/>
      <c r="KTQ15" s="344"/>
      <c r="KTR15" s="344"/>
      <c r="KTS15" s="344"/>
      <c r="KTT15" s="344"/>
      <c r="KTU15" s="344"/>
      <c r="KTV15" s="344"/>
      <c r="KTW15" s="344"/>
      <c r="KTX15" s="344"/>
      <c r="KTY15" s="344"/>
      <c r="KTZ15" s="344"/>
      <c r="KUA15" s="344"/>
      <c r="KUB15" s="344"/>
      <c r="KUC15" s="344"/>
      <c r="KUD15" s="344"/>
      <c r="KUE15" s="344"/>
      <c r="KUF15" s="344"/>
      <c r="KUG15" s="344"/>
      <c r="KUH15" s="344"/>
      <c r="KUI15" s="344"/>
      <c r="KUJ15" s="344"/>
      <c r="KUK15" s="344"/>
      <c r="KUL15" s="344"/>
      <c r="KUM15" s="344"/>
      <c r="KUN15" s="344"/>
      <c r="KUO15" s="344"/>
      <c r="KUP15" s="344"/>
      <c r="KUQ15" s="344"/>
      <c r="KUR15" s="344"/>
      <c r="KUS15" s="344"/>
      <c r="KUT15" s="344"/>
      <c r="KUU15" s="344"/>
      <c r="KUV15" s="344"/>
      <c r="KUW15" s="344"/>
      <c r="KUX15" s="344"/>
      <c r="KUY15" s="344"/>
      <c r="KUZ15" s="344"/>
      <c r="KVA15" s="344"/>
      <c r="KVB15" s="344"/>
      <c r="KVC15" s="344"/>
      <c r="KVD15" s="344"/>
      <c r="KVE15" s="344"/>
      <c r="KVF15" s="344"/>
      <c r="KVG15" s="344"/>
      <c r="KVH15" s="344"/>
      <c r="KVI15" s="344"/>
      <c r="KVJ15" s="344"/>
      <c r="KVK15" s="344"/>
      <c r="KVL15" s="344"/>
      <c r="KVM15" s="344"/>
      <c r="KVN15" s="344"/>
      <c r="KVO15" s="344"/>
      <c r="KVP15" s="344"/>
      <c r="KVQ15" s="344"/>
      <c r="KVR15" s="344"/>
      <c r="KVS15" s="344"/>
      <c r="KVT15" s="344"/>
      <c r="KVU15" s="344"/>
      <c r="KVV15" s="344"/>
      <c r="KVW15" s="344"/>
      <c r="KVX15" s="344"/>
      <c r="KVY15" s="344"/>
      <c r="KVZ15" s="344"/>
      <c r="KWA15" s="344"/>
      <c r="KWB15" s="344"/>
      <c r="KWC15" s="344"/>
      <c r="KWD15" s="344"/>
      <c r="KWE15" s="344"/>
      <c r="KWF15" s="344"/>
      <c r="KWG15" s="344"/>
      <c r="KWH15" s="344"/>
      <c r="KWI15" s="344"/>
      <c r="KWJ15" s="344"/>
      <c r="KWK15" s="344"/>
      <c r="KWL15" s="344"/>
      <c r="KWM15" s="344"/>
      <c r="KWN15" s="344"/>
      <c r="KWO15" s="344"/>
      <c r="KWP15" s="344"/>
      <c r="KWQ15" s="344"/>
      <c r="KWR15" s="344"/>
      <c r="KWS15" s="344"/>
      <c r="KWT15" s="344"/>
      <c r="KWU15" s="344"/>
      <c r="KWV15" s="344"/>
      <c r="KWW15" s="344"/>
      <c r="KWX15" s="344"/>
      <c r="KWY15" s="344"/>
      <c r="KWZ15" s="344"/>
      <c r="KXA15" s="344"/>
      <c r="KXB15" s="344"/>
      <c r="KXC15" s="344"/>
      <c r="KXD15" s="344"/>
      <c r="KXE15" s="344"/>
      <c r="KXF15" s="344"/>
      <c r="KXG15" s="344"/>
      <c r="KXH15" s="344"/>
      <c r="KXI15" s="344"/>
      <c r="KXJ15" s="344"/>
      <c r="KXK15" s="344"/>
      <c r="KXL15" s="344"/>
      <c r="KXM15" s="344"/>
      <c r="KXN15" s="344"/>
      <c r="KXO15" s="344"/>
      <c r="KXP15" s="344"/>
      <c r="KXQ15" s="344"/>
      <c r="KXR15" s="344"/>
      <c r="KXS15" s="344"/>
      <c r="KXT15" s="344"/>
      <c r="KXU15" s="344"/>
      <c r="KXV15" s="344"/>
      <c r="KXW15" s="344"/>
      <c r="KXX15" s="344"/>
      <c r="KXY15" s="344"/>
      <c r="KXZ15" s="344"/>
      <c r="KYA15" s="344"/>
      <c r="KYB15" s="344"/>
      <c r="KYC15" s="344"/>
      <c r="KYD15" s="344"/>
      <c r="KYE15" s="344"/>
      <c r="KYF15" s="344"/>
      <c r="KYG15" s="344"/>
      <c r="KYH15" s="344"/>
      <c r="KYI15" s="344"/>
      <c r="KYJ15" s="344"/>
      <c r="KYK15" s="344"/>
      <c r="KYL15" s="344"/>
      <c r="KYM15" s="344"/>
      <c r="KYN15" s="344"/>
      <c r="KYO15" s="344"/>
      <c r="KYP15" s="344"/>
      <c r="KYQ15" s="344"/>
      <c r="KYR15" s="344"/>
      <c r="KYS15" s="344"/>
      <c r="KYT15" s="344"/>
      <c r="KYU15" s="344"/>
      <c r="KYV15" s="344"/>
      <c r="KYW15" s="344"/>
      <c r="KYX15" s="344"/>
      <c r="KYY15" s="344"/>
      <c r="KYZ15" s="344"/>
      <c r="KZA15" s="344"/>
      <c r="KZB15" s="344"/>
      <c r="KZC15" s="344"/>
      <c r="KZD15" s="344"/>
      <c r="KZE15" s="344"/>
      <c r="KZF15" s="344"/>
      <c r="KZG15" s="344"/>
      <c r="KZH15" s="344"/>
      <c r="KZI15" s="344"/>
      <c r="KZJ15" s="344"/>
      <c r="KZK15" s="344"/>
      <c r="KZL15" s="344"/>
      <c r="KZM15" s="344"/>
      <c r="KZN15" s="344"/>
      <c r="KZO15" s="344"/>
      <c r="KZP15" s="344"/>
      <c r="KZQ15" s="344"/>
      <c r="KZR15" s="344"/>
      <c r="KZS15" s="344"/>
      <c r="KZT15" s="344"/>
      <c r="KZU15" s="344"/>
      <c r="KZV15" s="344"/>
      <c r="KZW15" s="344"/>
      <c r="KZX15" s="344"/>
      <c r="KZY15" s="344"/>
      <c r="KZZ15" s="344"/>
      <c r="LAA15" s="344"/>
      <c r="LAB15" s="344"/>
      <c r="LAC15" s="344"/>
      <c r="LAD15" s="344"/>
      <c r="LAE15" s="344"/>
      <c r="LAF15" s="344"/>
      <c r="LAG15" s="344"/>
      <c r="LAH15" s="344"/>
      <c r="LAI15" s="344"/>
      <c r="LAJ15" s="344"/>
      <c r="LAK15" s="344"/>
      <c r="LAL15" s="344"/>
      <c r="LAM15" s="344"/>
      <c r="LAN15" s="344"/>
      <c r="LAO15" s="344"/>
      <c r="LAP15" s="344"/>
      <c r="LAQ15" s="344"/>
      <c r="LAR15" s="344"/>
      <c r="LAS15" s="344"/>
      <c r="LAT15" s="344"/>
      <c r="LAU15" s="344"/>
      <c r="LAV15" s="344"/>
      <c r="LAW15" s="344"/>
      <c r="LAX15" s="344"/>
      <c r="LAY15" s="344"/>
      <c r="LAZ15" s="344"/>
      <c r="LBA15" s="344"/>
      <c r="LBB15" s="344"/>
      <c r="LBC15" s="344"/>
      <c r="LBD15" s="344"/>
      <c r="LBE15" s="344"/>
      <c r="LBF15" s="344"/>
      <c r="LBG15" s="344"/>
      <c r="LBH15" s="344"/>
      <c r="LBI15" s="344"/>
      <c r="LBJ15" s="344"/>
      <c r="LBK15" s="344"/>
      <c r="LBL15" s="344"/>
      <c r="LBM15" s="344"/>
      <c r="LBN15" s="344"/>
      <c r="LBO15" s="344"/>
      <c r="LBP15" s="344"/>
      <c r="LBQ15" s="344"/>
      <c r="LBR15" s="344"/>
      <c r="LBS15" s="344"/>
      <c r="LBT15" s="344"/>
      <c r="LBU15" s="344"/>
      <c r="LBV15" s="344"/>
      <c r="LBW15" s="344"/>
      <c r="LBX15" s="344"/>
      <c r="LBY15" s="344"/>
      <c r="LBZ15" s="344"/>
      <c r="LCA15" s="344"/>
      <c r="LCB15" s="344"/>
      <c r="LCC15" s="344"/>
      <c r="LCD15" s="344"/>
      <c r="LCE15" s="344"/>
      <c r="LCF15" s="344"/>
      <c r="LCG15" s="344"/>
      <c r="LCH15" s="344"/>
      <c r="LCI15" s="344"/>
      <c r="LCJ15" s="344"/>
      <c r="LCK15" s="344"/>
      <c r="LCL15" s="344"/>
      <c r="LCM15" s="344"/>
      <c r="LCN15" s="344"/>
      <c r="LCO15" s="344"/>
      <c r="LCP15" s="344"/>
      <c r="LCQ15" s="344"/>
      <c r="LCR15" s="344"/>
      <c r="LCS15" s="344"/>
      <c r="LCT15" s="344"/>
      <c r="LCU15" s="344"/>
      <c r="LCV15" s="344"/>
      <c r="LCW15" s="344"/>
      <c r="LCX15" s="344"/>
      <c r="LCY15" s="344"/>
      <c r="LCZ15" s="344"/>
      <c r="LDA15" s="344"/>
      <c r="LDB15" s="344"/>
      <c r="LDC15" s="344"/>
      <c r="LDD15" s="344"/>
      <c r="LDE15" s="344"/>
      <c r="LDF15" s="344"/>
      <c r="LDG15" s="344"/>
      <c r="LDH15" s="344"/>
      <c r="LDI15" s="344"/>
      <c r="LDJ15" s="344"/>
      <c r="LDK15" s="344"/>
      <c r="LDL15" s="344"/>
      <c r="LDM15" s="344"/>
      <c r="LDN15" s="344"/>
      <c r="LDO15" s="344"/>
      <c r="LDP15" s="344"/>
      <c r="LDQ15" s="344"/>
      <c r="LDR15" s="344"/>
      <c r="LDS15" s="344"/>
      <c r="LDT15" s="344"/>
      <c r="LDU15" s="344"/>
      <c r="LDV15" s="344"/>
      <c r="LDW15" s="344"/>
      <c r="LDX15" s="344"/>
      <c r="LDY15" s="344"/>
      <c r="LDZ15" s="344"/>
      <c r="LEA15" s="344"/>
      <c r="LEB15" s="344"/>
      <c r="LEC15" s="344"/>
      <c r="LED15" s="344"/>
      <c r="LEE15" s="344"/>
      <c r="LEF15" s="344"/>
      <c r="LEG15" s="344"/>
      <c r="LEH15" s="344"/>
      <c r="LEI15" s="344"/>
      <c r="LEJ15" s="344"/>
      <c r="LEK15" s="344"/>
      <c r="LEL15" s="344"/>
      <c r="LEM15" s="344"/>
      <c r="LEN15" s="344"/>
      <c r="LEO15" s="344"/>
      <c r="LEP15" s="344"/>
      <c r="LEQ15" s="344"/>
      <c r="LER15" s="344"/>
      <c r="LES15" s="344"/>
      <c r="LET15" s="344"/>
      <c r="LEU15" s="344"/>
      <c r="LEV15" s="344"/>
      <c r="LEW15" s="344"/>
      <c r="LEX15" s="344"/>
      <c r="LEY15" s="344"/>
      <c r="LEZ15" s="344"/>
      <c r="LFA15" s="344"/>
      <c r="LFB15" s="344"/>
      <c r="LFC15" s="344"/>
      <c r="LFD15" s="344"/>
      <c r="LFE15" s="344"/>
      <c r="LFF15" s="344"/>
      <c r="LFG15" s="344"/>
      <c r="LFH15" s="344"/>
      <c r="LFI15" s="344"/>
      <c r="LFJ15" s="344"/>
      <c r="LFK15" s="344"/>
      <c r="LFL15" s="344"/>
      <c r="LFM15" s="344"/>
      <c r="LFN15" s="344"/>
      <c r="LFO15" s="344"/>
      <c r="LFP15" s="344"/>
      <c r="LFQ15" s="344"/>
      <c r="LFR15" s="344"/>
      <c r="LFS15" s="344"/>
      <c r="LFT15" s="344"/>
      <c r="LFU15" s="344"/>
      <c r="LFV15" s="344"/>
      <c r="LFW15" s="344"/>
      <c r="LFX15" s="344"/>
      <c r="LFY15" s="344"/>
      <c r="LFZ15" s="344"/>
      <c r="LGA15" s="344"/>
      <c r="LGB15" s="344"/>
      <c r="LGC15" s="344"/>
      <c r="LGD15" s="344"/>
      <c r="LGE15" s="344"/>
      <c r="LGF15" s="344"/>
      <c r="LGG15" s="344"/>
      <c r="LGH15" s="344"/>
      <c r="LGI15" s="344"/>
      <c r="LGJ15" s="344"/>
      <c r="LGK15" s="344"/>
      <c r="LGL15" s="344"/>
      <c r="LGM15" s="344"/>
      <c r="LGN15" s="344"/>
      <c r="LGO15" s="344"/>
      <c r="LGP15" s="344"/>
      <c r="LGQ15" s="344"/>
      <c r="LGR15" s="344"/>
      <c r="LGS15" s="344"/>
      <c r="LGT15" s="344"/>
      <c r="LGU15" s="344"/>
      <c r="LGV15" s="344"/>
      <c r="LGW15" s="344"/>
      <c r="LGX15" s="344"/>
      <c r="LGY15" s="344"/>
      <c r="LGZ15" s="344"/>
      <c r="LHA15" s="344"/>
      <c r="LHB15" s="344"/>
      <c r="LHC15" s="344"/>
      <c r="LHD15" s="344"/>
      <c r="LHE15" s="344"/>
      <c r="LHF15" s="344"/>
      <c r="LHG15" s="344"/>
      <c r="LHH15" s="344"/>
      <c r="LHI15" s="344"/>
      <c r="LHJ15" s="344"/>
      <c r="LHK15" s="344"/>
      <c r="LHL15" s="344"/>
      <c r="LHM15" s="344"/>
      <c r="LHN15" s="344"/>
      <c r="LHO15" s="344"/>
      <c r="LHP15" s="344"/>
      <c r="LHQ15" s="344"/>
      <c r="LHR15" s="344"/>
      <c r="LHS15" s="344"/>
      <c r="LHT15" s="344"/>
      <c r="LHU15" s="344"/>
      <c r="LHV15" s="344"/>
      <c r="LHW15" s="344"/>
      <c r="LHX15" s="344"/>
      <c r="LHY15" s="344"/>
      <c r="LHZ15" s="344"/>
      <c r="LIA15" s="344"/>
      <c r="LIB15" s="344"/>
      <c r="LIC15" s="344"/>
      <c r="LID15" s="344"/>
      <c r="LIE15" s="344"/>
      <c r="LIF15" s="344"/>
      <c r="LIG15" s="344"/>
      <c r="LIH15" s="344"/>
      <c r="LII15" s="344"/>
      <c r="LIJ15" s="344"/>
      <c r="LIK15" s="344"/>
      <c r="LIL15" s="344"/>
      <c r="LIM15" s="344"/>
      <c r="LIN15" s="344"/>
      <c r="LIO15" s="344"/>
      <c r="LIP15" s="344"/>
      <c r="LIQ15" s="344"/>
      <c r="LIR15" s="344"/>
      <c r="LIS15" s="344"/>
      <c r="LIT15" s="344"/>
      <c r="LIU15" s="344"/>
      <c r="LIV15" s="344"/>
      <c r="LIW15" s="344"/>
      <c r="LIX15" s="344"/>
      <c r="LIY15" s="344"/>
      <c r="LIZ15" s="344"/>
      <c r="LJA15" s="344"/>
      <c r="LJB15" s="344"/>
      <c r="LJC15" s="344"/>
      <c r="LJD15" s="344"/>
      <c r="LJE15" s="344"/>
      <c r="LJF15" s="344"/>
      <c r="LJG15" s="344"/>
      <c r="LJH15" s="344"/>
      <c r="LJI15" s="344"/>
      <c r="LJJ15" s="344"/>
      <c r="LJK15" s="344"/>
      <c r="LJL15" s="344"/>
      <c r="LJM15" s="344"/>
      <c r="LJN15" s="344"/>
      <c r="LJO15" s="344"/>
      <c r="LJP15" s="344"/>
      <c r="LJQ15" s="344"/>
      <c r="LJR15" s="344"/>
      <c r="LJS15" s="344"/>
      <c r="LJT15" s="344"/>
      <c r="LJU15" s="344"/>
      <c r="LJV15" s="344"/>
      <c r="LJW15" s="344"/>
      <c r="LJX15" s="344"/>
      <c r="LJY15" s="344"/>
      <c r="LJZ15" s="344"/>
      <c r="LKA15" s="344"/>
      <c r="LKB15" s="344"/>
      <c r="LKC15" s="344"/>
      <c r="LKD15" s="344"/>
      <c r="LKE15" s="344"/>
      <c r="LKF15" s="344"/>
      <c r="LKG15" s="344"/>
      <c r="LKH15" s="344"/>
      <c r="LKI15" s="344"/>
      <c r="LKJ15" s="344"/>
      <c r="LKK15" s="344"/>
      <c r="LKL15" s="344"/>
      <c r="LKM15" s="344"/>
      <c r="LKN15" s="344"/>
      <c r="LKO15" s="344"/>
      <c r="LKP15" s="344"/>
      <c r="LKQ15" s="344"/>
      <c r="LKR15" s="344"/>
      <c r="LKS15" s="344"/>
      <c r="LKT15" s="344"/>
      <c r="LKU15" s="344"/>
      <c r="LKV15" s="344"/>
      <c r="LKW15" s="344"/>
      <c r="LKX15" s="344"/>
      <c r="LKY15" s="344"/>
      <c r="LKZ15" s="344"/>
      <c r="LLA15" s="344"/>
      <c r="LLB15" s="344"/>
      <c r="LLC15" s="344"/>
      <c r="LLD15" s="344"/>
      <c r="LLE15" s="344"/>
      <c r="LLF15" s="344"/>
      <c r="LLG15" s="344"/>
      <c r="LLH15" s="344"/>
      <c r="LLI15" s="344"/>
      <c r="LLJ15" s="344"/>
      <c r="LLK15" s="344"/>
      <c r="LLL15" s="344"/>
      <c r="LLM15" s="344"/>
      <c r="LLN15" s="344"/>
      <c r="LLO15" s="344"/>
      <c r="LLP15" s="344"/>
      <c r="LLQ15" s="344"/>
      <c r="LLR15" s="344"/>
      <c r="LLS15" s="344"/>
      <c r="LLT15" s="344"/>
      <c r="LLU15" s="344"/>
      <c r="LLV15" s="344"/>
      <c r="LLW15" s="344"/>
      <c r="LLX15" s="344"/>
      <c r="LLY15" s="344"/>
      <c r="LLZ15" s="344"/>
      <c r="LMA15" s="344"/>
      <c r="LMB15" s="344"/>
      <c r="LMC15" s="344"/>
      <c r="LMD15" s="344"/>
      <c r="LME15" s="344"/>
      <c r="LMF15" s="344"/>
      <c r="LMG15" s="344"/>
      <c r="LMH15" s="344"/>
      <c r="LMI15" s="344"/>
      <c r="LMJ15" s="344"/>
      <c r="LMK15" s="344"/>
      <c r="LML15" s="344"/>
      <c r="LMM15" s="344"/>
      <c r="LMN15" s="344"/>
      <c r="LMO15" s="344"/>
      <c r="LMP15" s="344"/>
      <c r="LMQ15" s="344"/>
      <c r="LMR15" s="344"/>
      <c r="LMS15" s="344"/>
      <c r="LMT15" s="344"/>
      <c r="LMU15" s="344"/>
      <c r="LMV15" s="344"/>
      <c r="LMW15" s="344"/>
      <c r="LMX15" s="344"/>
      <c r="LMY15" s="344"/>
      <c r="LMZ15" s="344"/>
      <c r="LNA15" s="344"/>
      <c r="LNB15" s="344"/>
      <c r="LNC15" s="344"/>
      <c r="LND15" s="344"/>
      <c r="LNE15" s="344"/>
      <c r="LNF15" s="344"/>
      <c r="LNG15" s="344"/>
      <c r="LNH15" s="344"/>
      <c r="LNI15" s="344"/>
      <c r="LNJ15" s="344"/>
      <c r="LNK15" s="344"/>
      <c r="LNL15" s="344"/>
      <c r="LNM15" s="344"/>
      <c r="LNN15" s="344"/>
      <c r="LNO15" s="344"/>
      <c r="LNP15" s="344"/>
      <c r="LNQ15" s="344"/>
      <c r="LNR15" s="344"/>
      <c r="LNS15" s="344"/>
      <c r="LNT15" s="344"/>
      <c r="LNU15" s="344"/>
      <c r="LNV15" s="344"/>
      <c r="LNW15" s="344"/>
      <c r="LNX15" s="344"/>
      <c r="LNY15" s="344"/>
      <c r="LNZ15" s="344"/>
      <c r="LOA15" s="344"/>
      <c r="LOB15" s="344"/>
      <c r="LOC15" s="344"/>
      <c r="LOD15" s="344"/>
      <c r="LOE15" s="344"/>
      <c r="LOF15" s="344"/>
      <c r="LOG15" s="344"/>
      <c r="LOH15" s="344"/>
      <c r="LOI15" s="344"/>
      <c r="LOJ15" s="344"/>
      <c r="LOK15" s="344"/>
      <c r="LOL15" s="344"/>
      <c r="LOM15" s="344"/>
      <c r="LON15" s="344"/>
      <c r="LOO15" s="344"/>
      <c r="LOP15" s="344"/>
      <c r="LOQ15" s="344"/>
      <c r="LOR15" s="344"/>
      <c r="LOS15" s="344"/>
      <c r="LOT15" s="344"/>
      <c r="LOU15" s="344"/>
      <c r="LOV15" s="344"/>
      <c r="LOW15" s="344"/>
      <c r="LOX15" s="344"/>
      <c r="LOY15" s="344"/>
      <c r="LOZ15" s="344"/>
      <c r="LPA15" s="344"/>
      <c r="LPB15" s="344"/>
      <c r="LPC15" s="344"/>
      <c r="LPD15" s="344"/>
      <c r="LPE15" s="344"/>
      <c r="LPF15" s="344"/>
      <c r="LPG15" s="344"/>
      <c r="LPH15" s="344"/>
      <c r="LPI15" s="344"/>
      <c r="LPJ15" s="344"/>
      <c r="LPK15" s="344"/>
      <c r="LPL15" s="344"/>
      <c r="LPM15" s="344"/>
      <c r="LPN15" s="344"/>
      <c r="LPO15" s="344"/>
      <c r="LPP15" s="344"/>
      <c r="LPQ15" s="344"/>
      <c r="LPR15" s="344"/>
      <c r="LPS15" s="344"/>
      <c r="LPT15" s="344"/>
      <c r="LPU15" s="344"/>
      <c r="LPV15" s="344"/>
      <c r="LPW15" s="344"/>
      <c r="LPX15" s="344"/>
      <c r="LPY15" s="344"/>
      <c r="LPZ15" s="344"/>
      <c r="LQA15" s="344"/>
      <c r="LQB15" s="344"/>
      <c r="LQC15" s="344"/>
      <c r="LQD15" s="344"/>
      <c r="LQE15" s="344"/>
      <c r="LQF15" s="344"/>
      <c r="LQG15" s="344"/>
      <c r="LQH15" s="344"/>
      <c r="LQI15" s="344"/>
      <c r="LQJ15" s="344"/>
      <c r="LQK15" s="344"/>
      <c r="LQL15" s="344"/>
      <c r="LQM15" s="344"/>
      <c r="LQN15" s="344"/>
      <c r="LQO15" s="344"/>
      <c r="LQP15" s="344"/>
      <c r="LQQ15" s="344"/>
      <c r="LQR15" s="344"/>
      <c r="LQS15" s="344"/>
      <c r="LQT15" s="344"/>
      <c r="LQU15" s="344"/>
      <c r="LQV15" s="344"/>
      <c r="LQW15" s="344"/>
      <c r="LQX15" s="344"/>
      <c r="LQY15" s="344"/>
      <c r="LQZ15" s="344"/>
      <c r="LRA15" s="344"/>
      <c r="LRB15" s="344"/>
      <c r="LRC15" s="344"/>
      <c r="LRD15" s="344"/>
      <c r="LRE15" s="344"/>
      <c r="LRF15" s="344"/>
      <c r="LRG15" s="344"/>
      <c r="LRH15" s="344"/>
      <c r="LRI15" s="344"/>
      <c r="LRJ15" s="344"/>
      <c r="LRK15" s="344"/>
      <c r="LRL15" s="344"/>
      <c r="LRM15" s="344"/>
      <c r="LRN15" s="344"/>
      <c r="LRO15" s="344"/>
      <c r="LRP15" s="344"/>
      <c r="LRQ15" s="344"/>
      <c r="LRR15" s="344"/>
      <c r="LRS15" s="344"/>
      <c r="LRT15" s="344"/>
      <c r="LRU15" s="344"/>
      <c r="LRV15" s="344"/>
      <c r="LRW15" s="344"/>
      <c r="LRX15" s="344"/>
      <c r="LRY15" s="344"/>
      <c r="LRZ15" s="344"/>
      <c r="LSA15" s="344"/>
      <c r="LSB15" s="344"/>
      <c r="LSC15" s="344"/>
      <c r="LSD15" s="344"/>
      <c r="LSE15" s="344"/>
      <c r="LSF15" s="344"/>
      <c r="LSG15" s="344"/>
      <c r="LSH15" s="344"/>
      <c r="LSI15" s="344"/>
      <c r="LSJ15" s="344"/>
      <c r="LSK15" s="344"/>
      <c r="LSL15" s="344"/>
      <c r="LSM15" s="344"/>
      <c r="LSN15" s="344"/>
      <c r="LSO15" s="344"/>
      <c r="LSP15" s="344"/>
      <c r="LSQ15" s="344"/>
      <c r="LSR15" s="344"/>
      <c r="LSS15" s="344"/>
      <c r="LST15" s="344"/>
      <c r="LSU15" s="344"/>
      <c r="LSV15" s="344"/>
      <c r="LSW15" s="344"/>
      <c r="LSX15" s="344"/>
      <c r="LSY15" s="344"/>
      <c r="LSZ15" s="344"/>
      <c r="LTA15" s="344"/>
      <c r="LTB15" s="344"/>
      <c r="LTC15" s="344"/>
      <c r="LTD15" s="344"/>
      <c r="LTE15" s="344"/>
      <c r="LTF15" s="344"/>
      <c r="LTG15" s="344"/>
      <c r="LTH15" s="344"/>
      <c r="LTI15" s="344"/>
      <c r="LTJ15" s="344"/>
      <c r="LTK15" s="344"/>
      <c r="LTL15" s="344"/>
      <c r="LTM15" s="344"/>
      <c r="LTN15" s="344"/>
      <c r="LTO15" s="344"/>
      <c r="LTP15" s="344"/>
      <c r="LTQ15" s="344"/>
      <c r="LTR15" s="344"/>
      <c r="LTS15" s="344"/>
      <c r="LTT15" s="344"/>
      <c r="LTU15" s="344"/>
      <c r="LTV15" s="344"/>
      <c r="LTW15" s="344"/>
      <c r="LTX15" s="344"/>
      <c r="LTY15" s="344"/>
      <c r="LTZ15" s="344"/>
      <c r="LUA15" s="344"/>
      <c r="LUB15" s="344"/>
      <c r="LUC15" s="344"/>
      <c r="LUD15" s="344"/>
      <c r="LUE15" s="344"/>
      <c r="LUF15" s="344"/>
      <c r="LUG15" s="344"/>
      <c r="LUH15" s="344"/>
      <c r="LUI15" s="344"/>
      <c r="LUJ15" s="344"/>
      <c r="LUK15" s="344"/>
      <c r="LUL15" s="344"/>
      <c r="LUM15" s="344"/>
      <c r="LUN15" s="344"/>
      <c r="LUO15" s="344"/>
      <c r="LUP15" s="344"/>
      <c r="LUQ15" s="344"/>
      <c r="LUR15" s="344"/>
      <c r="LUS15" s="344"/>
      <c r="LUT15" s="344"/>
      <c r="LUU15" s="344"/>
      <c r="LUV15" s="344"/>
      <c r="LUW15" s="344"/>
      <c r="LUX15" s="344"/>
      <c r="LUY15" s="344"/>
      <c r="LUZ15" s="344"/>
      <c r="LVA15" s="344"/>
      <c r="LVB15" s="344"/>
      <c r="LVC15" s="344"/>
      <c r="LVD15" s="344"/>
      <c r="LVE15" s="344"/>
      <c r="LVF15" s="344"/>
      <c r="LVG15" s="344"/>
      <c r="LVH15" s="344"/>
      <c r="LVI15" s="344"/>
      <c r="LVJ15" s="344"/>
      <c r="LVK15" s="344"/>
      <c r="LVL15" s="344"/>
      <c r="LVM15" s="344"/>
      <c r="LVN15" s="344"/>
      <c r="LVO15" s="344"/>
      <c r="LVP15" s="344"/>
      <c r="LVQ15" s="344"/>
      <c r="LVR15" s="344"/>
      <c r="LVS15" s="344"/>
      <c r="LVT15" s="344"/>
      <c r="LVU15" s="344"/>
      <c r="LVV15" s="344"/>
      <c r="LVW15" s="344"/>
      <c r="LVX15" s="344"/>
      <c r="LVY15" s="344"/>
      <c r="LVZ15" s="344"/>
      <c r="LWA15" s="344"/>
      <c r="LWB15" s="344"/>
      <c r="LWC15" s="344"/>
      <c r="LWD15" s="344"/>
      <c r="LWE15" s="344"/>
      <c r="LWF15" s="344"/>
      <c r="LWG15" s="344"/>
      <c r="LWH15" s="344"/>
      <c r="LWI15" s="344"/>
      <c r="LWJ15" s="344"/>
      <c r="LWK15" s="344"/>
      <c r="LWL15" s="344"/>
      <c r="LWM15" s="344"/>
      <c r="LWN15" s="344"/>
      <c r="LWO15" s="344"/>
      <c r="LWP15" s="344"/>
      <c r="LWQ15" s="344"/>
      <c r="LWR15" s="344"/>
      <c r="LWS15" s="344"/>
      <c r="LWT15" s="344"/>
      <c r="LWU15" s="344"/>
      <c r="LWV15" s="344"/>
      <c r="LWW15" s="344"/>
      <c r="LWX15" s="344"/>
      <c r="LWY15" s="344"/>
      <c r="LWZ15" s="344"/>
      <c r="LXA15" s="344"/>
      <c r="LXB15" s="344"/>
      <c r="LXC15" s="344"/>
      <c r="LXD15" s="344"/>
      <c r="LXE15" s="344"/>
      <c r="LXF15" s="344"/>
      <c r="LXG15" s="344"/>
      <c r="LXH15" s="344"/>
      <c r="LXI15" s="344"/>
      <c r="LXJ15" s="344"/>
      <c r="LXK15" s="344"/>
      <c r="LXL15" s="344"/>
      <c r="LXM15" s="344"/>
      <c r="LXN15" s="344"/>
      <c r="LXO15" s="344"/>
      <c r="LXP15" s="344"/>
      <c r="LXQ15" s="344"/>
      <c r="LXR15" s="344"/>
      <c r="LXS15" s="344"/>
      <c r="LXT15" s="344"/>
      <c r="LXU15" s="344"/>
      <c r="LXV15" s="344"/>
      <c r="LXW15" s="344"/>
      <c r="LXX15" s="344"/>
      <c r="LXY15" s="344"/>
      <c r="LXZ15" s="344"/>
      <c r="LYA15" s="344"/>
      <c r="LYB15" s="344"/>
      <c r="LYC15" s="344"/>
      <c r="LYD15" s="344"/>
      <c r="LYE15" s="344"/>
      <c r="LYF15" s="344"/>
      <c r="LYG15" s="344"/>
      <c r="LYH15" s="344"/>
      <c r="LYI15" s="344"/>
      <c r="LYJ15" s="344"/>
      <c r="LYK15" s="344"/>
      <c r="LYL15" s="344"/>
      <c r="LYM15" s="344"/>
      <c r="LYN15" s="344"/>
      <c r="LYO15" s="344"/>
      <c r="LYP15" s="344"/>
      <c r="LYQ15" s="344"/>
      <c r="LYR15" s="344"/>
      <c r="LYS15" s="344"/>
      <c r="LYT15" s="344"/>
      <c r="LYU15" s="344"/>
      <c r="LYV15" s="344"/>
      <c r="LYW15" s="344"/>
      <c r="LYX15" s="344"/>
      <c r="LYY15" s="344"/>
      <c r="LYZ15" s="344"/>
      <c r="LZA15" s="344"/>
      <c r="LZB15" s="344"/>
      <c r="LZC15" s="344"/>
      <c r="LZD15" s="344"/>
      <c r="LZE15" s="344"/>
      <c r="LZF15" s="344"/>
      <c r="LZG15" s="344"/>
      <c r="LZH15" s="344"/>
      <c r="LZI15" s="344"/>
      <c r="LZJ15" s="344"/>
      <c r="LZK15" s="344"/>
      <c r="LZL15" s="344"/>
      <c r="LZM15" s="344"/>
      <c r="LZN15" s="344"/>
      <c r="LZO15" s="344"/>
      <c r="LZP15" s="344"/>
      <c r="LZQ15" s="344"/>
      <c r="LZR15" s="344"/>
      <c r="LZS15" s="344"/>
      <c r="LZT15" s="344"/>
      <c r="LZU15" s="344"/>
      <c r="LZV15" s="344"/>
      <c r="LZW15" s="344"/>
      <c r="LZX15" s="344"/>
      <c r="LZY15" s="344"/>
      <c r="LZZ15" s="344"/>
      <c r="MAA15" s="344"/>
      <c r="MAB15" s="344"/>
      <c r="MAC15" s="344"/>
      <c r="MAD15" s="344"/>
      <c r="MAE15" s="344"/>
      <c r="MAF15" s="344"/>
      <c r="MAG15" s="344"/>
      <c r="MAH15" s="344"/>
      <c r="MAI15" s="344"/>
      <c r="MAJ15" s="344"/>
      <c r="MAK15" s="344"/>
      <c r="MAL15" s="344"/>
      <c r="MAM15" s="344"/>
      <c r="MAN15" s="344"/>
      <c r="MAO15" s="344"/>
      <c r="MAP15" s="344"/>
      <c r="MAQ15" s="344"/>
      <c r="MAR15" s="344"/>
      <c r="MAS15" s="344"/>
      <c r="MAT15" s="344"/>
      <c r="MAU15" s="344"/>
      <c r="MAV15" s="344"/>
      <c r="MAW15" s="344"/>
      <c r="MAX15" s="344"/>
      <c r="MAY15" s="344"/>
      <c r="MAZ15" s="344"/>
      <c r="MBA15" s="344"/>
      <c r="MBB15" s="344"/>
      <c r="MBC15" s="344"/>
      <c r="MBD15" s="344"/>
      <c r="MBE15" s="344"/>
      <c r="MBF15" s="344"/>
      <c r="MBG15" s="344"/>
      <c r="MBH15" s="344"/>
      <c r="MBI15" s="344"/>
      <c r="MBJ15" s="344"/>
      <c r="MBK15" s="344"/>
      <c r="MBL15" s="344"/>
      <c r="MBM15" s="344"/>
      <c r="MBN15" s="344"/>
      <c r="MBO15" s="344"/>
      <c r="MBP15" s="344"/>
      <c r="MBQ15" s="344"/>
      <c r="MBR15" s="344"/>
      <c r="MBS15" s="344"/>
      <c r="MBT15" s="344"/>
      <c r="MBU15" s="344"/>
      <c r="MBV15" s="344"/>
      <c r="MBW15" s="344"/>
      <c r="MBX15" s="344"/>
      <c r="MBY15" s="344"/>
      <c r="MBZ15" s="344"/>
      <c r="MCA15" s="344"/>
      <c r="MCB15" s="344"/>
      <c r="MCC15" s="344"/>
      <c r="MCD15" s="344"/>
      <c r="MCE15" s="344"/>
      <c r="MCF15" s="344"/>
      <c r="MCG15" s="344"/>
      <c r="MCH15" s="344"/>
      <c r="MCI15" s="344"/>
      <c r="MCJ15" s="344"/>
      <c r="MCK15" s="344"/>
      <c r="MCL15" s="344"/>
      <c r="MCM15" s="344"/>
      <c r="MCN15" s="344"/>
      <c r="MCO15" s="344"/>
      <c r="MCP15" s="344"/>
      <c r="MCQ15" s="344"/>
      <c r="MCR15" s="344"/>
      <c r="MCS15" s="344"/>
      <c r="MCT15" s="344"/>
      <c r="MCU15" s="344"/>
      <c r="MCV15" s="344"/>
      <c r="MCW15" s="344"/>
      <c r="MCX15" s="344"/>
      <c r="MCY15" s="344"/>
      <c r="MCZ15" s="344"/>
      <c r="MDA15" s="344"/>
      <c r="MDB15" s="344"/>
      <c r="MDC15" s="344"/>
      <c r="MDD15" s="344"/>
      <c r="MDE15" s="344"/>
      <c r="MDF15" s="344"/>
      <c r="MDG15" s="344"/>
      <c r="MDH15" s="344"/>
      <c r="MDI15" s="344"/>
      <c r="MDJ15" s="344"/>
      <c r="MDK15" s="344"/>
      <c r="MDL15" s="344"/>
      <c r="MDM15" s="344"/>
      <c r="MDN15" s="344"/>
      <c r="MDO15" s="344"/>
      <c r="MDP15" s="344"/>
      <c r="MDQ15" s="344"/>
      <c r="MDR15" s="344"/>
      <c r="MDS15" s="344"/>
      <c r="MDT15" s="344"/>
      <c r="MDU15" s="344"/>
      <c r="MDV15" s="344"/>
      <c r="MDW15" s="344"/>
      <c r="MDX15" s="344"/>
      <c r="MDY15" s="344"/>
      <c r="MDZ15" s="344"/>
      <c r="MEA15" s="344"/>
      <c r="MEB15" s="344"/>
      <c r="MEC15" s="344"/>
      <c r="MED15" s="344"/>
      <c r="MEE15" s="344"/>
      <c r="MEF15" s="344"/>
      <c r="MEG15" s="344"/>
      <c r="MEH15" s="344"/>
      <c r="MEI15" s="344"/>
      <c r="MEJ15" s="344"/>
      <c r="MEK15" s="344"/>
      <c r="MEL15" s="344"/>
      <c r="MEM15" s="344"/>
      <c r="MEN15" s="344"/>
      <c r="MEO15" s="344"/>
      <c r="MEP15" s="344"/>
      <c r="MEQ15" s="344"/>
      <c r="MER15" s="344"/>
      <c r="MES15" s="344"/>
      <c r="MET15" s="344"/>
      <c r="MEU15" s="344"/>
      <c r="MEV15" s="344"/>
      <c r="MEW15" s="344"/>
      <c r="MEX15" s="344"/>
      <c r="MEY15" s="344"/>
      <c r="MEZ15" s="344"/>
      <c r="MFA15" s="344"/>
      <c r="MFB15" s="344"/>
      <c r="MFC15" s="344"/>
      <c r="MFD15" s="344"/>
      <c r="MFE15" s="344"/>
      <c r="MFF15" s="344"/>
      <c r="MFG15" s="344"/>
      <c r="MFH15" s="344"/>
      <c r="MFI15" s="344"/>
      <c r="MFJ15" s="344"/>
      <c r="MFK15" s="344"/>
      <c r="MFL15" s="344"/>
      <c r="MFM15" s="344"/>
      <c r="MFN15" s="344"/>
      <c r="MFO15" s="344"/>
      <c r="MFP15" s="344"/>
      <c r="MFQ15" s="344"/>
      <c r="MFR15" s="344"/>
      <c r="MFS15" s="344"/>
      <c r="MFT15" s="344"/>
      <c r="MFU15" s="344"/>
      <c r="MFV15" s="344"/>
      <c r="MFW15" s="344"/>
      <c r="MFX15" s="344"/>
      <c r="MFY15" s="344"/>
      <c r="MFZ15" s="344"/>
      <c r="MGA15" s="344"/>
      <c r="MGB15" s="344"/>
      <c r="MGC15" s="344"/>
      <c r="MGD15" s="344"/>
      <c r="MGE15" s="344"/>
      <c r="MGF15" s="344"/>
      <c r="MGG15" s="344"/>
      <c r="MGH15" s="344"/>
      <c r="MGI15" s="344"/>
      <c r="MGJ15" s="344"/>
      <c r="MGK15" s="344"/>
      <c r="MGL15" s="344"/>
      <c r="MGM15" s="344"/>
      <c r="MGN15" s="344"/>
      <c r="MGO15" s="344"/>
      <c r="MGP15" s="344"/>
      <c r="MGQ15" s="344"/>
      <c r="MGR15" s="344"/>
      <c r="MGS15" s="344"/>
      <c r="MGT15" s="344"/>
      <c r="MGU15" s="344"/>
      <c r="MGV15" s="344"/>
      <c r="MGW15" s="344"/>
      <c r="MGX15" s="344"/>
      <c r="MGY15" s="344"/>
      <c r="MGZ15" s="344"/>
      <c r="MHA15" s="344"/>
      <c r="MHB15" s="344"/>
      <c r="MHC15" s="344"/>
      <c r="MHD15" s="344"/>
      <c r="MHE15" s="344"/>
      <c r="MHF15" s="344"/>
      <c r="MHG15" s="344"/>
      <c r="MHH15" s="344"/>
      <c r="MHI15" s="344"/>
      <c r="MHJ15" s="344"/>
      <c r="MHK15" s="344"/>
      <c r="MHL15" s="344"/>
      <c r="MHM15" s="344"/>
      <c r="MHN15" s="344"/>
      <c r="MHO15" s="344"/>
      <c r="MHP15" s="344"/>
      <c r="MHQ15" s="344"/>
      <c r="MHR15" s="344"/>
      <c r="MHS15" s="344"/>
      <c r="MHT15" s="344"/>
      <c r="MHU15" s="344"/>
      <c r="MHV15" s="344"/>
      <c r="MHW15" s="344"/>
      <c r="MHX15" s="344"/>
      <c r="MHY15" s="344"/>
      <c r="MHZ15" s="344"/>
      <c r="MIA15" s="344"/>
      <c r="MIB15" s="344"/>
      <c r="MIC15" s="344"/>
      <c r="MID15" s="344"/>
      <c r="MIE15" s="344"/>
      <c r="MIF15" s="344"/>
      <c r="MIG15" s="344"/>
      <c r="MIH15" s="344"/>
      <c r="MII15" s="344"/>
      <c r="MIJ15" s="344"/>
      <c r="MIK15" s="344"/>
      <c r="MIL15" s="344"/>
      <c r="MIM15" s="344"/>
      <c r="MIN15" s="344"/>
      <c r="MIO15" s="344"/>
      <c r="MIP15" s="344"/>
      <c r="MIQ15" s="344"/>
      <c r="MIR15" s="344"/>
      <c r="MIS15" s="344"/>
      <c r="MIT15" s="344"/>
      <c r="MIU15" s="344"/>
      <c r="MIV15" s="344"/>
      <c r="MIW15" s="344"/>
      <c r="MIX15" s="344"/>
      <c r="MIY15" s="344"/>
      <c r="MIZ15" s="344"/>
      <c r="MJA15" s="344"/>
      <c r="MJB15" s="344"/>
      <c r="MJC15" s="344"/>
      <c r="MJD15" s="344"/>
      <c r="MJE15" s="344"/>
      <c r="MJF15" s="344"/>
      <c r="MJG15" s="344"/>
      <c r="MJH15" s="344"/>
      <c r="MJI15" s="344"/>
      <c r="MJJ15" s="344"/>
      <c r="MJK15" s="344"/>
      <c r="MJL15" s="344"/>
      <c r="MJM15" s="344"/>
      <c r="MJN15" s="344"/>
      <c r="MJO15" s="344"/>
      <c r="MJP15" s="344"/>
      <c r="MJQ15" s="344"/>
      <c r="MJR15" s="344"/>
      <c r="MJS15" s="344"/>
      <c r="MJT15" s="344"/>
      <c r="MJU15" s="344"/>
      <c r="MJV15" s="344"/>
      <c r="MJW15" s="344"/>
      <c r="MJX15" s="344"/>
      <c r="MJY15" s="344"/>
      <c r="MJZ15" s="344"/>
      <c r="MKA15" s="344"/>
      <c r="MKB15" s="344"/>
      <c r="MKC15" s="344"/>
      <c r="MKD15" s="344"/>
      <c r="MKE15" s="344"/>
      <c r="MKF15" s="344"/>
      <c r="MKG15" s="344"/>
      <c r="MKH15" s="344"/>
      <c r="MKI15" s="344"/>
      <c r="MKJ15" s="344"/>
      <c r="MKK15" s="344"/>
      <c r="MKL15" s="344"/>
      <c r="MKM15" s="344"/>
      <c r="MKN15" s="344"/>
      <c r="MKO15" s="344"/>
      <c r="MKP15" s="344"/>
      <c r="MKQ15" s="344"/>
      <c r="MKR15" s="344"/>
      <c r="MKS15" s="344"/>
      <c r="MKT15" s="344"/>
      <c r="MKU15" s="344"/>
      <c r="MKV15" s="344"/>
      <c r="MKW15" s="344"/>
      <c r="MKX15" s="344"/>
      <c r="MKY15" s="344"/>
      <c r="MKZ15" s="344"/>
      <c r="MLA15" s="344"/>
      <c r="MLB15" s="344"/>
      <c r="MLC15" s="344"/>
      <c r="MLD15" s="344"/>
      <c r="MLE15" s="344"/>
      <c r="MLF15" s="344"/>
      <c r="MLG15" s="344"/>
      <c r="MLH15" s="344"/>
      <c r="MLI15" s="344"/>
      <c r="MLJ15" s="344"/>
      <c r="MLK15" s="344"/>
      <c r="MLL15" s="344"/>
      <c r="MLM15" s="344"/>
      <c r="MLN15" s="344"/>
      <c r="MLO15" s="344"/>
      <c r="MLP15" s="344"/>
      <c r="MLQ15" s="344"/>
      <c r="MLR15" s="344"/>
      <c r="MLS15" s="344"/>
      <c r="MLT15" s="344"/>
      <c r="MLU15" s="344"/>
      <c r="MLV15" s="344"/>
      <c r="MLW15" s="344"/>
      <c r="MLX15" s="344"/>
      <c r="MLY15" s="344"/>
      <c r="MLZ15" s="344"/>
      <c r="MMA15" s="344"/>
      <c r="MMB15" s="344"/>
      <c r="MMC15" s="344"/>
      <c r="MMD15" s="344"/>
      <c r="MME15" s="344"/>
      <c r="MMF15" s="344"/>
      <c r="MMG15" s="344"/>
      <c r="MMH15" s="344"/>
      <c r="MMI15" s="344"/>
      <c r="MMJ15" s="344"/>
      <c r="MMK15" s="344"/>
      <c r="MML15" s="344"/>
      <c r="MMM15" s="344"/>
      <c r="MMN15" s="344"/>
      <c r="MMO15" s="344"/>
      <c r="MMP15" s="344"/>
      <c r="MMQ15" s="344"/>
      <c r="MMR15" s="344"/>
      <c r="MMS15" s="344"/>
      <c r="MMT15" s="344"/>
      <c r="MMU15" s="344"/>
      <c r="MMV15" s="344"/>
      <c r="MMW15" s="344"/>
      <c r="MMX15" s="344"/>
      <c r="MMY15" s="344"/>
      <c r="MMZ15" s="344"/>
      <c r="MNA15" s="344"/>
      <c r="MNB15" s="344"/>
      <c r="MNC15" s="344"/>
      <c r="MND15" s="344"/>
      <c r="MNE15" s="344"/>
      <c r="MNF15" s="344"/>
      <c r="MNG15" s="344"/>
      <c r="MNH15" s="344"/>
      <c r="MNI15" s="344"/>
      <c r="MNJ15" s="344"/>
      <c r="MNK15" s="344"/>
      <c r="MNL15" s="344"/>
      <c r="MNM15" s="344"/>
      <c r="MNN15" s="344"/>
      <c r="MNO15" s="344"/>
      <c r="MNP15" s="344"/>
      <c r="MNQ15" s="344"/>
      <c r="MNR15" s="344"/>
      <c r="MNS15" s="344"/>
      <c r="MNT15" s="344"/>
      <c r="MNU15" s="344"/>
      <c r="MNV15" s="344"/>
      <c r="MNW15" s="344"/>
      <c r="MNX15" s="344"/>
      <c r="MNY15" s="344"/>
      <c r="MNZ15" s="344"/>
      <c r="MOA15" s="344"/>
      <c r="MOB15" s="344"/>
      <c r="MOC15" s="344"/>
      <c r="MOD15" s="344"/>
      <c r="MOE15" s="344"/>
      <c r="MOF15" s="344"/>
      <c r="MOG15" s="344"/>
      <c r="MOH15" s="344"/>
      <c r="MOI15" s="344"/>
      <c r="MOJ15" s="344"/>
      <c r="MOK15" s="344"/>
      <c r="MOL15" s="344"/>
      <c r="MOM15" s="344"/>
      <c r="MON15" s="344"/>
      <c r="MOO15" s="344"/>
      <c r="MOP15" s="344"/>
      <c r="MOQ15" s="344"/>
      <c r="MOR15" s="344"/>
      <c r="MOS15" s="344"/>
      <c r="MOT15" s="344"/>
      <c r="MOU15" s="344"/>
      <c r="MOV15" s="344"/>
      <c r="MOW15" s="344"/>
      <c r="MOX15" s="344"/>
      <c r="MOY15" s="344"/>
      <c r="MOZ15" s="344"/>
      <c r="MPA15" s="344"/>
      <c r="MPB15" s="344"/>
      <c r="MPC15" s="344"/>
      <c r="MPD15" s="344"/>
      <c r="MPE15" s="344"/>
      <c r="MPF15" s="344"/>
      <c r="MPG15" s="344"/>
      <c r="MPH15" s="344"/>
      <c r="MPI15" s="344"/>
      <c r="MPJ15" s="344"/>
      <c r="MPK15" s="344"/>
      <c r="MPL15" s="344"/>
      <c r="MPM15" s="344"/>
      <c r="MPN15" s="344"/>
      <c r="MPO15" s="344"/>
      <c r="MPP15" s="344"/>
      <c r="MPQ15" s="344"/>
      <c r="MPR15" s="344"/>
      <c r="MPS15" s="344"/>
      <c r="MPT15" s="344"/>
      <c r="MPU15" s="344"/>
      <c r="MPV15" s="344"/>
      <c r="MPW15" s="344"/>
      <c r="MPX15" s="344"/>
      <c r="MPY15" s="344"/>
      <c r="MPZ15" s="344"/>
      <c r="MQA15" s="344"/>
      <c r="MQB15" s="344"/>
      <c r="MQC15" s="344"/>
      <c r="MQD15" s="344"/>
      <c r="MQE15" s="344"/>
      <c r="MQF15" s="344"/>
      <c r="MQG15" s="344"/>
      <c r="MQH15" s="344"/>
      <c r="MQI15" s="344"/>
      <c r="MQJ15" s="344"/>
      <c r="MQK15" s="344"/>
      <c r="MQL15" s="344"/>
      <c r="MQM15" s="344"/>
      <c r="MQN15" s="344"/>
      <c r="MQO15" s="344"/>
      <c r="MQP15" s="344"/>
      <c r="MQQ15" s="344"/>
      <c r="MQR15" s="344"/>
      <c r="MQS15" s="344"/>
      <c r="MQT15" s="344"/>
      <c r="MQU15" s="344"/>
      <c r="MQV15" s="344"/>
      <c r="MQW15" s="344"/>
      <c r="MQX15" s="344"/>
      <c r="MQY15" s="344"/>
      <c r="MQZ15" s="344"/>
      <c r="MRA15" s="344"/>
      <c r="MRB15" s="344"/>
      <c r="MRC15" s="344"/>
      <c r="MRD15" s="344"/>
      <c r="MRE15" s="344"/>
      <c r="MRF15" s="344"/>
      <c r="MRG15" s="344"/>
      <c r="MRH15" s="344"/>
      <c r="MRI15" s="344"/>
      <c r="MRJ15" s="344"/>
      <c r="MRK15" s="344"/>
      <c r="MRL15" s="344"/>
      <c r="MRM15" s="344"/>
      <c r="MRN15" s="344"/>
      <c r="MRO15" s="344"/>
      <c r="MRP15" s="344"/>
      <c r="MRQ15" s="344"/>
      <c r="MRR15" s="344"/>
      <c r="MRS15" s="344"/>
      <c r="MRT15" s="344"/>
      <c r="MRU15" s="344"/>
      <c r="MRV15" s="344"/>
      <c r="MRW15" s="344"/>
      <c r="MRX15" s="344"/>
      <c r="MRY15" s="344"/>
      <c r="MRZ15" s="344"/>
      <c r="MSA15" s="344"/>
      <c r="MSB15" s="344"/>
      <c r="MSC15" s="344"/>
      <c r="MSD15" s="344"/>
      <c r="MSE15" s="344"/>
      <c r="MSF15" s="344"/>
      <c r="MSG15" s="344"/>
      <c r="MSH15" s="344"/>
      <c r="MSI15" s="344"/>
      <c r="MSJ15" s="344"/>
      <c r="MSK15" s="344"/>
      <c r="MSL15" s="344"/>
      <c r="MSM15" s="344"/>
      <c r="MSN15" s="344"/>
      <c r="MSO15" s="344"/>
      <c r="MSP15" s="344"/>
      <c r="MSQ15" s="344"/>
      <c r="MSR15" s="344"/>
      <c r="MSS15" s="344"/>
      <c r="MST15" s="344"/>
      <c r="MSU15" s="344"/>
      <c r="MSV15" s="344"/>
      <c r="MSW15" s="344"/>
      <c r="MSX15" s="344"/>
      <c r="MSY15" s="344"/>
      <c r="MSZ15" s="344"/>
      <c r="MTA15" s="344"/>
      <c r="MTB15" s="344"/>
      <c r="MTC15" s="344"/>
      <c r="MTD15" s="344"/>
      <c r="MTE15" s="344"/>
      <c r="MTF15" s="344"/>
      <c r="MTG15" s="344"/>
      <c r="MTH15" s="344"/>
      <c r="MTI15" s="344"/>
      <c r="MTJ15" s="344"/>
      <c r="MTK15" s="344"/>
      <c r="MTL15" s="344"/>
      <c r="MTM15" s="344"/>
      <c r="MTN15" s="344"/>
      <c r="MTO15" s="344"/>
      <c r="MTP15" s="344"/>
      <c r="MTQ15" s="344"/>
      <c r="MTR15" s="344"/>
      <c r="MTS15" s="344"/>
      <c r="MTT15" s="344"/>
      <c r="MTU15" s="344"/>
      <c r="MTV15" s="344"/>
      <c r="MTW15" s="344"/>
      <c r="MTX15" s="344"/>
      <c r="MTY15" s="344"/>
      <c r="MTZ15" s="344"/>
      <c r="MUA15" s="344"/>
      <c r="MUB15" s="344"/>
      <c r="MUC15" s="344"/>
      <c r="MUD15" s="344"/>
      <c r="MUE15" s="344"/>
      <c r="MUF15" s="344"/>
      <c r="MUG15" s="344"/>
      <c r="MUH15" s="344"/>
      <c r="MUI15" s="344"/>
      <c r="MUJ15" s="344"/>
      <c r="MUK15" s="344"/>
      <c r="MUL15" s="344"/>
      <c r="MUM15" s="344"/>
      <c r="MUN15" s="344"/>
      <c r="MUO15" s="344"/>
      <c r="MUP15" s="344"/>
      <c r="MUQ15" s="344"/>
      <c r="MUR15" s="344"/>
      <c r="MUS15" s="344"/>
      <c r="MUT15" s="344"/>
      <c r="MUU15" s="344"/>
      <c r="MUV15" s="344"/>
      <c r="MUW15" s="344"/>
      <c r="MUX15" s="344"/>
      <c r="MUY15" s="344"/>
      <c r="MUZ15" s="344"/>
      <c r="MVA15" s="344"/>
      <c r="MVB15" s="344"/>
      <c r="MVC15" s="344"/>
      <c r="MVD15" s="344"/>
      <c r="MVE15" s="344"/>
      <c r="MVF15" s="344"/>
      <c r="MVG15" s="344"/>
      <c r="MVH15" s="344"/>
      <c r="MVI15" s="344"/>
      <c r="MVJ15" s="344"/>
      <c r="MVK15" s="344"/>
      <c r="MVL15" s="344"/>
      <c r="MVM15" s="344"/>
      <c r="MVN15" s="344"/>
      <c r="MVO15" s="344"/>
      <c r="MVP15" s="344"/>
      <c r="MVQ15" s="344"/>
      <c r="MVR15" s="344"/>
      <c r="MVS15" s="344"/>
      <c r="MVT15" s="344"/>
      <c r="MVU15" s="344"/>
      <c r="MVV15" s="344"/>
      <c r="MVW15" s="344"/>
      <c r="MVX15" s="344"/>
      <c r="MVY15" s="344"/>
      <c r="MVZ15" s="344"/>
      <c r="MWA15" s="344"/>
      <c r="MWB15" s="344"/>
      <c r="MWC15" s="344"/>
      <c r="MWD15" s="344"/>
      <c r="MWE15" s="344"/>
      <c r="MWF15" s="344"/>
      <c r="MWG15" s="344"/>
      <c r="MWH15" s="344"/>
      <c r="MWI15" s="344"/>
      <c r="MWJ15" s="344"/>
      <c r="MWK15" s="344"/>
      <c r="MWL15" s="344"/>
      <c r="MWM15" s="344"/>
      <c r="MWN15" s="344"/>
      <c r="MWO15" s="344"/>
      <c r="MWP15" s="344"/>
      <c r="MWQ15" s="344"/>
      <c r="MWR15" s="344"/>
      <c r="MWS15" s="344"/>
      <c r="MWT15" s="344"/>
      <c r="MWU15" s="344"/>
      <c r="MWV15" s="344"/>
      <c r="MWW15" s="344"/>
      <c r="MWX15" s="344"/>
      <c r="MWY15" s="344"/>
      <c r="MWZ15" s="344"/>
      <c r="MXA15" s="344"/>
      <c r="MXB15" s="344"/>
      <c r="MXC15" s="344"/>
      <c r="MXD15" s="344"/>
      <c r="MXE15" s="344"/>
      <c r="MXF15" s="344"/>
      <c r="MXG15" s="344"/>
      <c r="MXH15" s="344"/>
      <c r="MXI15" s="344"/>
      <c r="MXJ15" s="344"/>
      <c r="MXK15" s="344"/>
      <c r="MXL15" s="344"/>
      <c r="MXM15" s="344"/>
      <c r="MXN15" s="344"/>
      <c r="MXO15" s="344"/>
      <c r="MXP15" s="344"/>
      <c r="MXQ15" s="344"/>
      <c r="MXR15" s="344"/>
      <c r="MXS15" s="344"/>
      <c r="MXT15" s="344"/>
      <c r="MXU15" s="344"/>
      <c r="MXV15" s="344"/>
      <c r="MXW15" s="344"/>
      <c r="MXX15" s="344"/>
      <c r="MXY15" s="344"/>
      <c r="MXZ15" s="344"/>
      <c r="MYA15" s="344"/>
      <c r="MYB15" s="344"/>
      <c r="MYC15" s="344"/>
      <c r="MYD15" s="344"/>
      <c r="MYE15" s="344"/>
      <c r="MYF15" s="344"/>
      <c r="MYG15" s="344"/>
      <c r="MYH15" s="344"/>
      <c r="MYI15" s="344"/>
      <c r="MYJ15" s="344"/>
      <c r="MYK15" s="344"/>
      <c r="MYL15" s="344"/>
      <c r="MYM15" s="344"/>
      <c r="MYN15" s="344"/>
      <c r="MYO15" s="344"/>
      <c r="MYP15" s="344"/>
      <c r="MYQ15" s="344"/>
      <c r="MYR15" s="344"/>
      <c r="MYS15" s="344"/>
      <c r="MYT15" s="344"/>
      <c r="MYU15" s="344"/>
      <c r="MYV15" s="344"/>
      <c r="MYW15" s="344"/>
      <c r="MYX15" s="344"/>
      <c r="MYY15" s="344"/>
      <c r="MYZ15" s="344"/>
      <c r="MZA15" s="344"/>
      <c r="MZB15" s="344"/>
      <c r="MZC15" s="344"/>
      <c r="MZD15" s="344"/>
      <c r="MZE15" s="344"/>
      <c r="MZF15" s="344"/>
      <c r="MZG15" s="344"/>
      <c r="MZH15" s="344"/>
      <c r="MZI15" s="344"/>
      <c r="MZJ15" s="344"/>
      <c r="MZK15" s="344"/>
      <c r="MZL15" s="344"/>
      <c r="MZM15" s="344"/>
      <c r="MZN15" s="344"/>
      <c r="MZO15" s="344"/>
      <c r="MZP15" s="344"/>
      <c r="MZQ15" s="344"/>
      <c r="MZR15" s="344"/>
      <c r="MZS15" s="344"/>
      <c r="MZT15" s="344"/>
      <c r="MZU15" s="344"/>
      <c r="MZV15" s="344"/>
      <c r="MZW15" s="344"/>
      <c r="MZX15" s="344"/>
      <c r="MZY15" s="344"/>
      <c r="MZZ15" s="344"/>
      <c r="NAA15" s="344"/>
      <c r="NAB15" s="344"/>
      <c r="NAC15" s="344"/>
      <c r="NAD15" s="344"/>
      <c r="NAE15" s="344"/>
      <c r="NAF15" s="344"/>
      <c r="NAG15" s="344"/>
      <c r="NAH15" s="344"/>
      <c r="NAI15" s="344"/>
      <c r="NAJ15" s="344"/>
      <c r="NAK15" s="344"/>
      <c r="NAL15" s="344"/>
      <c r="NAM15" s="344"/>
      <c r="NAN15" s="344"/>
      <c r="NAO15" s="344"/>
      <c r="NAP15" s="344"/>
      <c r="NAQ15" s="344"/>
      <c r="NAR15" s="344"/>
      <c r="NAS15" s="344"/>
      <c r="NAT15" s="344"/>
      <c r="NAU15" s="344"/>
      <c r="NAV15" s="344"/>
      <c r="NAW15" s="344"/>
      <c r="NAX15" s="344"/>
      <c r="NAY15" s="344"/>
      <c r="NAZ15" s="344"/>
      <c r="NBA15" s="344"/>
      <c r="NBB15" s="344"/>
      <c r="NBC15" s="344"/>
      <c r="NBD15" s="344"/>
      <c r="NBE15" s="344"/>
      <c r="NBF15" s="344"/>
      <c r="NBG15" s="344"/>
      <c r="NBH15" s="344"/>
      <c r="NBI15" s="344"/>
      <c r="NBJ15" s="344"/>
      <c r="NBK15" s="344"/>
      <c r="NBL15" s="344"/>
      <c r="NBM15" s="344"/>
      <c r="NBN15" s="344"/>
      <c r="NBO15" s="344"/>
      <c r="NBP15" s="344"/>
      <c r="NBQ15" s="344"/>
      <c r="NBR15" s="344"/>
      <c r="NBS15" s="344"/>
      <c r="NBT15" s="344"/>
      <c r="NBU15" s="344"/>
      <c r="NBV15" s="344"/>
      <c r="NBW15" s="344"/>
      <c r="NBX15" s="344"/>
      <c r="NBY15" s="344"/>
      <c r="NBZ15" s="344"/>
      <c r="NCA15" s="344"/>
      <c r="NCB15" s="344"/>
      <c r="NCC15" s="344"/>
      <c r="NCD15" s="344"/>
      <c r="NCE15" s="344"/>
      <c r="NCF15" s="344"/>
      <c r="NCG15" s="344"/>
      <c r="NCH15" s="344"/>
      <c r="NCI15" s="344"/>
      <c r="NCJ15" s="344"/>
      <c r="NCK15" s="344"/>
      <c r="NCL15" s="344"/>
      <c r="NCM15" s="344"/>
      <c r="NCN15" s="344"/>
      <c r="NCO15" s="344"/>
      <c r="NCP15" s="344"/>
      <c r="NCQ15" s="344"/>
      <c r="NCR15" s="344"/>
      <c r="NCS15" s="344"/>
      <c r="NCT15" s="344"/>
      <c r="NCU15" s="344"/>
      <c r="NCV15" s="344"/>
      <c r="NCW15" s="344"/>
      <c r="NCX15" s="344"/>
      <c r="NCY15" s="344"/>
      <c r="NCZ15" s="344"/>
      <c r="NDA15" s="344"/>
      <c r="NDB15" s="344"/>
      <c r="NDC15" s="344"/>
      <c r="NDD15" s="344"/>
      <c r="NDE15" s="344"/>
      <c r="NDF15" s="344"/>
      <c r="NDG15" s="344"/>
      <c r="NDH15" s="344"/>
      <c r="NDI15" s="344"/>
      <c r="NDJ15" s="344"/>
      <c r="NDK15" s="344"/>
      <c r="NDL15" s="344"/>
      <c r="NDM15" s="344"/>
      <c r="NDN15" s="344"/>
      <c r="NDO15" s="344"/>
      <c r="NDP15" s="344"/>
      <c r="NDQ15" s="344"/>
      <c r="NDR15" s="344"/>
      <c r="NDS15" s="344"/>
      <c r="NDT15" s="344"/>
      <c r="NDU15" s="344"/>
      <c r="NDV15" s="344"/>
      <c r="NDW15" s="344"/>
      <c r="NDX15" s="344"/>
      <c r="NDY15" s="344"/>
      <c r="NDZ15" s="344"/>
      <c r="NEA15" s="344"/>
      <c r="NEB15" s="344"/>
      <c r="NEC15" s="344"/>
      <c r="NED15" s="344"/>
      <c r="NEE15" s="344"/>
      <c r="NEF15" s="344"/>
      <c r="NEG15" s="344"/>
      <c r="NEH15" s="344"/>
      <c r="NEI15" s="344"/>
      <c r="NEJ15" s="344"/>
      <c r="NEK15" s="344"/>
      <c r="NEL15" s="344"/>
      <c r="NEM15" s="344"/>
      <c r="NEN15" s="344"/>
      <c r="NEO15" s="344"/>
      <c r="NEP15" s="344"/>
      <c r="NEQ15" s="344"/>
      <c r="NER15" s="344"/>
      <c r="NES15" s="344"/>
      <c r="NET15" s="344"/>
      <c r="NEU15" s="344"/>
      <c r="NEV15" s="344"/>
      <c r="NEW15" s="344"/>
      <c r="NEX15" s="344"/>
      <c r="NEY15" s="344"/>
      <c r="NEZ15" s="344"/>
      <c r="NFA15" s="344"/>
      <c r="NFB15" s="344"/>
      <c r="NFC15" s="344"/>
      <c r="NFD15" s="344"/>
      <c r="NFE15" s="344"/>
      <c r="NFF15" s="344"/>
      <c r="NFG15" s="344"/>
      <c r="NFH15" s="344"/>
      <c r="NFI15" s="344"/>
      <c r="NFJ15" s="344"/>
      <c r="NFK15" s="344"/>
      <c r="NFL15" s="344"/>
      <c r="NFM15" s="344"/>
      <c r="NFN15" s="344"/>
      <c r="NFO15" s="344"/>
      <c r="NFP15" s="344"/>
      <c r="NFQ15" s="344"/>
      <c r="NFR15" s="344"/>
      <c r="NFS15" s="344"/>
      <c r="NFT15" s="344"/>
      <c r="NFU15" s="344"/>
      <c r="NFV15" s="344"/>
      <c r="NFW15" s="344"/>
      <c r="NFX15" s="344"/>
      <c r="NFY15" s="344"/>
      <c r="NFZ15" s="344"/>
      <c r="NGA15" s="344"/>
      <c r="NGB15" s="344"/>
      <c r="NGC15" s="344"/>
      <c r="NGD15" s="344"/>
      <c r="NGE15" s="344"/>
      <c r="NGF15" s="344"/>
      <c r="NGG15" s="344"/>
      <c r="NGH15" s="344"/>
      <c r="NGI15" s="344"/>
      <c r="NGJ15" s="344"/>
      <c r="NGK15" s="344"/>
      <c r="NGL15" s="344"/>
      <c r="NGM15" s="344"/>
      <c r="NGN15" s="344"/>
      <c r="NGO15" s="344"/>
      <c r="NGP15" s="344"/>
      <c r="NGQ15" s="344"/>
      <c r="NGR15" s="344"/>
      <c r="NGS15" s="344"/>
      <c r="NGT15" s="344"/>
      <c r="NGU15" s="344"/>
      <c r="NGV15" s="344"/>
      <c r="NGW15" s="344"/>
      <c r="NGX15" s="344"/>
      <c r="NGY15" s="344"/>
      <c r="NGZ15" s="344"/>
      <c r="NHA15" s="344"/>
      <c r="NHB15" s="344"/>
      <c r="NHC15" s="344"/>
      <c r="NHD15" s="344"/>
      <c r="NHE15" s="344"/>
      <c r="NHF15" s="344"/>
      <c r="NHG15" s="344"/>
      <c r="NHH15" s="344"/>
      <c r="NHI15" s="344"/>
      <c r="NHJ15" s="344"/>
      <c r="NHK15" s="344"/>
      <c r="NHL15" s="344"/>
      <c r="NHM15" s="344"/>
      <c r="NHN15" s="344"/>
      <c r="NHO15" s="344"/>
      <c r="NHP15" s="344"/>
      <c r="NHQ15" s="344"/>
      <c r="NHR15" s="344"/>
      <c r="NHS15" s="344"/>
      <c r="NHT15" s="344"/>
      <c r="NHU15" s="344"/>
      <c r="NHV15" s="344"/>
      <c r="NHW15" s="344"/>
      <c r="NHX15" s="344"/>
      <c r="NHY15" s="344"/>
      <c r="NHZ15" s="344"/>
      <c r="NIA15" s="344"/>
      <c r="NIB15" s="344"/>
      <c r="NIC15" s="344"/>
      <c r="NID15" s="344"/>
      <c r="NIE15" s="344"/>
      <c r="NIF15" s="344"/>
      <c r="NIG15" s="344"/>
      <c r="NIH15" s="344"/>
      <c r="NII15" s="344"/>
      <c r="NIJ15" s="344"/>
      <c r="NIK15" s="344"/>
      <c r="NIL15" s="344"/>
      <c r="NIM15" s="344"/>
      <c r="NIN15" s="344"/>
      <c r="NIO15" s="344"/>
      <c r="NIP15" s="344"/>
      <c r="NIQ15" s="344"/>
      <c r="NIR15" s="344"/>
      <c r="NIS15" s="344"/>
      <c r="NIT15" s="344"/>
      <c r="NIU15" s="344"/>
      <c r="NIV15" s="344"/>
      <c r="NIW15" s="344"/>
      <c r="NIX15" s="344"/>
      <c r="NIY15" s="344"/>
      <c r="NIZ15" s="344"/>
      <c r="NJA15" s="344"/>
      <c r="NJB15" s="344"/>
      <c r="NJC15" s="344"/>
      <c r="NJD15" s="344"/>
      <c r="NJE15" s="344"/>
      <c r="NJF15" s="344"/>
      <c r="NJG15" s="344"/>
      <c r="NJH15" s="344"/>
      <c r="NJI15" s="344"/>
      <c r="NJJ15" s="344"/>
      <c r="NJK15" s="344"/>
      <c r="NJL15" s="344"/>
      <c r="NJM15" s="344"/>
      <c r="NJN15" s="344"/>
      <c r="NJO15" s="344"/>
      <c r="NJP15" s="344"/>
      <c r="NJQ15" s="344"/>
      <c r="NJR15" s="344"/>
      <c r="NJS15" s="344"/>
      <c r="NJT15" s="344"/>
      <c r="NJU15" s="344"/>
      <c r="NJV15" s="344"/>
      <c r="NJW15" s="344"/>
      <c r="NJX15" s="344"/>
      <c r="NJY15" s="344"/>
      <c r="NJZ15" s="344"/>
      <c r="NKA15" s="344"/>
      <c r="NKB15" s="344"/>
      <c r="NKC15" s="344"/>
      <c r="NKD15" s="344"/>
      <c r="NKE15" s="344"/>
      <c r="NKF15" s="344"/>
      <c r="NKG15" s="344"/>
      <c r="NKH15" s="344"/>
      <c r="NKI15" s="344"/>
      <c r="NKJ15" s="344"/>
      <c r="NKK15" s="344"/>
      <c r="NKL15" s="344"/>
      <c r="NKM15" s="344"/>
      <c r="NKN15" s="344"/>
      <c r="NKO15" s="344"/>
      <c r="NKP15" s="344"/>
      <c r="NKQ15" s="344"/>
      <c r="NKR15" s="344"/>
      <c r="NKS15" s="344"/>
      <c r="NKT15" s="344"/>
      <c r="NKU15" s="344"/>
      <c r="NKV15" s="344"/>
      <c r="NKW15" s="344"/>
      <c r="NKX15" s="344"/>
      <c r="NKY15" s="344"/>
      <c r="NKZ15" s="344"/>
      <c r="NLA15" s="344"/>
      <c r="NLB15" s="344"/>
      <c r="NLC15" s="344"/>
      <c r="NLD15" s="344"/>
      <c r="NLE15" s="344"/>
      <c r="NLF15" s="344"/>
      <c r="NLG15" s="344"/>
      <c r="NLH15" s="344"/>
      <c r="NLI15" s="344"/>
      <c r="NLJ15" s="344"/>
      <c r="NLK15" s="344"/>
      <c r="NLL15" s="344"/>
      <c r="NLM15" s="344"/>
      <c r="NLN15" s="344"/>
      <c r="NLO15" s="344"/>
      <c r="NLP15" s="344"/>
      <c r="NLQ15" s="344"/>
      <c r="NLR15" s="344"/>
      <c r="NLS15" s="344"/>
      <c r="NLT15" s="344"/>
      <c r="NLU15" s="344"/>
      <c r="NLV15" s="344"/>
      <c r="NLW15" s="344"/>
      <c r="NLX15" s="344"/>
      <c r="NLY15" s="344"/>
      <c r="NLZ15" s="344"/>
      <c r="NMA15" s="344"/>
      <c r="NMB15" s="344"/>
      <c r="NMC15" s="344"/>
      <c r="NMD15" s="344"/>
      <c r="NME15" s="344"/>
      <c r="NMF15" s="344"/>
      <c r="NMG15" s="344"/>
      <c r="NMH15" s="344"/>
      <c r="NMI15" s="344"/>
      <c r="NMJ15" s="344"/>
      <c r="NMK15" s="344"/>
      <c r="NML15" s="344"/>
      <c r="NMM15" s="344"/>
      <c r="NMN15" s="344"/>
      <c r="NMO15" s="344"/>
      <c r="NMP15" s="344"/>
      <c r="NMQ15" s="344"/>
      <c r="NMR15" s="344"/>
      <c r="NMS15" s="344"/>
      <c r="NMT15" s="344"/>
      <c r="NMU15" s="344"/>
      <c r="NMV15" s="344"/>
      <c r="NMW15" s="344"/>
      <c r="NMX15" s="344"/>
      <c r="NMY15" s="344"/>
      <c r="NMZ15" s="344"/>
      <c r="NNA15" s="344"/>
      <c r="NNB15" s="344"/>
      <c r="NNC15" s="344"/>
      <c r="NND15" s="344"/>
      <c r="NNE15" s="344"/>
      <c r="NNF15" s="344"/>
      <c r="NNG15" s="344"/>
      <c r="NNH15" s="344"/>
      <c r="NNI15" s="344"/>
      <c r="NNJ15" s="344"/>
      <c r="NNK15" s="344"/>
      <c r="NNL15" s="344"/>
      <c r="NNM15" s="344"/>
      <c r="NNN15" s="344"/>
      <c r="NNO15" s="344"/>
      <c r="NNP15" s="344"/>
      <c r="NNQ15" s="344"/>
      <c r="NNR15" s="344"/>
      <c r="NNS15" s="344"/>
      <c r="NNT15" s="344"/>
      <c r="NNU15" s="344"/>
      <c r="NNV15" s="344"/>
      <c r="NNW15" s="344"/>
      <c r="NNX15" s="344"/>
      <c r="NNY15" s="344"/>
      <c r="NNZ15" s="344"/>
      <c r="NOA15" s="344"/>
      <c r="NOB15" s="344"/>
      <c r="NOC15" s="344"/>
      <c r="NOD15" s="344"/>
      <c r="NOE15" s="344"/>
      <c r="NOF15" s="344"/>
      <c r="NOG15" s="344"/>
      <c r="NOH15" s="344"/>
      <c r="NOI15" s="344"/>
      <c r="NOJ15" s="344"/>
      <c r="NOK15" s="344"/>
      <c r="NOL15" s="344"/>
      <c r="NOM15" s="344"/>
      <c r="NON15" s="344"/>
      <c r="NOO15" s="344"/>
      <c r="NOP15" s="344"/>
      <c r="NOQ15" s="344"/>
      <c r="NOR15" s="344"/>
      <c r="NOS15" s="344"/>
      <c r="NOT15" s="344"/>
      <c r="NOU15" s="344"/>
      <c r="NOV15" s="344"/>
      <c r="NOW15" s="344"/>
      <c r="NOX15" s="344"/>
      <c r="NOY15" s="344"/>
      <c r="NOZ15" s="344"/>
      <c r="NPA15" s="344"/>
      <c r="NPB15" s="344"/>
      <c r="NPC15" s="344"/>
      <c r="NPD15" s="344"/>
      <c r="NPE15" s="344"/>
      <c r="NPF15" s="344"/>
      <c r="NPG15" s="344"/>
      <c r="NPH15" s="344"/>
      <c r="NPI15" s="344"/>
      <c r="NPJ15" s="344"/>
      <c r="NPK15" s="344"/>
      <c r="NPL15" s="344"/>
      <c r="NPM15" s="344"/>
      <c r="NPN15" s="344"/>
      <c r="NPO15" s="344"/>
      <c r="NPP15" s="344"/>
      <c r="NPQ15" s="344"/>
      <c r="NPR15" s="344"/>
      <c r="NPS15" s="344"/>
      <c r="NPT15" s="344"/>
      <c r="NPU15" s="344"/>
      <c r="NPV15" s="344"/>
      <c r="NPW15" s="344"/>
      <c r="NPX15" s="344"/>
      <c r="NPY15" s="344"/>
      <c r="NPZ15" s="344"/>
      <c r="NQA15" s="344"/>
      <c r="NQB15" s="344"/>
      <c r="NQC15" s="344"/>
      <c r="NQD15" s="344"/>
      <c r="NQE15" s="344"/>
      <c r="NQF15" s="344"/>
      <c r="NQG15" s="344"/>
      <c r="NQH15" s="344"/>
      <c r="NQI15" s="344"/>
      <c r="NQJ15" s="344"/>
      <c r="NQK15" s="344"/>
      <c r="NQL15" s="344"/>
      <c r="NQM15" s="344"/>
      <c r="NQN15" s="344"/>
      <c r="NQO15" s="344"/>
      <c r="NQP15" s="344"/>
      <c r="NQQ15" s="344"/>
      <c r="NQR15" s="344"/>
      <c r="NQS15" s="344"/>
      <c r="NQT15" s="344"/>
      <c r="NQU15" s="344"/>
      <c r="NQV15" s="344"/>
      <c r="NQW15" s="344"/>
      <c r="NQX15" s="344"/>
      <c r="NQY15" s="344"/>
      <c r="NQZ15" s="344"/>
      <c r="NRA15" s="344"/>
      <c r="NRB15" s="344"/>
      <c r="NRC15" s="344"/>
      <c r="NRD15" s="344"/>
      <c r="NRE15" s="344"/>
      <c r="NRF15" s="344"/>
      <c r="NRG15" s="344"/>
      <c r="NRH15" s="344"/>
      <c r="NRI15" s="344"/>
      <c r="NRJ15" s="344"/>
      <c r="NRK15" s="344"/>
      <c r="NRL15" s="344"/>
      <c r="NRM15" s="344"/>
      <c r="NRN15" s="344"/>
      <c r="NRO15" s="344"/>
      <c r="NRP15" s="344"/>
      <c r="NRQ15" s="344"/>
      <c r="NRR15" s="344"/>
      <c r="NRS15" s="344"/>
      <c r="NRT15" s="344"/>
      <c r="NRU15" s="344"/>
      <c r="NRV15" s="344"/>
      <c r="NRW15" s="344"/>
      <c r="NRX15" s="344"/>
      <c r="NRY15" s="344"/>
      <c r="NRZ15" s="344"/>
      <c r="NSA15" s="344"/>
      <c r="NSB15" s="344"/>
      <c r="NSC15" s="344"/>
      <c r="NSD15" s="344"/>
      <c r="NSE15" s="344"/>
      <c r="NSF15" s="344"/>
      <c r="NSG15" s="344"/>
      <c r="NSH15" s="344"/>
      <c r="NSI15" s="344"/>
      <c r="NSJ15" s="344"/>
      <c r="NSK15" s="344"/>
      <c r="NSL15" s="344"/>
      <c r="NSM15" s="344"/>
      <c r="NSN15" s="344"/>
      <c r="NSO15" s="344"/>
      <c r="NSP15" s="344"/>
      <c r="NSQ15" s="344"/>
      <c r="NSR15" s="344"/>
      <c r="NSS15" s="344"/>
      <c r="NST15" s="344"/>
      <c r="NSU15" s="344"/>
      <c r="NSV15" s="344"/>
      <c r="NSW15" s="344"/>
      <c r="NSX15" s="344"/>
      <c r="NSY15" s="344"/>
      <c r="NSZ15" s="344"/>
      <c r="NTA15" s="344"/>
      <c r="NTB15" s="344"/>
      <c r="NTC15" s="344"/>
      <c r="NTD15" s="344"/>
      <c r="NTE15" s="344"/>
      <c r="NTF15" s="344"/>
      <c r="NTG15" s="344"/>
      <c r="NTH15" s="344"/>
      <c r="NTI15" s="344"/>
      <c r="NTJ15" s="344"/>
      <c r="NTK15" s="344"/>
      <c r="NTL15" s="344"/>
      <c r="NTM15" s="344"/>
      <c r="NTN15" s="344"/>
      <c r="NTO15" s="344"/>
      <c r="NTP15" s="344"/>
      <c r="NTQ15" s="344"/>
      <c r="NTR15" s="344"/>
      <c r="NTS15" s="344"/>
      <c r="NTT15" s="344"/>
      <c r="NTU15" s="344"/>
      <c r="NTV15" s="344"/>
      <c r="NTW15" s="344"/>
      <c r="NTX15" s="344"/>
      <c r="NTY15" s="344"/>
      <c r="NTZ15" s="344"/>
      <c r="NUA15" s="344"/>
      <c r="NUB15" s="344"/>
      <c r="NUC15" s="344"/>
      <c r="NUD15" s="344"/>
      <c r="NUE15" s="344"/>
      <c r="NUF15" s="344"/>
      <c r="NUG15" s="344"/>
      <c r="NUH15" s="344"/>
      <c r="NUI15" s="344"/>
      <c r="NUJ15" s="344"/>
      <c r="NUK15" s="344"/>
      <c r="NUL15" s="344"/>
      <c r="NUM15" s="344"/>
      <c r="NUN15" s="344"/>
      <c r="NUO15" s="344"/>
      <c r="NUP15" s="344"/>
      <c r="NUQ15" s="344"/>
      <c r="NUR15" s="344"/>
      <c r="NUS15" s="344"/>
      <c r="NUT15" s="344"/>
      <c r="NUU15" s="344"/>
      <c r="NUV15" s="344"/>
      <c r="NUW15" s="344"/>
      <c r="NUX15" s="344"/>
      <c r="NUY15" s="344"/>
      <c r="NUZ15" s="344"/>
      <c r="NVA15" s="344"/>
      <c r="NVB15" s="344"/>
      <c r="NVC15" s="344"/>
      <c r="NVD15" s="344"/>
      <c r="NVE15" s="344"/>
      <c r="NVF15" s="344"/>
      <c r="NVG15" s="344"/>
      <c r="NVH15" s="344"/>
      <c r="NVI15" s="344"/>
      <c r="NVJ15" s="344"/>
      <c r="NVK15" s="344"/>
      <c r="NVL15" s="344"/>
      <c r="NVM15" s="344"/>
      <c r="NVN15" s="344"/>
      <c r="NVO15" s="344"/>
      <c r="NVP15" s="344"/>
      <c r="NVQ15" s="344"/>
      <c r="NVR15" s="344"/>
      <c r="NVS15" s="344"/>
      <c r="NVT15" s="344"/>
      <c r="NVU15" s="344"/>
      <c r="NVV15" s="344"/>
      <c r="NVW15" s="344"/>
      <c r="NVX15" s="344"/>
      <c r="NVY15" s="344"/>
      <c r="NVZ15" s="344"/>
      <c r="NWA15" s="344"/>
      <c r="NWB15" s="344"/>
      <c r="NWC15" s="344"/>
      <c r="NWD15" s="344"/>
      <c r="NWE15" s="344"/>
      <c r="NWF15" s="344"/>
      <c r="NWG15" s="344"/>
      <c r="NWH15" s="344"/>
      <c r="NWI15" s="344"/>
      <c r="NWJ15" s="344"/>
      <c r="NWK15" s="344"/>
      <c r="NWL15" s="344"/>
      <c r="NWM15" s="344"/>
      <c r="NWN15" s="344"/>
      <c r="NWO15" s="344"/>
      <c r="NWP15" s="344"/>
      <c r="NWQ15" s="344"/>
      <c r="NWR15" s="344"/>
      <c r="NWS15" s="344"/>
      <c r="NWT15" s="344"/>
      <c r="NWU15" s="344"/>
      <c r="NWV15" s="344"/>
      <c r="NWW15" s="344"/>
      <c r="NWX15" s="344"/>
      <c r="NWY15" s="344"/>
      <c r="NWZ15" s="344"/>
      <c r="NXA15" s="344"/>
      <c r="NXB15" s="344"/>
      <c r="NXC15" s="344"/>
      <c r="NXD15" s="344"/>
      <c r="NXE15" s="344"/>
      <c r="NXF15" s="344"/>
      <c r="NXG15" s="344"/>
      <c r="NXH15" s="344"/>
      <c r="NXI15" s="344"/>
      <c r="NXJ15" s="344"/>
      <c r="NXK15" s="344"/>
      <c r="NXL15" s="344"/>
      <c r="NXM15" s="344"/>
      <c r="NXN15" s="344"/>
      <c r="NXO15" s="344"/>
      <c r="NXP15" s="344"/>
      <c r="NXQ15" s="344"/>
      <c r="NXR15" s="344"/>
      <c r="NXS15" s="344"/>
      <c r="NXT15" s="344"/>
      <c r="NXU15" s="344"/>
      <c r="NXV15" s="344"/>
      <c r="NXW15" s="344"/>
      <c r="NXX15" s="344"/>
      <c r="NXY15" s="344"/>
      <c r="NXZ15" s="344"/>
      <c r="NYA15" s="344"/>
      <c r="NYB15" s="344"/>
      <c r="NYC15" s="344"/>
      <c r="NYD15" s="344"/>
      <c r="NYE15" s="344"/>
      <c r="NYF15" s="344"/>
      <c r="NYG15" s="344"/>
      <c r="NYH15" s="344"/>
      <c r="NYI15" s="344"/>
      <c r="NYJ15" s="344"/>
      <c r="NYK15" s="344"/>
      <c r="NYL15" s="344"/>
      <c r="NYM15" s="344"/>
      <c r="NYN15" s="344"/>
      <c r="NYO15" s="344"/>
      <c r="NYP15" s="344"/>
      <c r="NYQ15" s="344"/>
      <c r="NYR15" s="344"/>
      <c r="NYS15" s="344"/>
      <c r="NYT15" s="344"/>
      <c r="NYU15" s="344"/>
      <c r="NYV15" s="344"/>
      <c r="NYW15" s="344"/>
      <c r="NYX15" s="344"/>
      <c r="NYY15" s="344"/>
      <c r="NYZ15" s="344"/>
      <c r="NZA15" s="344"/>
      <c r="NZB15" s="344"/>
      <c r="NZC15" s="344"/>
      <c r="NZD15" s="344"/>
      <c r="NZE15" s="344"/>
      <c r="NZF15" s="344"/>
      <c r="NZG15" s="344"/>
      <c r="NZH15" s="344"/>
      <c r="NZI15" s="344"/>
      <c r="NZJ15" s="344"/>
      <c r="NZK15" s="344"/>
      <c r="NZL15" s="344"/>
      <c r="NZM15" s="344"/>
      <c r="NZN15" s="344"/>
      <c r="NZO15" s="344"/>
      <c r="NZP15" s="344"/>
      <c r="NZQ15" s="344"/>
      <c r="NZR15" s="344"/>
      <c r="NZS15" s="344"/>
      <c r="NZT15" s="344"/>
      <c r="NZU15" s="344"/>
      <c r="NZV15" s="344"/>
      <c r="NZW15" s="344"/>
      <c r="NZX15" s="344"/>
      <c r="NZY15" s="344"/>
      <c r="NZZ15" s="344"/>
      <c r="OAA15" s="344"/>
      <c r="OAB15" s="344"/>
      <c r="OAC15" s="344"/>
      <c r="OAD15" s="344"/>
      <c r="OAE15" s="344"/>
      <c r="OAF15" s="344"/>
      <c r="OAG15" s="344"/>
      <c r="OAH15" s="344"/>
      <c r="OAI15" s="344"/>
      <c r="OAJ15" s="344"/>
      <c r="OAK15" s="344"/>
      <c r="OAL15" s="344"/>
      <c r="OAM15" s="344"/>
      <c r="OAN15" s="344"/>
      <c r="OAO15" s="344"/>
      <c r="OAP15" s="344"/>
      <c r="OAQ15" s="344"/>
      <c r="OAR15" s="344"/>
      <c r="OAS15" s="344"/>
      <c r="OAT15" s="344"/>
      <c r="OAU15" s="344"/>
      <c r="OAV15" s="344"/>
      <c r="OAW15" s="344"/>
      <c r="OAX15" s="344"/>
      <c r="OAY15" s="344"/>
      <c r="OAZ15" s="344"/>
      <c r="OBA15" s="344"/>
      <c r="OBB15" s="344"/>
      <c r="OBC15" s="344"/>
      <c r="OBD15" s="344"/>
      <c r="OBE15" s="344"/>
      <c r="OBF15" s="344"/>
      <c r="OBG15" s="344"/>
      <c r="OBH15" s="344"/>
      <c r="OBI15" s="344"/>
      <c r="OBJ15" s="344"/>
      <c r="OBK15" s="344"/>
      <c r="OBL15" s="344"/>
      <c r="OBM15" s="344"/>
      <c r="OBN15" s="344"/>
      <c r="OBO15" s="344"/>
      <c r="OBP15" s="344"/>
      <c r="OBQ15" s="344"/>
      <c r="OBR15" s="344"/>
      <c r="OBS15" s="344"/>
      <c r="OBT15" s="344"/>
      <c r="OBU15" s="344"/>
      <c r="OBV15" s="344"/>
      <c r="OBW15" s="344"/>
      <c r="OBX15" s="344"/>
      <c r="OBY15" s="344"/>
      <c r="OBZ15" s="344"/>
      <c r="OCA15" s="344"/>
      <c r="OCB15" s="344"/>
      <c r="OCC15" s="344"/>
      <c r="OCD15" s="344"/>
      <c r="OCE15" s="344"/>
      <c r="OCF15" s="344"/>
      <c r="OCG15" s="344"/>
      <c r="OCH15" s="344"/>
      <c r="OCI15" s="344"/>
      <c r="OCJ15" s="344"/>
      <c r="OCK15" s="344"/>
      <c r="OCL15" s="344"/>
      <c r="OCM15" s="344"/>
      <c r="OCN15" s="344"/>
      <c r="OCO15" s="344"/>
      <c r="OCP15" s="344"/>
      <c r="OCQ15" s="344"/>
      <c r="OCR15" s="344"/>
      <c r="OCS15" s="344"/>
      <c r="OCT15" s="344"/>
      <c r="OCU15" s="344"/>
      <c r="OCV15" s="344"/>
      <c r="OCW15" s="344"/>
      <c r="OCX15" s="344"/>
      <c r="OCY15" s="344"/>
      <c r="OCZ15" s="344"/>
      <c r="ODA15" s="344"/>
      <c r="ODB15" s="344"/>
      <c r="ODC15" s="344"/>
      <c r="ODD15" s="344"/>
      <c r="ODE15" s="344"/>
      <c r="ODF15" s="344"/>
      <c r="ODG15" s="344"/>
      <c r="ODH15" s="344"/>
      <c r="ODI15" s="344"/>
      <c r="ODJ15" s="344"/>
      <c r="ODK15" s="344"/>
      <c r="ODL15" s="344"/>
      <c r="ODM15" s="344"/>
      <c r="ODN15" s="344"/>
      <c r="ODO15" s="344"/>
      <c r="ODP15" s="344"/>
      <c r="ODQ15" s="344"/>
      <c r="ODR15" s="344"/>
      <c r="ODS15" s="344"/>
      <c r="ODT15" s="344"/>
      <c r="ODU15" s="344"/>
      <c r="ODV15" s="344"/>
      <c r="ODW15" s="344"/>
      <c r="ODX15" s="344"/>
      <c r="ODY15" s="344"/>
      <c r="ODZ15" s="344"/>
      <c r="OEA15" s="344"/>
      <c r="OEB15" s="344"/>
      <c r="OEC15" s="344"/>
      <c r="OED15" s="344"/>
      <c r="OEE15" s="344"/>
      <c r="OEF15" s="344"/>
      <c r="OEG15" s="344"/>
      <c r="OEH15" s="344"/>
      <c r="OEI15" s="344"/>
      <c r="OEJ15" s="344"/>
      <c r="OEK15" s="344"/>
      <c r="OEL15" s="344"/>
      <c r="OEM15" s="344"/>
      <c r="OEN15" s="344"/>
      <c r="OEO15" s="344"/>
      <c r="OEP15" s="344"/>
      <c r="OEQ15" s="344"/>
      <c r="OER15" s="344"/>
      <c r="OES15" s="344"/>
      <c r="OET15" s="344"/>
      <c r="OEU15" s="344"/>
      <c r="OEV15" s="344"/>
      <c r="OEW15" s="344"/>
      <c r="OEX15" s="344"/>
      <c r="OEY15" s="344"/>
      <c r="OEZ15" s="344"/>
      <c r="OFA15" s="344"/>
      <c r="OFB15" s="344"/>
      <c r="OFC15" s="344"/>
      <c r="OFD15" s="344"/>
      <c r="OFE15" s="344"/>
      <c r="OFF15" s="344"/>
      <c r="OFG15" s="344"/>
      <c r="OFH15" s="344"/>
      <c r="OFI15" s="344"/>
      <c r="OFJ15" s="344"/>
      <c r="OFK15" s="344"/>
      <c r="OFL15" s="344"/>
      <c r="OFM15" s="344"/>
      <c r="OFN15" s="344"/>
      <c r="OFO15" s="344"/>
      <c r="OFP15" s="344"/>
      <c r="OFQ15" s="344"/>
      <c r="OFR15" s="344"/>
      <c r="OFS15" s="344"/>
      <c r="OFT15" s="344"/>
      <c r="OFU15" s="344"/>
      <c r="OFV15" s="344"/>
      <c r="OFW15" s="344"/>
      <c r="OFX15" s="344"/>
      <c r="OFY15" s="344"/>
      <c r="OFZ15" s="344"/>
      <c r="OGA15" s="344"/>
      <c r="OGB15" s="344"/>
      <c r="OGC15" s="344"/>
      <c r="OGD15" s="344"/>
      <c r="OGE15" s="344"/>
      <c r="OGF15" s="344"/>
      <c r="OGG15" s="344"/>
      <c r="OGH15" s="344"/>
      <c r="OGI15" s="344"/>
      <c r="OGJ15" s="344"/>
      <c r="OGK15" s="344"/>
      <c r="OGL15" s="344"/>
      <c r="OGM15" s="344"/>
      <c r="OGN15" s="344"/>
      <c r="OGO15" s="344"/>
      <c r="OGP15" s="344"/>
      <c r="OGQ15" s="344"/>
      <c r="OGR15" s="344"/>
      <c r="OGS15" s="344"/>
      <c r="OGT15" s="344"/>
      <c r="OGU15" s="344"/>
      <c r="OGV15" s="344"/>
      <c r="OGW15" s="344"/>
      <c r="OGX15" s="344"/>
      <c r="OGY15" s="344"/>
      <c r="OGZ15" s="344"/>
      <c r="OHA15" s="344"/>
      <c r="OHB15" s="344"/>
      <c r="OHC15" s="344"/>
      <c r="OHD15" s="344"/>
      <c r="OHE15" s="344"/>
      <c r="OHF15" s="344"/>
      <c r="OHG15" s="344"/>
      <c r="OHH15" s="344"/>
      <c r="OHI15" s="344"/>
      <c r="OHJ15" s="344"/>
      <c r="OHK15" s="344"/>
      <c r="OHL15" s="344"/>
      <c r="OHM15" s="344"/>
      <c r="OHN15" s="344"/>
      <c r="OHO15" s="344"/>
      <c r="OHP15" s="344"/>
      <c r="OHQ15" s="344"/>
      <c r="OHR15" s="344"/>
      <c r="OHS15" s="344"/>
      <c r="OHT15" s="344"/>
      <c r="OHU15" s="344"/>
      <c r="OHV15" s="344"/>
      <c r="OHW15" s="344"/>
      <c r="OHX15" s="344"/>
      <c r="OHY15" s="344"/>
      <c r="OHZ15" s="344"/>
      <c r="OIA15" s="344"/>
      <c r="OIB15" s="344"/>
      <c r="OIC15" s="344"/>
      <c r="OID15" s="344"/>
      <c r="OIE15" s="344"/>
      <c r="OIF15" s="344"/>
      <c r="OIG15" s="344"/>
      <c r="OIH15" s="344"/>
      <c r="OII15" s="344"/>
      <c r="OIJ15" s="344"/>
      <c r="OIK15" s="344"/>
      <c r="OIL15" s="344"/>
      <c r="OIM15" s="344"/>
      <c r="OIN15" s="344"/>
      <c r="OIO15" s="344"/>
      <c r="OIP15" s="344"/>
      <c r="OIQ15" s="344"/>
      <c r="OIR15" s="344"/>
      <c r="OIS15" s="344"/>
      <c r="OIT15" s="344"/>
      <c r="OIU15" s="344"/>
      <c r="OIV15" s="344"/>
      <c r="OIW15" s="344"/>
      <c r="OIX15" s="344"/>
      <c r="OIY15" s="344"/>
      <c r="OIZ15" s="344"/>
      <c r="OJA15" s="344"/>
      <c r="OJB15" s="344"/>
      <c r="OJC15" s="344"/>
      <c r="OJD15" s="344"/>
      <c r="OJE15" s="344"/>
      <c r="OJF15" s="344"/>
      <c r="OJG15" s="344"/>
      <c r="OJH15" s="344"/>
      <c r="OJI15" s="344"/>
      <c r="OJJ15" s="344"/>
      <c r="OJK15" s="344"/>
      <c r="OJL15" s="344"/>
      <c r="OJM15" s="344"/>
      <c r="OJN15" s="344"/>
      <c r="OJO15" s="344"/>
      <c r="OJP15" s="344"/>
      <c r="OJQ15" s="344"/>
      <c r="OJR15" s="344"/>
      <c r="OJS15" s="344"/>
      <c r="OJT15" s="344"/>
      <c r="OJU15" s="344"/>
      <c r="OJV15" s="344"/>
      <c r="OJW15" s="344"/>
      <c r="OJX15" s="344"/>
      <c r="OJY15" s="344"/>
      <c r="OJZ15" s="344"/>
      <c r="OKA15" s="344"/>
      <c r="OKB15" s="344"/>
      <c r="OKC15" s="344"/>
      <c r="OKD15" s="344"/>
      <c r="OKE15" s="344"/>
      <c r="OKF15" s="344"/>
      <c r="OKG15" s="344"/>
      <c r="OKH15" s="344"/>
      <c r="OKI15" s="344"/>
      <c r="OKJ15" s="344"/>
      <c r="OKK15" s="344"/>
      <c r="OKL15" s="344"/>
      <c r="OKM15" s="344"/>
      <c r="OKN15" s="344"/>
      <c r="OKO15" s="344"/>
      <c r="OKP15" s="344"/>
      <c r="OKQ15" s="344"/>
      <c r="OKR15" s="344"/>
      <c r="OKS15" s="344"/>
      <c r="OKT15" s="344"/>
      <c r="OKU15" s="344"/>
      <c r="OKV15" s="344"/>
      <c r="OKW15" s="344"/>
      <c r="OKX15" s="344"/>
      <c r="OKY15" s="344"/>
      <c r="OKZ15" s="344"/>
      <c r="OLA15" s="344"/>
      <c r="OLB15" s="344"/>
      <c r="OLC15" s="344"/>
      <c r="OLD15" s="344"/>
      <c r="OLE15" s="344"/>
      <c r="OLF15" s="344"/>
      <c r="OLG15" s="344"/>
      <c r="OLH15" s="344"/>
      <c r="OLI15" s="344"/>
      <c r="OLJ15" s="344"/>
      <c r="OLK15" s="344"/>
      <c r="OLL15" s="344"/>
      <c r="OLM15" s="344"/>
      <c r="OLN15" s="344"/>
      <c r="OLO15" s="344"/>
      <c r="OLP15" s="344"/>
      <c r="OLQ15" s="344"/>
      <c r="OLR15" s="344"/>
      <c r="OLS15" s="344"/>
      <c r="OLT15" s="344"/>
      <c r="OLU15" s="344"/>
      <c r="OLV15" s="344"/>
      <c r="OLW15" s="344"/>
      <c r="OLX15" s="344"/>
      <c r="OLY15" s="344"/>
      <c r="OLZ15" s="344"/>
      <c r="OMA15" s="344"/>
      <c r="OMB15" s="344"/>
      <c r="OMC15" s="344"/>
      <c r="OMD15" s="344"/>
      <c r="OME15" s="344"/>
      <c r="OMF15" s="344"/>
      <c r="OMG15" s="344"/>
      <c r="OMH15" s="344"/>
      <c r="OMI15" s="344"/>
      <c r="OMJ15" s="344"/>
      <c r="OMK15" s="344"/>
      <c r="OML15" s="344"/>
      <c r="OMM15" s="344"/>
      <c r="OMN15" s="344"/>
      <c r="OMO15" s="344"/>
      <c r="OMP15" s="344"/>
      <c r="OMQ15" s="344"/>
      <c r="OMR15" s="344"/>
      <c r="OMS15" s="344"/>
      <c r="OMT15" s="344"/>
      <c r="OMU15" s="344"/>
      <c r="OMV15" s="344"/>
      <c r="OMW15" s="344"/>
      <c r="OMX15" s="344"/>
      <c r="OMY15" s="344"/>
      <c r="OMZ15" s="344"/>
      <c r="ONA15" s="344"/>
      <c r="ONB15" s="344"/>
      <c r="ONC15" s="344"/>
      <c r="OND15" s="344"/>
      <c r="ONE15" s="344"/>
      <c r="ONF15" s="344"/>
      <c r="ONG15" s="344"/>
      <c r="ONH15" s="344"/>
      <c r="ONI15" s="344"/>
      <c r="ONJ15" s="344"/>
      <c r="ONK15" s="344"/>
      <c r="ONL15" s="344"/>
      <c r="ONM15" s="344"/>
      <c r="ONN15" s="344"/>
      <c r="ONO15" s="344"/>
      <c r="ONP15" s="344"/>
      <c r="ONQ15" s="344"/>
      <c r="ONR15" s="344"/>
      <c r="ONS15" s="344"/>
      <c r="ONT15" s="344"/>
      <c r="ONU15" s="344"/>
      <c r="ONV15" s="344"/>
      <c r="ONW15" s="344"/>
      <c r="ONX15" s="344"/>
      <c r="ONY15" s="344"/>
      <c r="ONZ15" s="344"/>
      <c r="OOA15" s="344"/>
      <c r="OOB15" s="344"/>
      <c r="OOC15" s="344"/>
      <c r="OOD15" s="344"/>
      <c r="OOE15" s="344"/>
      <c r="OOF15" s="344"/>
      <c r="OOG15" s="344"/>
      <c r="OOH15" s="344"/>
      <c r="OOI15" s="344"/>
      <c r="OOJ15" s="344"/>
      <c r="OOK15" s="344"/>
      <c r="OOL15" s="344"/>
      <c r="OOM15" s="344"/>
      <c r="OON15" s="344"/>
      <c r="OOO15" s="344"/>
      <c r="OOP15" s="344"/>
      <c r="OOQ15" s="344"/>
      <c r="OOR15" s="344"/>
      <c r="OOS15" s="344"/>
      <c r="OOT15" s="344"/>
      <c r="OOU15" s="344"/>
      <c r="OOV15" s="344"/>
      <c r="OOW15" s="344"/>
      <c r="OOX15" s="344"/>
      <c r="OOY15" s="344"/>
      <c r="OOZ15" s="344"/>
      <c r="OPA15" s="344"/>
      <c r="OPB15" s="344"/>
      <c r="OPC15" s="344"/>
      <c r="OPD15" s="344"/>
      <c r="OPE15" s="344"/>
      <c r="OPF15" s="344"/>
      <c r="OPG15" s="344"/>
      <c r="OPH15" s="344"/>
      <c r="OPI15" s="344"/>
      <c r="OPJ15" s="344"/>
      <c r="OPK15" s="344"/>
      <c r="OPL15" s="344"/>
      <c r="OPM15" s="344"/>
      <c r="OPN15" s="344"/>
      <c r="OPO15" s="344"/>
      <c r="OPP15" s="344"/>
      <c r="OPQ15" s="344"/>
      <c r="OPR15" s="344"/>
      <c r="OPS15" s="344"/>
      <c r="OPT15" s="344"/>
      <c r="OPU15" s="344"/>
      <c r="OPV15" s="344"/>
      <c r="OPW15" s="344"/>
      <c r="OPX15" s="344"/>
      <c r="OPY15" s="344"/>
      <c r="OPZ15" s="344"/>
      <c r="OQA15" s="344"/>
      <c r="OQB15" s="344"/>
      <c r="OQC15" s="344"/>
      <c r="OQD15" s="344"/>
      <c r="OQE15" s="344"/>
      <c r="OQF15" s="344"/>
      <c r="OQG15" s="344"/>
      <c r="OQH15" s="344"/>
      <c r="OQI15" s="344"/>
      <c r="OQJ15" s="344"/>
      <c r="OQK15" s="344"/>
      <c r="OQL15" s="344"/>
      <c r="OQM15" s="344"/>
      <c r="OQN15" s="344"/>
      <c r="OQO15" s="344"/>
      <c r="OQP15" s="344"/>
      <c r="OQQ15" s="344"/>
      <c r="OQR15" s="344"/>
      <c r="OQS15" s="344"/>
      <c r="OQT15" s="344"/>
      <c r="OQU15" s="344"/>
      <c r="OQV15" s="344"/>
      <c r="OQW15" s="344"/>
      <c r="OQX15" s="344"/>
      <c r="OQY15" s="344"/>
      <c r="OQZ15" s="344"/>
      <c r="ORA15" s="344"/>
      <c r="ORB15" s="344"/>
      <c r="ORC15" s="344"/>
      <c r="ORD15" s="344"/>
      <c r="ORE15" s="344"/>
      <c r="ORF15" s="344"/>
      <c r="ORG15" s="344"/>
      <c r="ORH15" s="344"/>
      <c r="ORI15" s="344"/>
      <c r="ORJ15" s="344"/>
      <c r="ORK15" s="344"/>
      <c r="ORL15" s="344"/>
      <c r="ORM15" s="344"/>
      <c r="ORN15" s="344"/>
      <c r="ORO15" s="344"/>
      <c r="ORP15" s="344"/>
      <c r="ORQ15" s="344"/>
      <c r="ORR15" s="344"/>
      <c r="ORS15" s="344"/>
      <c r="ORT15" s="344"/>
      <c r="ORU15" s="344"/>
      <c r="ORV15" s="344"/>
      <c r="ORW15" s="344"/>
      <c r="ORX15" s="344"/>
      <c r="ORY15" s="344"/>
      <c r="ORZ15" s="344"/>
      <c r="OSA15" s="344"/>
      <c r="OSB15" s="344"/>
      <c r="OSC15" s="344"/>
      <c r="OSD15" s="344"/>
      <c r="OSE15" s="344"/>
      <c r="OSF15" s="344"/>
      <c r="OSG15" s="344"/>
      <c r="OSH15" s="344"/>
      <c r="OSI15" s="344"/>
      <c r="OSJ15" s="344"/>
      <c r="OSK15" s="344"/>
      <c r="OSL15" s="344"/>
      <c r="OSM15" s="344"/>
      <c r="OSN15" s="344"/>
      <c r="OSO15" s="344"/>
      <c r="OSP15" s="344"/>
      <c r="OSQ15" s="344"/>
      <c r="OSR15" s="344"/>
      <c r="OSS15" s="344"/>
      <c r="OST15" s="344"/>
      <c r="OSU15" s="344"/>
      <c r="OSV15" s="344"/>
      <c r="OSW15" s="344"/>
      <c r="OSX15" s="344"/>
      <c r="OSY15" s="344"/>
      <c r="OSZ15" s="344"/>
      <c r="OTA15" s="344"/>
      <c r="OTB15" s="344"/>
      <c r="OTC15" s="344"/>
      <c r="OTD15" s="344"/>
      <c r="OTE15" s="344"/>
      <c r="OTF15" s="344"/>
      <c r="OTG15" s="344"/>
      <c r="OTH15" s="344"/>
      <c r="OTI15" s="344"/>
      <c r="OTJ15" s="344"/>
      <c r="OTK15" s="344"/>
      <c r="OTL15" s="344"/>
      <c r="OTM15" s="344"/>
      <c r="OTN15" s="344"/>
      <c r="OTO15" s="344"/>
      <c r="OTP15" s="344"/>
      <c r="OTQ15" s="344"/>
      <c r="OTR15" s="344"/>
      <c r="OTS15" s="344"/>
      <c r="OTT15" s="344"/>
      <c r="OTU15" s="344"/>
      <c r="OTV15" s="344"/>
      <c r="OTW15" s="344"/>
      <c r="OTX15" s="344"/>
      <c r="OTY15" s="344"/>
      <c r="OTZ15" s="344"/>
      <c r="OUA15" s="344"/>
      <c r="OUB15" s="344"/>
      <c r="OUC15" s="344"/>
      <c r="OUD15" s="344"/>
      <c r="OUE15" s="344"/>
      <c r="OUF15" s="344"/>
      <c r="OUG15" s="344"/>
      <c r="OUH15" s="344"/>
      <c r="OUI15" s="344"/>
      <c r="OUJ15" s="344"/>
      <c r="OUK15" s="344"/>
      <c r="OUL15" s="344"/>
      <c r="OUM15" s="344"/>
      <c r="OUN15" s="344"/>
      <c r="OUO15" s="344"/>
      <c r="OUP15" s="344"/>
      <c r="OUQ15" s="344"/>
      <c r="OUR15" s="344"/>
      <c r="OUS15" s="344"/>
      <c r="OUT15" s="344"/>
      <c r="OUU15" s="344"/>
      <c r="OUV15" s="344"/>
      <c r="OUW15" s="344"/>
      <c r="OUX15" s="344"/>
      <c r="OUY15" s="344"/>
      <c r="OUZ15" s="344"/>
      <c r="OVA15" s="344"/>
      <c r="OVB15" s="344"/>
      <c r="OVC15" s="344"/>
      <c r="OVD15" s="344"/>
      <c r="OVE15" s="344"/>
      <c r="OVF15" s="344"/>
      <c r="OVG15" s="344"/>
      <c r="OVH15" s="344"/>
      <c r="OVI15" s="344"/>
      <c r="OVJ15" s="344"/>
      <c r="OVK15" s="344"/>
      <c r="OVL15" s="344"/>
      <c r="OVM15" s="344"/>
      <c r="OVN15" s="344"/>
      <c r="OVO15" s="344"/>
      <c r="OVP15" s="344"/>
      <c r="OVQ15" s="344"/>
      <c r="OVR15" s="344"/>
      <c r="OVS15" s="344"/>
      <c r="OVT15" s="344"/>
      <c r="OVU15" s="344"/>
      <c r="OVV15" s="344"/>
      <c r="OVW15" s="344"/>
      <c r="OVX15" s="344"/>
      <c r="OVY15" s="344"/>
      <c r="OVZ15" s="344"/>
      <c r="OWA15" s="344"/>
      <c r="OWB15" s="344"/>
      <c r="OWC15" s="344"/>
      <c r="OWD15" s="344"/>
      <c r="OWE15" s="344"/>
      <c r="OWF15" s="344"/>
      <c r="OWG15" s="344"/>
      <c r="OWH15" s="344"/>
      <c r="OWI15" s="344"/>
      <c r="OWJ15" s="344"/>
      <c r="OWK15" s="344"/>
      <c r="OWL15" s="344"/>
      <c r="OWM15" s="344"/>
      <c r="OWN15" s="344"/>
      <c r="OWO15" s="344"/>
      <c r="OWP15" s="344"/>
      <c r="OWQ15" s="344"/>
      <c r="OWR15" s="344"/>
      <c r="OWS15" s="344"/>
      <c r="OWT15" s="344"/>
      <c r="OWU15" s="344"/>
      <c r="OWV15" s="344"/>
      <c r="OWW15" s="344"/>
      <c r="OWX15" s="344"/>
      <c r="OWY15" s="344"/>
      <c r="OWZ15" s="344"/>
      <c r="OXA15" s="344"/>
      <c r="OXB15" s="344"/>
      <c r="OXC15" s="344"/>
      <c r="OXD15" s="344"/>
      <c r="OXE15" s="344"/>
      <c r="OXF15" s="344"/>
      <c r="OXG15" s="344"/>
      <c r="OXH15" s="344"/>
      <c r="OXI15" s="344"/>
      <c r="OXJ15" s="344"/>
      <c r="OXK15" s="344"/>
      <c r="OXL15" s="344"/>
      <c r="OXM15" s="344"/>
      <c r="OXN15" s="344"/>
      <c r="OXO15" s="344"/>
      <c r="OXP15" s="344"/>
      <c r="OXQ15" s="344"/>
      <c r="OXR15" s="344"/>
      <c r="OXS15" s="344"/>
      <c r="OXT15" s="344"/>
      <c r="OXU15" s="344"/>
      <c r="OXV15" s="344"/>
      <c r="OXW15" s="344"/>
      <c r="OXX15" s="344"/>
      <c r="OXY15" s="344"/>
      <c r="OXZ15" s="344"/>
      <c r="OYA15" s="344"/>
      <c r="OYB15" s="344"/>
      <c r="OYC15" s="344"/>
      <c r="OYD15" s="344"/>
      <c r="OYE15" s="344"/>
      <c r="OYF15" s="344"/>
      <c r="OYG15" s="344"/>
      <c r="OYH15" s="344"/>
      <c r="OYI15" s="344"/>
      <c r="OYJ15" s="344"/>
      <c r="OYK15" s="344"/>
      <c r="OYL15" s="344"/>
      <c r="OYM15" s="344"/>
      <c r="OYN15" s="344"/>
      <c r="OYO15" s="344"/>
      <c r="OYP15" s="344"/>
      <c r="OYQ15" s="344"/>
      <c r="OYR15" s="344"/>
      <c r="OYS15" s="344"/>
      <c r="OYT15" s="344"/>
      <c r="OYU15" s="344"/>
      <c r="OYV15" s="344"/>
      <c r="OYW15" s="344"/>
      <c r="OYX15" s="344"/>
      <c r="OYY15" s="344"/>
      <c r="OYZ15" s="344"/>
      <c r="OZA15" s="344"/>
      <c r="OZB15" s="344"/>
      <c r="OZC15" s="344"/>
      <c r="OZD15" s="344"/>
      <c r="OZE15" s="344"/>
      <c r="OZF15" s="344"/>
      <c r="OZG15" s="344"/>
      <c r="OZH15" s="344"/>
      <c r="OZI15" s="344"/>
      <c r="OZJ15" s="344"/>
      <c r="OZK15" s="344"/>
      <c r="OZL15" s="344"/>
      <c r="OZM15" s="344"/>
      <c r="OZN15" s="344"/>
      <c r="OZO15" s="344"/>
      <c r="OZP15" s="344"/>
      <c r="OZQ15" s="344"/>
      <c r="OZR15" s="344"/>
      <c r="OZS15" s="344"/>
      <c r="OZT15" s="344"/>
      <c r="OZU15" s="344"/>
      <c r="OZV15" s="344"/>
      <c r="OZW15" s="344"/>
      <c r="OZX15" s="344"/>
      <c r="OZY15" s="344"/>
      <c r="OZZ15" s="344"/>
      <c r="PAA15" s="344"/>
      <c r="PAB15" s="344"/>
      <c r="PAC15" s="344"/>
      <c r="PAD15" s="344"/>
      <c r="PAE15" s="344"/>
      <c r="PAF15" s="344"/>
      <c r="PAG15" s="344"/>
      <c r="PAH15" s="344"/>
      <c r="PAI15" s="344"/>
      <c r="PAJ15" s="344"/>
      <c r="PAK15" s="344"/>
      <c r="PAL15" s="344"/>
      <c r="PAM15" s="344"/>
      <c r="PAN15" s="344"/>
      <c r="PAO15" s="344"/>
      <c r="PAP15" s="344"/>
      <c r="PAQ15" s="344"/>
      <c r="PAR15" s="344"/>
      <c r="PAS15" s="344"/>
      <c r="PAT15" s="344"/>
      <c r="PAU15" s="344"/>
      <c r="PAV15" s="344"/>
      <c r="PAW15" s="344"/>
      <c r="PAX15" s="344"/>
      <c r="PAY15" s="344"/>
      <c r="PAZ15" s="344"/>
      <c r="PBA15" s="344"/>
      <c r="PBB15" s="344"/>
      <c r="PBC15" s="344"/>
      <c r="PBD15" s="344"/>
      <c r="PBE15" s="344"/>
      <c r="PBF15" s="344"/>
      <c r="PBG15" s="344"/>
      <c r="PBH15" s="344"/>
      <c r="PBI15" s="344"/>
      <c r="PBJ15" s="344"/>
      <c r="PBK15" s="344"/>
      <c r="PBL15" s="344"/>
      <c r="PBM15" s="344"/>
      <c r="PBN15" s="344"/>
      <c r="PBO15" s="344"/>
      <c r="PBP15" s="344"/>
      <c r="PBQ15" s="344"/>
      <c r="PBR15" s="344"/>
      <c r="PBS15" s="344"/>
      <c r="PBT15" s="344"/>
      <c r="PBU15" s="344"/>
      <c r="PBV15" s="344"/>
      <c r="PBW15" s="344"/>
      <c r="PBX15" s="344"/>
      <c r="PBY15" s="344"/>
      <c r="PBZ15" s="344"/>
      <c r="PCA15" s="344"/>
      <c r="PCB15" s="344"/>
      <c r="PCC15" s="344"/>
      <c r="PCD15" s="344"/>
      <c r="PCE15" s="344"/>
      <c r="PCF15" s="344"/>
      <c r="PCG15" s="344"/>
      <c r="PCH15" s="344"/>
      <c r="PCI15" s="344"/>
      <c r="PCJ15" s="344"/>
      <c r="PCK15" s="344"/>
      <c r="PCL15" s="344"/>
      <c r="PCM15" s="344"/>
      <c r="PCN15" s="344"/>
      <c r="PCO15" s="344"/>
      <c r="PCP15" s="344"/>
      <c r="PCQ15" s="344"/>
      <c r="PCR15" s="344"/>
      <c r="PCS15" s="344"/>
      <c r="PCT15" s="344"/>
      <c r="PCU15" s="344"/>
      <c r="PCV15" s="344"/>
      <c r="PCW15" s="344"/>
      <c r="PCX15" s="344"/>
      <c r="PCY15" s="344"/>
      <c r="PCZ15" s="344"/>
      <c r="PDA15" s="344"/>
      <c r="PDB15" s="344"/>
      <c r="PDC15" s="344"/>
      <c r="PDD15" s="344"/>
      <c r="PDE15" s="344"/>
      <c r="PDF15" s="344"/>
      <c r="PDG15" s="344"/>
      <c r="PDH15" s="344"/>
      <c r="PDI15" s="344"/>
      <c r="PDJ15" s="344"/>
      <c r="PDK15" s="344"/>
      <c r="PDL15" s="344"/>
      <c r="PDM15" s="344"/>
      <c r="PDN15" s="344"/>
      <c r="PDO15" s="344"/>
      <c r="PDP15" s="344"/>
      <c r="PDQ15" s="344"/>
      <c r="PDR15" s="344"/>
      <c r="PDS15" s="344"/>
      <c r="PDT15" s="344"/>
      <c r="PDU15" s="344"/>
      <c r="PDV15" s="344"/>
      <c r="PDW15" s="344"/>
      <c r="PDX15" s="344"/>
      <c r="PDY15" s="344"/>
      <c r="PDZ15" s="344"/>
      <c r="PEA15" s="344"/>
      <c r="PEB15" s="344"/>
      <c r="PEC15" s="344"/>
      <c r="PED15" s="344"/>
      <c r="PEE15" s="344"/>
      <c r="PEF15" s="344"/>
      <c r="PEG15" s="344"/>
      <c r="PEH15" s="344"/>
      <c r="PEI15" s="344"/>
      <c r="PEJ15" s="344"/>
      <c r="PEK15" s="344"/>
      <c r="PEL15" s="344"/>
      <c r="PEM15" s="344"/>
      <c r="PEN15" s="344"/>
      <c r="PEO15" s="344"/>
      <c r="PEP15" s="344"/>
      <c r="PEQ15" s="344"/>
      <c r="PER15" s="344"/>
      <c r="PES15" s="344"/>
      <c r="PET15" s="344"/>
      <c r="PEU15" s="344"/>
      <c r="PEV15" s="344"/>
      <c r="PEW15" s="344"/>
      <c r="PEX15" s="344"/>
      <c r="PEY15" s="344"/>
      <c r="PEZ15" s="344"/>
      <c r="PFA15" s="344"/>
      <c r="PFB15" s="344"/>
      <c r="PFC15" s="344"/>
      <c r="PFD15" s="344"/>
      <c r="PFE15" s="344"/>
      <c r="PFF15" s="344"/>
      <c r="PFG15" s="344"/>
      <c r="PFH15" s="344"/>
      <c r="PFI15" s="344"/>
      <c r="PFJ15" s="344"/>
      <c r="PFK15" s="344"/>
      <c r="PFL15" s="344"/>
      <c r="PFM15" s="344"/>
      <c r="PFN15" s="344"/>
      <c r="PFO15" s="344"/>
      <c r="PFP15" s="344"/>
      <c r="PFQ15" s="344"/>
      <c r="PFR15" s="344"/>
      <c r="PFS15" s="344"/>
      <c r="PFT15" s="344"/>
      <c r="PFU15" s="344"/>
      <c r="PFV15" s="344"/>
      <c r="PFW15" s="344"/>
      <c r="PFX15" s="344"/>
      <c r="PFY15" s="344"/>
      <c r="PFZ15" s="344"/>
      <c r="PGA15" s="344"/>
      <c r="PGB15" s="344"/>
      <c r="PGC15" s="344"/>
      <c r="PGD15" s="344"/>
      <c r="PGE15" s="344"/>
      <c r="PGF15" s="344"/>
      <c r="PGG15" s="344"/>
      <c r="PGH15" s="344"/>
      <c r="PGI15" s="344"/>
      <c r="PGJ15" s="344"/>
      <c r="PGK15" s="344"/>
      <c r="PGL15" s="344"/>
      <c r="PGM15" s="344"/>
      <c r="PGN15" s="344"/>
      <c r="PGO15" s="344"/>
      <c r="PGP15" s="344"/>
      <c r="PGQ15" s="344"/>
      <c r="PGR15" s="344"/>
      <c r="PGS15" s="344"/>
      <c r="PGT15" s="344"/>
      <c r="PGU15" s="344"/>
      <c r="PGV15" s="344"/>
      <c r="PGW15" s="344"/>
      <c r="PGX15" s="344"/>
      <c r="PGY15" s="344"/>
      <c r="PGZ15" s="344"/>
      <c r="PHA15" s="344"/>
      <c r="PHB15" s="344"/>
      <c r="PHC15" s="344"/>
      <c r="PHD15" s="344"/>
      <c r="PHE15" s="344"/>
      <c r="PHF15" s="344"/>
      <c r="PHG15" s="344"/>
      <c r="PHH15" s="344"/>
      <c r="PHI15" s="344"/>
      <c r="PHJ15" s="344"/>
      <c r="PHK15" s="344"/>
      <c r="PHL15" s="344"/>
      <c r="PHM15" s="344"/>
      <c r="PHN15" s="344"/>
      <c r="PHO15" s="344"/>
      <c r="PHP15" s="344"/>
      <c r="PHQ15" s="344"/>
      <c r="PHR15" s="344"/>
      <c r="PHS15" s="344"/>
      <c r="PHT15" s="344"/>
      <c r="PHU15" s="344"/>
      <c r="PHV15" s="344"/>
      <c r="PHW15" s="344"/>
      <c r="PHX15" s="344"/>
      <c r="PHY15" s="344"/>
      <c r="PHZ15" s="344"/>
      <c r="PIA15" s="344"/>
      <c r="PIB15" s="344"/>
      <c r="PIC15" s="344"/>
      <c r="PID15" s="344"/>
      <c r="PIE15" s="344"/>
      <c r="PIF15" s="344"/>
      <c r="PIG15" s="344"/>
      <c r="PIH15" s="344"/>
      <c r="PII15" s="344"/>
      <c r="PIJ15" s="344"/>
      <c r="PIK15" s="344"/>
      <c r="PIL15" s="344"/>
      <c r="PIM15" s="344"/>
      <c r="PIN15" s="344"/>
      <c r="PIO15" s="344"/>
      <c r="PIP15" s="344"/>
      <c r="PIQ15" s="344"/>
      <c r="PIR15" s="344"/>
      <c r="PIS15" s="344"/>
      <c r="PIT15" s="344"/>
      <c r="PIU15" s="344"/>
      <c r="PIV15" s="344"/>
      <c r="PIW15" s="344"/>
      <c r="PIX15" s="344"/>
      <c r="PIY15" s="344"/>
      <c r="PIZ15" s="344"/>
      <c r="PJA15" s="344"/>
      <c r="PJB15" s="344"/>
      <c r="PJC15" s="344"/>
      <c r="PJD15" s="344"/>
      <c r="PJE15" s="344"/>
      <c r="PJF15" s="344"/>
      <c r="PJG15" s="344"/>
      <c r="PJH15" s="344"/>
      <c r="PJI15" s="344"/>
      <c r="PJJ15" s="344"/>
      <c r="PJK15" s="344"/>
      <c r="PJL15" s="344"/>
      <c r="PJM15" s="344"/>
      <c r="PJN15" s="344"/>
      <c r="PJO15" s="344"/>
      <c r="PJP15" s="344"/>
      <c r="PJQ15" s="344"/>
      <c r="PJR15" s="344"/>
      <c r="PJS15" s="344"/>
      <c r="PJT15" s="344"/>
      <c r="PJU15" s="344"/>
      <c r="PJV15" s="344"/>
      <c r="PJW15" s="344"/>
      <c r="PJX15" s="344"/>
      <c r="PJY15" s="344"/>
      <c r="PJZ15" s="344"/>
      <c r="PKA15" s="344"/>
      <c r="PKB15" s="344"/>
      <c r="PKC15" s="344"/>
      <c r="PKD15" s="344"/>
      <c r="PKE15" s="344"/>
      <c r="PKF15" s="344"/>
      <c r="PKG15" s="344"/>
      <c r="PKH15" s="344"/>
      <c r="PKI15" s="344"/>
      <c r="PKJ15" s="344"/>
      <c r="PKK15" s="344"/>
      <c r="PKL15" s="344"/>
      <c r="PKM15" s="344"/>
      <c r="PKN15" s="344"/>
      <c r="PKO15" s="344"/>
      <c r="PKP15" s="344"/>
      <c r="PKQ15" s="344"/>
      <c r="PKR15" s="344"/>
      <c r="PKS15" s="344"/>
      <c r="PKT15" s="344"/>
      <c r="PKU15" s="344"/>
      <c r="PKV15" s="344"/>
      <c r="PKW15" s="344"/>
      <c r="PKX15" s="344"/>
      <c r="PKY15" s="344"/>
      <c r="PKZ15" s="344"/>
      <c r="PLA15" s="344"/>
      <c r="PLB15" s="344"/>
      <c r="PLC15" s="344"/>
      <c r="PLD15" s="344"/>
      <c r="PLE15" s="344"/>
      <c r="PLF15" s="344"/>
      <c r="PLG15" s="344"/>
      <c r="PLH15" s="344"/>
      <c r="PLI15" s="344"/>
      <c r="PLJ15" s="344"/>
      <c r="PLK15" s="344"/>
      <c r="PLL15" s="344"/>
      <c r="PLM15" s="344"/>
      <c r="PLN15" s="344"/>
      <c r="PLO15" s="344"/>
      <c r="PLP15" s="344"/>
      <c r="PLQ15" s="344"/>
      <c r="PLR15" s="344"/>
      <c r="PLS15" s="344"/>
      <c r="PLT15" s="344"/>
      <c r="PLU15" s="344"/>
      <c r="PLV15" s="344"/>
      <c r="PLW15" s="344"/>
      <c r="PLX15" s="344"/>
      <c r="PLY15" s="344"/>
      <c r="PLZ15" s="344"/>
      <c r="PMA15" s="344"/>
      <c r="PMB15" s="344"/>
      <c r="PMC15" s="344"/>
      <c r="PMD15" s="344"/>
      <c r="PME15" s="344"/>
      <c r="PMF15" s="344"/>
      <c r="PMG15" s="344"/>
      <c r="PMH15" s="344"/>
      <c r="PMI15" s="344"/>
      <c r="PMJ15" s="344"/>
      <c r="PMK15" s="344"/>
      <c r="PML15" s="344"/>
      <c r="PMM15" s="344"/>
      <c r="PMN15" s="344"/>
      <c r="PMO15" s="344"/>
      <c r="PMP15" s="344"/>
      <c r="PMQ15" s="344"/>
      <c r="PMR15" s="344"/>
      <c r="PMS15" s="344"/>
      <c r="PMT15" s="344"/>
      <c r="PMU15" s="344"/>
      <c r="PMV15" s="344"/>
      <c r="PMW15" s="344"/>
      <c r="PMX15" s="344"/>
      <c r="PMY15" s="344"/>
      <c r="PMZ15" s="344"/>
      <c r="PNA15" s="344"/>
      <c r="PNB15" s="344"/>
      <c r="PNC15" s="344"/>
      <c r="PND15" s="344"/>
      <c r="PNE15" s="344"/>
      <c r="PNF15" s="344"/>
      <c r="PNG15" s="344"/>
      <c r="PNH15" s="344"/>
      <c r="PNI15" s="344"/>
      <c r="PNJ15" s="344"/>
      <c r="PNK15" s="344"/>
      <c r="PNL15" s="344"/>
      <c r="PNM15" s="344"/>
      <c r="PNN15" s="344"/>
      <c r="PNO15" s="344"/>
      <c r="PNP15" s="344"/>
      <c r="PNQ15" s="344"/>
      <c r="PNR15" s="344"/>
      <c r="PNS15" s="344"/>
      <c r="PNT15" s="344"/>
      <c r="PNU15" s="344"/>
      <c r="PNV15" s="344"/>
      <c r="PNW15" s="344"/>
      <c r="PNX15" s="344"/>
      <c r="PNY15" s="344"/>
      <c r="PNZ15" s="344"/>
      <c r="POA15" s="344"/>
      <c r="POB15" s="344"/>
      <c r="POC15" s="344"/>
      <c r="POD15" s="344"/>
      <c r="POE15" s="344"/>
      <c r="POF15" s="344"/>
      <c r="POG15" s="344"/>
      <c r="POH15" s="344"/>
      <c r="POI15" s="344"/>
      <c r="POJ15" s="344"/>
      <c r="POK15" s="344"/>
      <c r="POL15" s="344"/>
      <c r="POM15" s="344"/>
      <c r="PON15" s="344"/>
      <c r="POO15" s="344"/>
      <c r="POP15" s="344"/>
      <c r="POQ15" s="344"/>
      <c r="POR15" s="344"/>
      <c r="POS15" s="344"/>
      <c r="POT15" s="344"/>
      <c r="POU15" s="344"/>
      <c r="POV15" s="344"/>
      <c r="POW15" s="344"/>
      <c r="POX15" s="344"/>
      <c r="POY15" s="344"/>
      <c r="POZ15" s="344"/>
      <c r="PPA15" s="344"/>
      <c r="PPB15" s="344"/>
      <c r="PPC15" s="344"/>
      <c r="PPD15" s="344"/>
      <c r="PPE15" s="344"/>
      <c r="PPF15" s="344"/>
      <c r="PPG15" s="344"/>
      <c r="PPH15" s="344"/>
      <c r="PPI15" s="344"/>
      <c r="PPJ15" s="344"/>
      <c r="PPK15" s="344"/>
      <c r="PPL15" s="344"/>
      <c r="PPM15" s="344"/>
      <c r="PPN15" s="344"/>
      <c r="PPO15" s="344"/>
      <c r="PPP15" s="344"/>
      <c r="PPQ15" s="344"/>
      <c r="PPR15" s="344"/>
      <c r="PPS15" s="344"/>
      <c r="PPT15" s="344"/>
      <c r="PPU15" s="344"/>
      <c r="PPV15" s="344"/>
      <c r="PPW15" s="344"/>
      <c r="PPX15" s="344"/>
      <c r="PPY15" s="344"/>
      <c r="PPZ15" s="344"/>
      <c r="PQA15" s="344"/>
      <c r="PQB15" s="344"/>
      <c r="PQC15" s="344"/>
      <c r="PQD15" s="344"/>
      <c r="PQE15" s="344"/>
      <c r="PQF15" s="344"/>
      <c r="PQG15" s="344"/>
      <c r="PQH15" s="344"/>
      <c r="PQI15" s="344"/>
      <c r="PQJ15" s="344"/>
      <c r="PQK15" s="344"/>
      <c r="PQL15" s="344"/>
      <c r="PQM15" s="344"/>
      <c r="PQN15" s="344"/>
      <c r="PQO15" s="344"/>
      <c r="PQP15" s="344"/>
      <c r="PQQ15" s="344"/>
      <c r="PQR15" s="344"/>
      <c r="PQS15" s="344"/>
      <c r="PQT15" s="344"/>
      <c r="PQU15" s="344"/>
      <c r="PQV15" s="344"/>
      <c r="PQW15" s="344"/>
      <c r="PQX15" s="344"/>
      <c r="PQY15" s="344"/>
      <c r="PQZ15" s="344"/>
      <c r="PRA15" s="344"/>
      <c r="PRB15" s="344"/>
      <c r="PRC15" s="344"/>
      <c r="PRD15" s="344"/>
      <c r="PRE15" s="344"/>
      <c r="PRF15" s="344"/>
      <c r="PRG15" s="344"/>
      <c r="PRH15" s="344"/>
      <c r="PRI15" s="344"/>
      <c r="PRJ15" s="344"/>
      <c r="PRK15" s="344"/>
      <c r="PRL15" s="344"/>
      <c r="PRM15" s="344"/>
      <c r="PRN15" s="344"/>
      <c r="PRO15" s="344"/>
      <c r="PRP15" s="344"/>
      <c r="PRQ15" s="344"/>
      <c r="PRR15" s="344"/>
      <c r="PRS15" s="344"/>
      <c r="PRT15" s="344"/>
      <c r="PRU15" s="344"/>
      <c r="PRV15" s="344"/>
      <c r="PRW15" s="344"/>
      <c r="PRX15" s="344"/>
      <c r="PRY15" s="344"/>
      <c r="PRZ15" s="344"/>
      <c r="PSA15" s="344"/>
      <c r="PSB15" s="344"/>
      <c r="PSC15" s="344"/>
      <c r="PSD15" s="344"/>
      <c r="PSE15" s="344"/>
      <c r="PSF15" s="344"/>
      <c r="PSG15" s="344"/>
      <c r="PSH15" s="344"/>
      <c r="PSI15" s="344"/>
      <c r="PSJ15" s="344"/>
      <c r="PSK15" s="344"/>
      <c r="PSL15" s="344"/>
      <c r="PSM15" s="344"/>
      <c r="PSN15" s="344"/>
      <c r="PSO15" s="344"/>
      <c r="PSP15" s="344"/>
      <c r="PSQ15" s="344"/>
      <c r="PSR15" s="344"/>
      <c r="PSS15" s="344"/>
      <c r="PST15" s="344"/>
      <c r="PSU15" s="344"/>
      <c r="PSV15" s="344"/>
      <c r="PSW15" s="344"/>
      <c r="PSX15" s="344"/>
      <c r="PSY15" s="344"/>
      <c r="PSZ15" s="344"/>
      <c r="PTA15" s="344"/>
      <c r="PTB15" s="344"/>
      <c r="PTC15" s="344"/>
      <c r="PTD15" s="344"/>
      <c r="PTE15" s="344"/>
      <c r="PTF15" s="344"/>
      <c r="PTG15" s="344"/>
      <c r="PTH15" s="344"/>
      <c r="PTI15" s="344"/>
      <c r="PTJ15" s="344"/>
      <c r="PTK15" s="344"/>
      <c r="PTL15" s="344"/>
      <c r="PTM15" s="344"/>
      <c r="PTN15" s="344"/>
      <c r="PTO15" s="344"/>
      <c r="PTP15" s="344"/>
      <c r="PTQ15" s="344"/>
      <c r="PTR15" s="344"/>
      <c r="PTS15" s="344"/>
      <c r="PTT15" s="344"/>
      <c r="PTU15" s="344"/>
      <c r="PTV15" s="344"/>
      <c r="PTW15" s="344"/>
      <c r="PTX15" s="344"/>
      <c r="PTY15" s="344"/>
      <c r="PTZ15" s="344"/>
      <c r="PUA15" s="344"/>
      <c r="PUB15" s="344"/>
      <c r="PUC15" s="344"/>
      <c r="PUD15" s="344"/>
      <c r="PUE15" s="344"/>
      <c r="PUF15" s="344"/>
      <c r="PUG15" s="344"/>
      <c r="PUH15" s="344"/>
      <c r="PUI15" s="344"/>
      <c r="PUJ15" s="344"/>
      <c r="PUK15" s="344"/>
      <c r="PUL15" s="344"/>
      <c r="PUM15" s="344"/>
      <c r="PUN15" s="344"/>
      <c r="PUO15" s="344"/>
      <c r="PUP15" s="344"/>
      <c r="PUQ15" s="344"/>
      <c r="PUR15" s="344"/>
      <c r="PUS15" s="344"/>
      <c r="PUT15" s="344"/>
      <c r="PUU15" s="344"/>
      <c r="PUV15" s="344"/>
      <c r="PUW15" s="344"/>
      <c r="PUX15" s="344"/>
      <c r="PUY15" s="344"/>
      <c r="PUZ15" s="344"/>
      <c r="PVA15" s="344"/>
      <c r="PVB15" s="344"/>
      <c r="PVC15" s="344"/>
      <c r="PVD15" s="344"/>
      <c r="PVE15" s="344"/>
      <c r="PVF15" s="344"/>
      <c r="PVG15" s="344"/>
      <c r="PVH15" s="344"/>
      <c r="PVI15" s="344"/>
      <c r="PVJ15" s="344"/>
      <c r="PVK15" s="344"/>
      <c r="PVL15" s="344"/>
      <c r="PVM15" s="344"/>
      <c r="PVN15" s="344"/>
      <c r="PVO15" s="344"/>
      <c r="PVP15" s="344"/>
      <c r="PVQ15" s="344"/>
      <c r="PVR15" s="344"/>
      <c r="PVS15" s="344"/>
      <c r="PVT15" s="344"/>
      <c r="PVU15" s="344"/>
      <c r="PVV15" s="344"/>
      <c r="PVW15" s="344"/>
      <c r="PVX15" s="344"/>
      <c r="PVY15" s="344"/>
      <c r="PVZ15" s="344"/>
      <c r="PWA15" s="344"/>
      <c r="PWB15" s="344"/>
      <c r="PWC15" s="344"/>
      <c r="PWD15" s="344"/>
      <c r="PWE15" s="344"/>
      <c r="PWF15" s="344"/>
      <c r="PWG15" s="344"/>
      <c r="PWH15" s="344"/>
      <c r="PWI15" s="344"/>
      <c r="PWJ15" s="344"/>
      <c r="PWK15" s="344"/>
      <c r="PWL15" s="344"/>
      <c r="PWM15" s="344"/>
      <c r="PWN15" s="344"/>
      <c r="PWO15" s="344"/>
      <c r="PWP15" s="344"/>
      <c r="PWQ15" s="344"/>
      <c r="PWR15" s="344"/>
      <c r="PWS15" s="344"/>
      <c r="PWT15" s="344"/>
      <c r="PWU15" s="344"/>
      <c r="PWV15" s="344"/>
      <c r="PWW15" s="344"/>
      <c r="PWX15" s="344"/>
      <c r="PWY15" s="344"/>
      <c r="PWZ15" s="344"/>
      <c r="PXA15" s="344"/>
      <c r="PXB15" s="344"/>
      <c r="PXC15" s="344"/>
      <c r="PXD15" s="344"/>
      <c r="PXE15" s="344"/>
      <c r="PXF15" s="344"/>
      <c r="PXG15" s="344"/>
      <c r="PXH15" s="344"/>
      <c r="PXI15" s="344"/>
      <c r="PXJ15" s="344"/>
      <c r="PXK15" s="344"/>
      <c r="PXL15" s="344"/>
      <c r="PXM15" s="344"/>
      <c r="PXN15" s="344"/>
      <c r="PXO15" s="344"/>
      <c r="PXP15" s="344"/>
      <c r="PXQ15" s="344"/>
      <c r="PXR15" s="344"/>
      <c r="PXS15" s="344"/>
      <c r="PXT15" s="344"/>
      <c r="PXU15" s="344"/>
      <c r="PXV15" s="344"/>
      <c r="PXW15" s="344"/>
      <c r="PXX15" s="344"/>
      <c r="PXY15" s="344"/>
      <c r="PXZ15" s="344"/>
      <c r="PYA15" s="344"/>
      <c r="PYB15" s="344"/>
      <c r="PYC15" s="344"/>
      <c r="PYD15" s="344"/>
      <c r="PYE15" s="344"/>
      <c r="PYF15" s="344"/>
      <c r="PYG15" s="344"/>
      <c r="PYH15" s="344"/>
      <c r="PYI15" s="344"/>
      <c r="PYJ15" s="344"/>
      <c r="PYK15" s="344"/>
      <c r="PYL15" s="344"/>
      <c r="PYM15" s="344"/>
      <c r="PYN15" s="344"/>
      <c r="PYO15" s="344"/>
      <c r="PYP15" s="344"/>
      <c r="PYQ15" s="344"/>
      <c r="PYR15" s="344"/>
      <c r="PYS15" s="344"/>
      <c r="PYT15" s="344"/>
      <c r="PYU15" s="344"/>
      <c r="PYV15" s="344"/>
      <c r="PYW15" s="344"/>
      <c r="PYX15" s="344"/>
      <c r="PYY15" s="344"/>
      <c r="PYZ15" s="344"/>
      <c r="PZA15" s="344"/>
      <c r="PZB15" s="344"/>
      <c r="PZC15" s="344"/>
      <c r="PZD15" s="344"/>
      <c r="PZE15" s="344"/>
      <c r="PZF15" s="344"/>
      <c r="PZG15" s="344"/>
      <c r="PZH15" s="344"/>
      <c r="PZI15" s="344"/>
      <c r="PZJ15" s="344"/>
      <c r="PZK15" s="344"/>
      <c r="PZL15" s="344"/>
      <c r="PZM15" s="344"/>
      <c r="PZN15" s="344"/>
      <c r="PZO15" s="344"/>
      <c r="PZP15" s="344"/>
      <c r="PZQ15" s="344"/>
      <c r="PZR15" s="344"/>
      <c r="PZS15" s="344"/>
      <c r="PZT15" s="344"/>
      <c r="PZU15" s="344"/>
      <c r="PZV15" s="344"/>
      <c r="PZW15" s="344"/>
      <c r="PZX15" s="344"/>
      <c r="PZY15" s="344"/>
      <c r="PZZ15" s="344"/>
      <c r="QAA15" s="344"/>
      <c r="QAB15" s="344"/>
      <c r="QAC15" s="344"/>
      <c r="QAD15" s="344"/>
      <c r="QAE15" s="344"/>
      <c r="QAF15" s="344"/>
      <c r="QAG15" s="344"/>
      <c r="QAH15" s="344"/>
      <c r="QAI15" s="344"/>
      <c r="QAJ15" s="344"/>
      <c r="QAK15" s="344"/>
      <c r="QAL15" s="344"/>
      <c r="QAM15" s="344"/>
      <c r="QAN15" s="344"/>
      <c r="QAO15" s="344"/>
      <c r="QAP15" s="344"/>
      <c r="QAQ15" s="344"/>
      <c r="QAR15" s="344"/>
      <c r="QAS15" s="344"/>
      <c r="QAT15" s="344"/>
      <c r="QAU15" s="344"/>
      <c r="QAV15" s="344"/>
      <c r="QAW15" s="344"/>
      <c r="QAX15" s="344"/>
      <c r="QAY15" s="344"/>
      <c r="QAZ15" s="344"/>
      <c r="QBA15" s="344"/>
      <c r="QBB15" s="344"/>
      <c r="QBC15" s="344"/>
      <c r="QBD15" s="344"/>
      <c r="QBE15" s="344"/>
      <c r="QBF15" s="344"/>
      <c r="QBG15" s="344"/>
      <c r="QBH15" s="344"/>
      <c r="QBI15" s="344"/>
      <c r="QBJ15" s="344"/>
      <c r="QBK15" s="344"/>
      <c r="QBL15" s="344"/>
      <c r="QBM15" s="344"/>
      <c r="QBN15" s="344"/>
      <c r="QBO15" s="344"/>
      <c r="QBP15" s="344"/>
      <c r="QBQ15" s="344"/>
      <c r="QBR15" s="344"/>
      <c r="QBS15" s="344"/>
      <c r="QBT15" s="344"/>
      <c r="QBU15" s="344"/>
      <c r="QBV15" s="344"/>
      <c r="QBW15" s="344"/>
      <c r="QBX15" s="344"/>
      <c r="QBY15" s="344"/>
      <c r="QBZ15" s="344"/>
      <c r="QCA15" s="344"/>
      <c r="QCB15" s="344"/>
      <c r="QCC15" s="344"/>
      <c r="QCD15" s="344"/>
      <c r="QCE15" s="344"/>
      <c r="QCF15" s="344"/>
      <c r="QCG15" s="344"/>
      <c r="QCH15" s="344"/>
      <c r="QCI15" s="344"/>
      <c r="QCJ15" s="344"/>
      <c r="QCK15" s="344"/>
      <c r="QCL15" s="344"/>
      <c r="QCM15" s="344"/>
      <c r="QCN15" s="344"/>
      <c r="QCO15" s="344"/>
      <c r="QCP15" s="344"/>
      <c r="QCQ15" s="344"/>
      <c r="QCR15" s="344"/>
      <c r="QCS15" s="344"/>
      <c r="QCT15" s="344"/>
      <c r="QCU15" s="344"/>
      <c r="QCV15" s="344"/>
      <c r="QCW15" s="344"/>
      <c r="QCX15" s="344"/>
      <c r="QCY15" s="344"/>
      <c r="QCZ15" s="344"/>
      <c r="QDA15" s="344"/>
      <c r="QDB15" s="344"/>
      <c r="QDC15" s="344"/>
      <c r="QDD15" s="344"/>
      <c r="QDE15" s="344"/>
      <c r="QDF15" s="344"/>
      <c r="QDG15" s="344"/>
      <c r="QDH15" s="344"/>
      <c r="QDI15" s="344"/>
      <c r="QDJ15" s="344"/>
      <c r="QDK15" s="344"/>
      <c r="QDL15" s="344"/>
      <c r="QDM15" s="344"/>
      <c r="QDN15" s="344"/>
      <c r="QDO15" s="344"/>
      <c r="QDP15" s="344"/>
      <c r="QDQ15" s="344"/>
      <c r="QDR15" s="344"/>
      <c r="QDS15" s="344"/>
      <c r="QDT15" s="344"/>
      <c r="QDU15" s="344"/>
      <c r="QDV15" s="344"/>
      <c r="QDW15" s="344"/>
      <c r="QDX15" s="344"/>
      <c r="QDY15" s="344"/>
      <c r="QDZ15" s="344"/>
      <c r="QEA15" s="344"/>
      <c r="QEB15" s="344"/>
      <c r="QEC15" s="344"/>
      <c r="QED15" s="344"/>
      <c r="QEE15" s="344"/>
      <c r="QEF15" s="344"/>
      <c r="QEG15" s="344"/>
      <c r="QEH15" s="344"/>
      <c r="QEI15" s="344"/>
      <c r="QEJ15" s="344"/>
      <c r="QEK15" s="344"/>
      <c r="QEL15" s="344"/>
      <c r="QEM15" s="344"/>
      <c r="QEN15" s="344"/>
      <c r="QEO15" s="344"/>
      <c r="QEP15" s="344"/>
      <c r="QEQ15" s="344"/>
      <c r="QER15" s="344"/>
      <c r="QES15" s="344"/>
      <c r="QET15" s="344"/>
      <c r="QEU15" s="344"/>
      <c r="QEV15" s="344"/>
      <c r="QEW15" s="344"/>
      <c r="QEX15" s="344"/>
      <c r="QEY15" s="344"/>
      <c r="QEZ15" s="344"/>
      <c r="QFA15" s="344"/>
      <c r="QFB15" s="344"/>
      <c r="QFC15" s="344"/>
      <c r="QFD15" s="344"/>
      <c r="QFE15" s="344"/>
      <c r="QFF15" s="344"/>
      <c r="QFG15" s="344"/>
      <c r="QFH15" s="344"/>
      <c r="QFI15" s="344"/>
      <c r="QFJ15" s="344"/>
      <c r="QFK15" s="344"/>
      <c r="QFL15" s="344"/>
      <c r="QFM15" s="344"/>
      <c r="QFN15" s="344"/>
      <c r="QFO15" s="344"/>
      <c r="QFP15" s="344"/>
      <c r="QFQ15" s="344"/>
      <c r="QFR15" s="344"/>
      <c r="QFS15" s="344"/>
      <c r="QFT15" s="344"/>
      <c r="QFU15" s="344"/>
      <c r="QFV15" s="344"/>
      <c r="QFW15" s="344"/>
      <c r="QFX15" s="344"/>
      <c r="QFY15" s="344"/>
      <c r="QFZ15" s="344"/>
      <c r="QGA15" s="344"/>
      <c r="QGB15" s="344"/>
      <c r="QGC15" s="344"/>
      <c r="QGD15" s="344"/>
      <c r="QGE15" s="344"/>
      <c r="QGF15" s="344"/>
      <c r="QGG15" s="344"/>
      <c r="QGH15" s="344"/>
      <c r="QGI15" s="344"/>
      <c r="QGJ15" s="344"/>
      <c r="QGK15" s="344"/>
      <c r="QGL15" s="344"/>
      <c r="QGM15" s="344"/>
      <c r="QGN15" s="344"/>
      <c r="QGO15" s="344"/>
      <c r="QGP15" s="344"/>
      <c r="QGQ15" s="344"/>
      <c r="QGR15" s="344"/>
      <c r="QGS15" s="344"/>
      <c r="QGT15" s="344"/>
      <c r="QGU15" s="344"/>
      <c r="QGV15" s="344"/>
      <c r="QGW15" s="344"/>
      <c r="QGX15" s="344"/>
      <c r="QGY15" s="344"/>
      <c r="QGZ15" s="344"/>
      <c r="QHA15" s="344"/>
      <c r="QHB15" s="344"/>
      <c r="QHC15" s="344"/>
      <c r="QHD15" s="344"/>
      <c r="QHE15" s="344"/>
      <c r="QHF15" s="344"/>
      <c r="QHG15" s="344"/>
      <c r="QHH15" s="344"/>
      <c r="QHI15" s="344"/>
      <c r="QHJ15" s="344"/>
      <c r="QHK15" s="344"/>
      <c r="QHL15" s="344"/>
      <c r="QHM15" s="344"/>
      <c r="QHN15" s="344"/>
      <c r="QHO15" s="344"/>
      <c r="QHP15" s="344"/>
      <c r="QHQ15" s="344"/>
      <c r="QHR15" s="344"/>
      <c r="QHS15" s="344"/>
      <c r="QHT15" s="344"/>
      <c r="QHU15" s="344"/>
      <c r="QHV15" s="344"/>
      <c r="QHW15" s="344"/>
      <c r="QHX15" s="344"/>
      <c r="QHY15" s="344"/>
      <c r="QHZ15" s="344"/>
      <c r="QIA15" s="344"/>
      <c r="QIB15" s="344"/>
      <c r="QIC15" s="344"/>
      <c r="QID15" s="344"/>
      <c r="QIE15" s="344"/>
      <c r="QIF15" s="344"/>
      <c r="QIG15" s="344"/>
      <c r="QIH15" s="344"/>
      <c r="QII15" s="344"/>
      <c r="QIJ15" s="344"/>
      <c r="QIK15" s="344"/>
      <c r="QIL15" s="344"/>
      <c r="QIM15" s="344"/>
      <c r="QIN15" s="344"/>
      <c r="QIO15" s="344"/>
      <c r="QIP15" s="344"/>
      <c r="QIQ15" s="344"/>
      <c r="QIR15" s="344"/>
      <c r="QIS15" s="344"/>
      <c r="QIT15" s="344"/>
      <c r="QIU15" s="344"/>
      <c r="QIV15" s="344"/>
      <c r="QIW15" s="344"/>
      <c r="QIX15" s="344"/>
      <c r="QIY15" s="344"/>
      <c r="QIZ15" s="344"/>
      <c r="QJA15" s="344"/>
      <c r="QJB15" s="344"/>
      <c r="QJC15" s="344"/>
      <c r="QJD15" s="344"/>
      <c r="QJE15" s="344"/>
      <c r="QJF15" s="344"/>
      <c r="QJG15" s="344"/>
      <c r="QJH15" s="344"/>
      <c r="QJI15" s="344"/>
      <c r="QJJ15" s="344"/>
      <c r="QJK15" s="344"/>
      <c r="QJL15" s="344"/>
      <c r="QJM15" s="344"/>
      <c r="QJN15" s="344"/>
      <c r="QJO15" s="344"/>
      <c r="QJP15" s="344"/>
      <c r="QJQ15" s="344"/>
      <c r="QJR15" s="344"/>
      <c r="QJS15" s="344"/>
      <c r="QJT15" s="344"/>
      <c r="QJU15" s="344"/>
      <c r="QJV15" s="344"/>
      <c r="QJW15" s="344"/>
      <c r="QJX15" s="344"/>
      <c r="QJY15" s="344"/>
      <c r="QJZ15" s="344"/>
      <c r="QKA15" s="344"/>
      <c r="QKB15" s="344"/>
      <c r="QKC15" s="344"/>
      <c r="QKD15" s="344"/>
      <c r="QKE15" s="344"/>
      <c r="QKF15" s="344"/>
      <c r="QKG15" s="344"/>
      <c r="QKH15" s="344"/>
      <c r="QKI15" s="344"/>
      <c r="QKJ15" s="344"/>
      <c r="QKK15" s="344"/>
      <c r="QKL15" s="344"/>
      <c r="QKM15" s="344"/>
      <c r="QKN15" s="344"/>
      <c r="QKO15" s="344"/>
      <c r="QKP15" s="344"/>
      <c r="QKQ15" s="344"/>
      <c r="QKR15" s="344"/>
      <c r="QKS15" s="344"/>
      <c r="QKT15" s="344"/>
      <c r="QKU15" s="344"/>
      <c r="QKV15" s="344"/>
      <c r="QKW15" s="344"/>
      <c r="QKX15" s="344"/>
      <c r="QKY15" s="344"/>
      <c r="QKZ15" s="344"/>
      <c r="QLA15" s="344"/>
      <c r="QLB15" s="344"/>
      <c r="QLC15" s="344"/>
      <c r="QLD15" s="344"/>
      <c r="QLE15" s="344"/>
      <c r="QLF15" s="344"/>
      <c r="QLG15" s="344"/>
      <c r="QLH15" s="344"/>
      <c r="QLI15" s="344"/>
      <c r="QLJ15" s="344"/>
      <c r="QLK15" s="344"/>
      <c r="QLL15" s="344"/>
      <c r="QLM15" s="344"/>
      <c r="QLN15" s="344"/>
      <c r="QLO15" s="344"/>
      <c r="QLP15" s="344"/>
      <c r="QLQ15" s="344"/>
      <c r="QLR15" s="344"/>
      <c r="QLS15" s="344"/>
      <c r="QLT15" s="344"/>
      <c r="QLU15" s="344"/>
      <c r="QLV15" s="344"/>
      <c r="QLW15" s="344"/>
      <c r="QLX15" s="344"/>
      <c r="QLY15" s="344"/>
      <c r="QLZ15" s="344"/>
      <c r="QMA15" s="344"/>
      <c r="QMB15" s="344"/>
      <c r="QMC15" s="344"/>
      <c r="QMD15" s="344"/>
      <c r="QME15" s="344"/>
      <c r="QMF15" s="344"/>
      <c r="QMG15" s="344"/>
      <c r="QMH15" s="344"/>
      <c r="QMI15" s="344"/>
      <c r="QMJ15" s="344"/>
      <c r="QMK15" s="344"/>
      <c r="QML15" s="344"/>
      <c r="QMM15" s="344"/>
      <c r="QMN15" s="344"/>
      <c r="QMO15" s="344"/>
      <c r="QMP15" s="344"/>
      <c r="QMQ15" s="344"/>
      <c r="QMR15" s="344"/>
      <c r="QMS15" s="344"/>
      <c r="QMT15" s="344"/>
      <c r="QMU15" s="344"/>
      <c r="QMV15" s="344"/>
      <c r="QMW15" s="344"/>
      <c r="QMX15" s="344"/>
      <c r="QMY15" s="344"/>
      <c r="QMZ15" s="344"/>
      <c r="QNA15" s="344"/>
      <c r="QNB15" s="344"/>
      <c r="QNC15" s="344"/>
      <c r="QND15" s="344"/>
      <c r="QNE15" s="344"/>
      <c r="QNF15" s="344"/>
      <c r="QNG15" s="344"/>
      <c r="QNH15" s="344"/>
      <c r="QNI15" s="344"/>
      <c r="QNJ15" s="344"/>
      <c r="QNK15" s="344"/>
      <c r="QNL15" s="344"/>
      <c r="QNM15" s="344"/>
      <c r="QNN15" s="344"/>
      <c r="QNO15" s="344"/>
      <c r="QNP15" s="344"/>
      <c r="QNQ15" s="344"/>
      <c r="QNR15" s="344"/>
      <c r="QNS15" s="344"/>
      <c r="QNT15" s="344"/>
      <c r="QNU15" s="344"/>
      <c r="QNV15" s="344"/>
      <c r="QNW15" s="344"/>
      <c r="QNX15" s="344"/>
      <c r="QNY15" s="344"/>
      <c r="QNZ15" s="344"/>
      <c r="QOA15" s="344"/>
      <c r="QOB15" s="344"/>
      <c r="QOC15" s="344"/>
      <c r="QOD15" s="344"/>
      <c r="QOE15" s="344"/>
      <c r="QOF15" s="344"/>
      <c r="QOG15" s="344"/>
      <c r="QOH15" s="344"/>
      <c r="QOI15" s="344"/>
      <c r="QOJ15" s="344"/>
      <c r="QOK15" s="344"/>
      <c r="QOL15" s="344"/>
      <c r="QOM15" s="344"/>
      <c r="QON15" s="344"/>
      <c r="QOO15" s="344"/>
      <c r="QOP15" s="344"/>
      <c r="QOQ15" s="344"/>
      <c r="QOR15" s="344"/>
      <c r="QOS15" s="344"/>
      <c r="QOT15" s="344"/>
      <c r="QOU15" s="344"/>
      <c r="QOV15" s="344"/>
      <c r="QOW15" s="344"/>
      <c r="QOX15" s="344"/>
      <c r="QOY15" s="344"/>
      <c r="QOZ15" s="344"/>
      <c r="QPA15" s="344"/>
      <c r="QPB15" s="344"/>
      <c r="QPC15" s="344"/>
      <c r="QPD15" s="344"/>
      <c r="QPE15" s="344"/>
      <c r="QPF15" s="344"/>
      <c r="QPG15" s="344"/>
      <c r="QPH15" s="344"/>
      <c r="QPI15" s="344"/>
      <c r="QPJ15" s="344"/>
      <c r="QPK15" s="344"/>
      <c r="QPL15" s="344"/>
      <c r="QPM15" s="344"/>
      <c r="QPN15" s="344"/>
      <c r="QPO15" s="344"/>
      <c r="QPP15" s="344"/>
      <c r="QPQ15" s="344"/>
      <c r="QPR15" s="344"/>
      <c r="QPS15" s="344"/>
      <c r="QPT15" s="344"/>
      <c r="QPU15" s="344"/>
      <c r="QPV15" s="344"/>
      <c r="QPW15" s="344"/>
      <c r="QPX15" s="344"/>
      <c r="QPY15" s="344"/>
      <c r="QPZ15" s="344"/>
      <c r="QQA15" s="344"/>
      <c r="QQB15" s="344"/>
      <c r="QQC15" s="344"/>
      <c r="QQD15" s="344"/>
      <c r="QQE15" s="344"/>
      <c r="QQF15" s="344"/>
      <c r="QQG15" s="344"/>
      <c r="QQH15" s="344"/>
      <c r="QQI15" s="344"/>
      <c r="QQJ15" s="344"/>
      <c r="QQK15" s="344"/>
      <c r="QQL15" s="344"/>
      <c r="QQM15" s="344"/>
      <c r="QQN15" s="344"/>
      <c r="QQO15" s="344"/>
      <c r="QQP15" s="344"/>
      <c r="QQQ15" s="344"/>
      <c r="QQR15" s="344"/>
      <c r="QQS15" s="344"/>
      <c r="QQT15" s="344"/>
      <c r="QQU15" s="344"/>
      <c r="QQV15" s="344"/>
      <c r="QQW15" s="344"/>
      <c r="QQX15" s="344"/>
      <c r="QQY15" s="344"/>
      <c r="QQZ15" s="344"/>
      <c r="QRA15" s="344"/>
      <c r="QRB15" s="344"/>
      <c r="QRC15" s="344"/>
      <c r="QRD15" s="344"/>
      <c r="QRE15" s="344"/>
      <c r="QRF15" s="344"/>
      <c r="QRG15" s="344"/>
      <c r="QRH15" s="344"/>
      <c r="QRI15" s="344"/>
      <c r="QRJ15" s="344"/>
      <c r="QRK15" s="344"/>
      <c r="QRL15" s="344"/>
      <c r="QRM15" s="344"/>
      <c r="QRN15" s="344"/>
      <c r="QRO15" s="344"/>
      <c r="QRP15" s="344"/>
      <c r="QRQ15" s="344"/>
      <c r="QRR15" s="344"/>
      <c r="QRS15" s="344"/>
      <c r="QRT15" s="344"/>
      <c r="QRU15" s="344"/>
      <c r="QRV15" s="344"/>
      <c r="QRW15" s="344"/>
      <c r="QRX15" s="344"/>
      <c r="QRY15" s="344"/>
      <c r="QRZ15" s="344"/>
      <c r="QSA15" s="344"/>
      <c r="QSB15" s="344"/>
      <c r="QSC15" s="344"/>
      <c r="QSD15" s="344"/>
      <c r="QSE15" s="344"/>
      <c r="QSF15" s="344"/>
      <c r="QSG15" s="344"/>
      <c r="QSH15" s="344"/>
      <c r="QSI15" s="344"/>
      <c r="QSJ15" s="344"/>
      <c r="QSK15" s="344"/>
      <c r="QSL15" s="344"/>
      <c r="QSM15" s="344"/>
      <c r="QSN15" s="344"/>
      <c r="QSO15" s="344"/>
      <c r="QSP15" s="344"/>
      <c r="QSQ15" s="344"/>
      <c r="QSR15" s="344"/>
      <c r="QSS15" s="344"/>
      <c r="QST15" s="344"/>
      <c r="QSU15" s="344"/>
      <c r="QSV15" s="344"/>
      <c r="QSW15" s="344"/>
      <c r="QSX15" s="344"/>
      <c r="QSY15" s="344"/>
      <c r="QSZ15" s="344"/>
      <c r="QTA15" s="344"/>
      <c r="QTB15" s="344"/>
      <c r="QTC15" s="344"/>
      <c r="QTD15" s="344"/>
      <c r="QTE15" s="344"/>
      <c r="QTF15" s="344"/>
      <c r="QTG15" s="344"/>
      <c r="QTH15" s="344"/>
      <c r="QTI15" s="344"/>
      <c r="QTJ15" s="344"/>
      <c r="QTK15" s="344"/>
      <c r="QTL15" s="344"/>
      <c r="QTM15" s="344"/>
      <c r="QTN15" s="344"/>
      <c r="QTO15" s="344"/>
      <c r="QTP15" s="344"/>
      <c r="QTQ15" s="344"/>
      <c r="QTR15" s="344"/>
      <c r="QTS15" s="344"/>
      <c r="QTT15" s="344"/>
      <c r="QTU15" s="344"/>
      <c r="QTV15" s="344"/>
      <c r="QTW15" s="344"/>
      <c r="QTX15" s="344"/>
      <c r="QTY15" s="344"/>
      <c r="QTZ15" s="344"/>
      <c r="QUA15" s="344"/>
      <c r="QUB15" s="344"/>
      <c r="QUC15" s="344"/>
      <c r="QUD15" s="344"/>
      <c r="QUE15" s="344"/>
      <c r="QUF15" s="344"/>
      <c r="QUG15" s="344"/>
      <c r="QUH15" s="344"/>
      <c r="QUI15" s="344"/>
      <c r="QUJ15" s="344"/>
      <c r="QUK15" s="344"/>
      <c r="QUL15" s="344"/>
      <c r="QUM15" s="344"/>
      <c r="QUN15" s="344"/>
      <c r="QUO15" s="344"/>
      <c r="QUP15" s="344"/>
      <c r="QUQ15" s="344"/>
      <c r="QUR15" s="344"/>
      <c r="QUS15" s="344"/>
      <c r="QUT15" s="344"/>
      <c r="QUU15" s="344"/>
      <c r="QUV15" s="344"/>
      <c r="QUW15" s="344"/>
      <c r="QUX15" s="344"/>
      <c r="QUY15" s="344"/>
      <c r="QUZ15" s="344"/>
      <c r="QVA15" s="344"/>
      <c r="QVB15" s="344"/>
      <c r="QVC15" s="344"/>
      <c r="QVD15" s="344"/>
      <c r="QVE15" s="344"/>
      <c r="QVF15" s="344"/>
      <c r="QVG15" s="344"/>
      <c r="QVH15" s="344"/>
      <c r="QVI15" s="344"/>
      <c r="QVJ15" s="344"/>
      <c r="QVK15" s="344"/>
      <c r="QVL15" s="344"/>
      <c r="QVM15" s="344"/>
      <c r="QVN15" s="344"/>
      <c r="QVO15" s="344"/>
      <c r="QVP15" s="344"/>
      <c r="QVQ15" s="344"/>
      <c r="QVR15" s="344"/>
      <c r="QVS15" s="344"/>
      <c r="QVT15" s="344"/>
      <c r="QVU15" s="344"/>
      <c r="QVV15" s="344"/>
      <c r="QVW15" s="344"/>
      <c r="QVX15" s="344"/>
      <c r="QVY15" s="344"/>
      <c r="QVZ15" s="344"/>
      <c r="QWA15" s="344"/>
      <c r="QWB15" s="344"/>
      <c r="QWC15" s="344"/>
      <c r="QWD15" s="344"/>
      <c r="QWE15" s="344"/>
      <c r="QWF15" s="344"/>
      <c r="QWG15" s="344"/>
      <c r="QWH15" s="344"/>
      <c r="QWI15" s="344"/>
      <c r="QWJ15" s="344"/>
      <c r="QWK15" s="344"/>
      <c r="QWL15" s="344"/>
      <c r="QWM15" s="344"/>
      <c r="QWN15" s="344"/>
      <c r="QWO15" s="344"/>
      <c r="QWP15" s="344"/>
      <c r="QWQ15" s="344"/>
      <c r="QWR15" s="344"/>
      <c r="QWS15" s="344"/>
      <c r="QWT15" s="344"/>
      <c r="QWU15" s="344"/>
      <c r="QWV15" s="344"/>
      <c r="QWW15" s="344"/>
      <c r="QWX15" s="344"/>
      <c r="QWY15" s="344"/>
      <c r="QWZ15" s="344"/>
      <c r="QXA15" s="344"/>
      <c r="QXB15" s="344"/>
      <c r="QXC15" s="344"/>
      <c r="QXD15" s="344"/>
      <c r="QXE15" s="344"/>
      <c r="QXF15" s="344"/>
      <c r="QXG15" s="344"/>
      <c r="QXH15" s="344"/>
      <c r="QXI15" s="344"/>
      <c r="QXJ15" s="344"/>
      <c r="QXK15" s="344"/>
      <c r="QXL15" s="344"/>
      <c r="QXM15" s="344"/>
      <c r="QXN15" s="344"/>
      <c r="QXO15" s="344"/>
      <c r="QXP15" s="344"/>
      <c r="QXQ15" s="344"/>
      <c r="QXR15" s="344"/>
      <c r="QXS15" s="344"/>
      <c r="QXT15" s="344"/>
      <c r="QXU15" s="344"/>
      <c r="QXV15" s="344"/>
      <c r="QXW15" s="344"/>
      <c r="QXX15" s="344"/>
      <c r="QXY15" s="344"/>
      <c r="QXZ15" s="344"/>
      <c r="QYA15" s="344"/>
      <c r="QYB15" s="344"/>
      <c r="QYC15" s="344"/>
      <c r="QYD15" s="344"/>
      <c r="QYE15" s="344"/>
      <c r="QYF15" s="344"/>
      <c r="QYG15" s="344"/>
      <c r="QYH15" s="344"/>
      <c r="QYI15" s="344"/>
      <c r="QYJ15" s="344"/>
      <c r="QYK15" s="344"/>
      <c r="QYL15" s="344"/>
      <c r="QYM15" s="344"/>
      <c r="QYN15" s="344"/>
      <c r="QYO15" s="344"/>
      <c r="QYP15" s="344"/>
      <c r="QYQ15" s="344"/>
      <c r="QYR15" s="344"/>
      <c r="QYS15" s="344"/>
      <c r="QYT15" s="344"/>
      <c r="QYU15" s="344"/>
      <c r="QYV15" s="344"/>
      <c r="QYW15" s="344"/>
      <c r="QYX15" s="344"/>
      <c r="QYY15" s="344"/>
      <c r="QYZ15" s="344"/>
      <c r="QZA15" s="344"/>
      <c r="QZB15" s="344"/>
      <c r="QZC15" s="344"/>
      <c r="QZD15" s="344"/>
      <c r="QZE15" s="344"/>
      <c r="QZF15" s="344"/>
      <c r="QZG15" s="344"/>
      <c r="QZH15" s="344"/>
      <c r="QZI15" s="344"/>
      <c r="QZJ15" s="344"/>
      <c r="QZK15" s="344"/>
      <c r="QZL15" s="344"/>
      <c r="QZM15" s="344"/>
      <c r="QZN15" s="344"/>
      <c r="QZO15" s="344"/>
      <c r="QZP15" s="344"/>
      <c r="QZQ15" s="344"/>
      <c r="QZR15" s="344"/>
      <c r="QZS15" s="344"/>
      <c r="QZT15" s="344"/>
      <c r="QZU15" s="344"/>
      <c r="QZV15" s="344"/>
      <c r="QZW15" s="344"/>
      <c r="QZX15" s="344"/>
      <c r="QZY15" s="344"/>
      <c r="QZZ15" s="344"/>
      <c r="RAA15" s="344"/>
      <c r="RAB15" s="344"/>
      <c r="RAC15" s="344"/>
      <c r="RAD15" s="344"/>
      <c r="RAE15" s="344"/>
      <c r="RAF15" s="344"/>
      <c r="RAG15" s="344"/>
      <c r="RAH15" s="344"/>
      <c r="RAI15" s="344"/>
      <c r="RAJ15" s="344"/>
      <c r="RAK15" s="344"/>
      <c r="RAL15" s="344"/>
      <c r="RAM15" s="344"/>
      <c r="RAN15" s="344"/>
      <c r="RAO15" s="344"/>
      <c r="RAP15" s="344"/>
      <c r="RAQ15" s="344"/>
      <c r="RAR15" s="344"/>
      <c r="RAS15" s="344"/>
      <c r="RAT15" s="344"/>
      <c r="RAU15" s="344"/>
      <c r="RAV15" s="344"/>
      <c r="RAW15" s="344"/>
      <c r="RAX15" s="344"/>
      <c r="RAY15" s="344"/>
      <c r="RAZ15" s="344"/>
      <c r="RBA15" s="344"/>
      <c r="RBB15" s="344"/>
      <c r="RBC15" s="344"/>
      <c r="RBD15" s="344"/>
      <c r="RBE15" s="344"/>
      <c r="RBF15" s="344"/>
      <c r="RBG15" s="344"/>
      <c r="RBH15" s="344"/>
      <c r="RBI15" s="344"/>
      <c r="RBJ15" s="344"/>
      <c r="RBK15" s="344"/>
      <c r="RBL15" s="344"/>
      <c r="RBM15" s="344"/>
      <c r="RBN15" s="344"/>
      <c r="RBO15" s="344"/>
      <c r="RBP15" s="344"/>
      <c r="RBQ15" s="344"/>
      <c r="RBR15" s="344"/>
      <c r="RBS15" s="344"/>
      <c r="RBT15" s="344"/>
      <c r="RBU15" s="344"/>
      <c r="RBV15" s="344"/>
      <c r="RBW15" s="344"/>
      <c r="RBX15" s="344"/>
      <c r="RBY15" s="344"/>
      <c r="RBZ15" s="344"/>
      <c r="RCA15" s="344"/>
      <c r="RCB15" s="344"/>
      <c r="RCC15" s="344"/>
      <c r="RCD15" s="344"/>
      <c r="RCE15" s="344"/>
      <c r="RCF15" s="344"/>
      <c r="RCG15" s="344"/>
      <c r="RCH15" s="344"/>
      <c r="RCI15" s="344"/>
      <c r="RCJ15" s="344"/>
      <c r="RCK15" s="344"/>
      <c r="RCL15" s="344"/>
      <c r="RCM15" s="344"/>
      <c r="RCN15" s="344"/>
      <c r="RCO15" s="344"/>
      <c r="RCP15" s="344"/>
      <c r="RCQ15" s="344"/>
      <c r="RCR15" s="344"/>
      <c r="RCS15" s="344"/>
      <c r="RCT15" s="344"/>
      <c r="RCU15" s="344"/>
      <c r="RCV15" s="344"/>
      <c r="RCW15" s="344"/>
      <c r="RCX15" s="344"/>
      <c r="RCY15" s="344"/>
      <c r="RCZ15" s="344"/>
      <c r="RDA15" s="344"/>
      <c r="RDB15" s="344"/>
      <c r="RDC15" s="344"/>
      <c r="RDD15" s="344"/>
      <c r="RDE15" s="344"/>
      <c r="RDF15" s="344"/>
      <c r="RDG15" s="344"/>
      <c r="RDH15" s="344"/>
      <c r="RDI15" s="344"/>
      <c r="RDJ15" s="344"/>
      <c r="RDK15" s="344"/>
      <c r="RDL15" s="344"/>
      <c r="RDM15" s="344"/>
      <c r="RDN15" s="344"/>
      <c r="RDO15" s="344"/>
      <c r="RDP15" s="344"/>
      <c r="RDQ15" s="344"/>
      <c r="RDR15" s="344"/>
      <c r="RDS15" s="344"/>
      <c r="RDT15" s="344"/>
      <c r="RDU15" s="344"/>
      <c r="RDV15" s="344"/>
      <c r="RDW15" s="344"/>
      <c r="RDX15" s="344"/>
      <c r="RDY15" s="344"/>
      <c r="RDZ15" s="344"/>
      <c r="REA15" s="344"/>
      <c r="REB15" s="344"/>
      <c r="REC15" s="344"/>
      <c r="RED15" s="344"/>
      <c r="REE15" s="344"/>
      <c r="REF15" s="344"/>
      <c r="REG15" s="344"/>
      <c r="REH15" s="344"/>
      <c r="REI15" s="344"/>
      <c r="REJ15" s="344"/>
      <c r="REK15" s="344"/>
      <c r="REL15" s="344"/>
      <c r="REM15" s="344"/>
      <c r="REN15" s="344"/>
      <c r="REO15" s="344"/>
      <c r="REP15" s="344"/>
      <c r="REQ15" s="344"/>
      <c r="RER15" s="344"/>
      <c r="RES15" s="344"/>
      <c r="RET15" s="344"/>
      <c r="REU15" s="344"/>
      <c r="REV15" s="344"/>
      <c r="REW15" s="344"/>
      <c r="REX15" s="344"/>
      <c r="REY15" s="344"/>
      <c r="REZ15" s="344"/>
      <c r="RFA15" s="344"/>
      <c r="RFB15" s="344"/>
      <c r="RFC15" s="344"/>
      <c r="RFD15" s="344"/>
      <c r="RFE15" s="344"/>
      <c r="RFF15" s="344"/>
      <c r="RFG15" s="344"/>
      <c r="RFH15" s="344"/>
      <c r="RFI15" s="344"/>
      <c r="RFJ15" s="344"/>
      <c r="RFK15" s="344"/>
      <c r="RFL15" s="344"/>
      <c r="RFM15" s="344"/>
      <c r="RFN15" s="344"/>
      <c r="RFO15" s="344"/>
      <c r="RFP15" s="344"/>
      <c r="RFQ15" s="344"/>
      <c r="RFR15" s="344"/>
      <c r="RFS15" s="344"/>
      <c r="RFT15" s="344"/>
      <c r="RFU15" s="344"/>
      <c r="RFV15" s="344"/>
      <c r="RFW15" s="344"/>
      <c r="RFX15" s="344"/>
      <c r="RFY15" s="344"/>
      <c r="RFZ15" s="344"/>
      <c r="RGA15" s="344"/>
      <c r="RGB15" s="344"/>
      <c r="RGC15" s="344"/>
      <c r="RGD15" s="344"/>
      <c r="RGE15" s="344"/>
      <c r="RGF15" s="344"/>
      <c r="RGG15" s="344"/>
      <c r="RGH15" s="344"/>
      <c r="RGI15" s="344"/>
      <c r="RGJ15" s="344"/>
      <c r="RGK15" s="344"/>
      <c r="RGL15" s="344"/>
      <c r="RGM15" s="344"/>
      <c r="RGN15" s="344"/>
      <c r="RGO15" s="344"/>
      <c r="RGP15" s="344"/>
      <c r="RGQ15" s="344"/>
      <c r="RGR15" s="344"/>
      <c r="RGS15" s="344"/>
      <c r="RGT15" s="344"/>
      <c r="RGU15" s="344"/>
      <c r="RGV15" s="344"/>
      <c r="RGW15" s="344"/>
      <c r="RGX15" s="344"/>
      <c r="RGY15" s="344"/>
      <c r="RGZ15" s="344"/>
      <c r="RHA15" s="344"/>
      <c r="RHB15" s="344"/>
      <c r="RHC15" s="344"/>
      <c r="RHD15" s="344"/>
      <c r="RHE15" s="344"/>
      <c r="RHF15" s="344"/>
      <c r="RHG15" s="344"/>
      <c r="RHH15" s="344"/>
      <c r="RHI15" s="344"/>
      <c r="RHJ15" s="344"/>
      <c r="RHK15" s="344"/>
      <c r="RHL15" s="344"/>
      <c r="RHM15" s="344"/>
      <c r="RHN15" s="344"/>
      <c r="RHO15" s="344"/>
      <c r="RHP15" s="344"/>
      <c r="RHQ15" s="344"/>
      <c r="RHR15" s="344"/>
      <c r="RHS15" s="344"/>
      <c r="RHT15" s="344"/>
      <c r="RHU15" s="344"/>
      <c r="RHV15" s="344"/>
      <c r="RHW15" s="344"/>
      <c r="RHX15" s="344"/>
      <c r="RHY15" s="344"/>
      <c r="RHZ15" s="344"/>
      <c r="RIA15" s="344"/>
      <c r="RIB15" s="344"/>
      <c r="RIC15" s="344"/>
      <c r="RID15" s="344"/>
      <c r="RIE15" s="344"/>
      <c r="RIF15" s="344"/>
      <c r="RIG15" s="344"/>
      <c r="RIH15" s="344"/>
      <c r="RII15" s="344"/>
      <c r="RIJ15" s="344"/>
      <c r="RIK15" s="344"/>
      <c r="RIL15" s="344"/>
      <c r="RIM15" s="344"/>
      <c r="RIN15" s="344"/>
      <c r="RIO15" s="344"/>
      <c r="RIP15" s="344"/>
      <c r="RIQ15" s="344"/>
      <c r="RIR15" s="344"/>
      <c r="RIS15" s="344"/>
      <c r="RIT15" s="344"/>
      <c r="RIU15" s="344"/>
      <c r="RIV15" s="344"/>
      <c r="RIW15" s="344"/>
      <c r="RIX15" s="344"/>
      <c r="RIY15" s="344"/>
      <c r="RIZ15" s="344"/>
      <c r="RJA15" s="344"/>
      <c r="RJB15" s="344"/>
      <c r="RJC15" s="344"/>
      <c r="RJD15" s="344"/>
      <c r="RJE15" s="344"/>
      <c r="RJF15" s="344"/>
      <c r="RJG15" s="344"/>
      <c r="RJH15" s="344"/>
      <c r="RJI15" s="344"/>
      <c r="RJJ15" s="344"/>
      <c r="RJK15" s="344"/>
      <c r="RJL15" s="344"/>
      <c r="RJM15" s="344"/>
      <c r="RJN15" s="344"/>
      <c r="RJO15" s="344"/>
      <c r="RJP15" s="344"/>
      <c r="RJQ15" s="344"/>
      <c r="RJR15" s="344"/>
      <c r="RJS15" s="344"/>
      <c r="RJT15" s="344"/>
      <c r="RJU15" s="344"/>
      <c r="RJV15" s="344"/>
      <c r="RJW15" s="344"/>
      <c r="RJX15" s="344"/>
      <c r="RJY15" s="344"/>
      <c r="RJZ15" s="344"/>
      <c r="RKA15" s="344"/>
      <c r="RKB15" s="344"/>
      <c r="RKC15" s="344"/>
      <c r="RKD15" s="344"/>
      <c r="RKE15" s="344"/>
      <c r="RKF15" s="344"/>
      <c r="RKG15" s="344"/>
      <c r="RKH15" s="344"/>
      <c r="RKI15" s="344"/>
      <c r="RKJ15" s="344"/>
      <c r="RKK15" s="344"/>
      <c r="RKL15" s="344"/>
      <c r="RKM15" s="344"/>
      <c r="RKN15" s="344"/>
      <c r="RKO15" s="344"/>
      <c r="RKP15" s="344"/>
      <c r="RKQ15" s="344"/>
      <c r="RKR15" s="344"/>
      <c r="RKS15" s="344"/>
      <c r="RKT15" s="344"/>
      <c r="RKU15" s="344"/>
      <c r="RKV15" s="344"/>
      <c r="RKW15" s="344"/>
      <c r="RKX15" s="344"/>
      <c r="RKY15" s="344"/>
      <c r="RKZ15" s="344"/>
      <c r="RLA15" s="344"/>
      <c r="RLB15" s="344"/>
      <c r="RLC15" s="344"/>
      <c r="RLD15" s="344"/>
      <c r="RLE15" s="344"/>
      <c r="RLF15" s="344"/>
      <c r="RLG15" s="344"/>
      <c r="RLH15" s="344"/>
      <c r="RLI15" s="344"/>
      <c r="RLJ15" s="344"/>
      <c r="RLK15" s="344"/>
      <c r="RLL15" s="344"/>
      <c r="RLM15" s="344"/>
      <c r="RLN15" s="344"/>
      <c r="RLO15" s="344"/>
      <c r="RLP15" s="344"/>
      <c r="RLQ15" s="344"/>
      <c r="RLR15" s="344"/>
      <c r="RLS15" s="344"/>
      <c r="RLT15" s="344"/>
      <c r="RLU15" s="344"/>
      <c r="RLV15" s="344"/>
      <c r="RLW15" s="344"/>
      <c r="RLX15" s="344"/>
      <c r="RLY15" s="344"/>
      <c r="RLZ15" s="344"/>
      <c r="RMA15" s="344"/>
      <c r="RMB15" s="344"/>
      <c r="RMC15" s="344"/>
      <c r="RMD15" s="344"/>
      <c r="RME15" s="344"/>
      <c r="RMF15" s="344"/>
      <c r="RMG15" s="344"/>
      <c r="RMH15" s="344"/>
      <c r="RMI15" s="344"/>
      <c r="RMJ15" s="344"/>
      <c r="RMK15" s="344"/>
      <c r="RML15" s="344"/>
      <c r="RMM15" s="344"/>
      <c r="RMN15" s="344"/>
      <c r="RMO15" s="344"/>
      <c r="RMP15" s="344"/>
      <c r="RMQ15" s="344"/>
      <c r="RMR15" s="344"/>
      <c r="RMS15" s="344"/>
      <c r="RMT15" s="344"/>
      <c r="RMU15" s="344"/>
      <c r="RMV15" s="344"/>
      <c r="RMW15" s="344"/>
      <c r="RMX15" s="344"/>
      <c r="RMY15" s="344"/>
      <c r="RMZ15" s="344"/>
      <c r="RNA15" s="344"/>
      <c r="RNB15" s="344"/>
      <c r="RNC15" s="344"/>
      <c r="RND15" s="344"/>
      <c r="RNE15" s="344"/>
      <c r="RNF15" s="344"/>
      <c r="RNG15" s="344"/>
      <c r="RNH15" s="344"/>
      <c r="RNI15" s="344"/>
      <c r="RNJ15" s="344"/>
      <c r="RNK15" s="344"/>
      <c r="RNL15" s="344"/>
      <c r="RNM15" s="344"/>
      <c r="RNN15" s="344"/>
      <c r="RNO15" s="344"/>
      <c r="RNP15" s="344"/>
      <c r="RNQ15" s="344"/>
      <c r="RNR15" s="344"/>
      <c r="RNS15" s="344"/>
      <c r="RNT15" s="344"/>
      <c r="RNU15" s="344"/>
      <c r="RNV15" s="344"/>
      <c r="RNW15" s="344"/>
      <c r="RNX15" s="344"/>
      <c r="RNY15" s="344"/>
      <c r="RNZ15" s="344"/>
      <c r="ROA15" s="344"/>
      <c r="ROB15" s="344"/>
      <c r="ROC15" s="344"/>
      <c r="ROD15" s="344"/>
      <c r="ROE15" s="344"/>
      <c r="ROF15" s="344"/>
      <c r="ROG15" s="344"/>
      <c r="ROH15" s="344"/>
      <c r="ROI15" s="344"/>
      <c r="ROJ15" s="344"/>
      <c r="ROK15" s="344"/>
      <c r="ROL15" s="344"/>
      <c r="ROM15" s="344"/>
      <c r="RON15" s="344"/>
      <c r="ROO15" s="344"/>
      <c r="ROP15" s="344"/>
      <c r="ROQ15" s="344"/>
      <c r="ROR15" s="344"/>
      <c r="ROS15" s="344"/>
      <c r="ROT15" s="344"/>
      <c r="ROU15" s="344"/>
      <c r="ROV15" s="344"/>
      <c r="ROW15" s="344"/>
      <c r="ROX15" s="344"/>
      <c r="ROY15" s="344"/>
      <c r="ROZ15" s="344"/>
      <c r="RPA15" s="344"/>
      <c r="RPB15" s="344"/>
      <c r="RPC15" s="344"/>
      <c r="RPD15" s="344"/>
      <c r="RPE15" s="344"/>
      <c r="RPF15" s="344"/>
      <c r="RPG15" s="344"/>
      <c r="RPH15" s="344"/>
      <c r="RPI15" s="344"/>
      <c r="RPJ15" s="344"/>
      <c r="RPK15" s="344"/>
      <c r="RPL15" s="344"/>
      <c r="RPM15" s="344"/>
      <c r="RPN15" s="344"/>
      <c r="RPO15" s="344"/>
      <c r="RPP15" s="344"/>
      <c r="RPQ15" s="344"/>
      <c r="RPR15" s="344"/>
      <c r="RPS15" s="344"/>
      <c r="RPT15" s="344"/>
      <c r="RPU15" s="344"/>
      <c r="RPV15" s="344"/>
      <c r="RPW15" s="344"/>
      <c r="RPX15" s="344"/>
      <c r="RPY15" s="344"/>
      <c r="RPZ15" s="344"/>
      <c r="RQA15" s="344"/>
      <c r="RQB15" s="344"/>
      <c r="RQC15" s="344"/>
      <c r="RQD15" s="344"/>
      <c r="RQE15" s="344"/>
      <c r="RQF15" s="344"/>
      <c r="RQG15" s="344"/>
      <c r="RQH15" s="344"/>
      <c r="RQI15" s="344"/>
      <c r="RQJ15" s="344"/>
      <c r="RQK15" s="344"/>
      <c r="RQL15" s="344"/>
      <c r="RQM15" s="344"/>
      <c r="RQN15" s="344"/>
      <c r="RQO15" s="344"/>
      <c r="RQP15" s="344"/>
      <c r="RQQ15" s="344"/>
      <c r="RQR15" s="344"/>
      <c r="RQS15" s="344"/>
      <c r="RQT15" s="344"/>
      <c r="RQU15" s="344"/>
      <c r="RQV15" s="344"/>
      <c r="RQW15" s="344"/>
      <c r="RQX15" s="344"/>
      <c r="RQY15" s="344"/>
      <c r="RQZ15" s="344"/>
      <c r="RRA15" s="344"/>
      <c r="RRB15" s="344"/>
      <c r="RRC15" s="344"/>
      <c r="RRD15" s="344"/>
      <c r="RRE15" s="344"/>
      <c r="RRF15" s="344"/>
      <c r="RRG15" s="344"/>
      <c r="RRH15" s="344"/>
      <c r="RRI15" s="344"/>
      <c r="RRJ15" s="344"/>
      <c r="RRK15" s="344"/>
      <c r="RRL15" s="344"/>
      <c r="RRM15" s="344"/>
      <c r="RRN15" s="344"/>
      <c r="RRO15" s="344"/>
      <c r="RRP15" s="344"/>
      <c r="RRQ15" s="344"/>
      <c r="RRR15" s="344"/>
      <c r="RRS15" s="344"/>
      <c r="RRT15" s="344"/>
      <c r="RRU15" s="344"/>
      <c r="RRV15" s="344"/>
      <c r="RRW15" s="344"/>
      <c r="RRX15" s="344"/>
      <c r="RRY15" s="344"/>
      <c r="RRZ15" s="344"/>
      <c r="RSA15" s="344"/>
      <c r="RSB15" s="344"/>
      <c r="RSC15" s="344"/>
      <c r="RSD15" s="344"/>
      <c r="RSE15" s="344"/>
      <c r="RSF15" s="344"/>
      <c r="RSG15" s="344"/>
      <c r="RSH15" s="344"/>
      <c r="RSI15" s="344"/>
      <c r="RSJ15" s="344"/>
      <c r="RSK15" s="344"/>
      <c r="RSL15" s="344"/>
      <c r="RSM15" s="344"/>
      <c r="RSN15" s="344"/>
      <c r="RSO15" s="344"/>
      <c r="RSP15" s="344"/>
      <c r="RSQ15" s="344"/>
      <c r="RSR15" s="344"/>
      <c r="RSS15" s="344"/>
      <c r="RST15" s="344"/>
      <c r="RSU15" s="344"/>
      <c r="RSV15" s="344"/>
      <c r="RSW15" s="344"/>
      <c r="RSX15" s="344"/>
      <c r="RSY15" s="344"/>
      <c r="RSZ15" s="344"/>
      <c r="RTA15" s="344"/>
      <c r="RTB15" s="344"/>
      <c r="RTC15" s="344"/>
      <c r="RTD15" s="344"/>
      <c r="RTE15" s="344"/>
      <c r="RTF15" s="344"/>
      <c r="RTG15" s="344"/>
      <c r="RTH15" s="344"/>
      <c r="RTI15" s="344"/>
      <c r="RTJ15" s="344"/>
      <c r="RTK15" s="344"/>
      <c r="RTL15" s="344"/>
      <c r="RTM15" s="344"/>
      <c r="RTN15" s="344"/>
      <c r="RTO15" s="344"/>
      <c r="RTP15" s="344"/>
      <c r="RTQ15" s="344"/>
      <c r="RTR15" s="344"/>
      <c r="RTS15" s="344"/>
      <c r="RTT15" s="344"/>
      <c r="RTU15" s="344"/>
      <c r="RTV15" s="344"/>
      <c r="RTW15" s="344"/>
      <c r="RTX15" s="344"/>
      <c r="RTY15" s="344"/>
      <c r="RTZ15" s="344"/>
      <c r="RUA15" s="344"/>
      <c r="RUB15" s="344"/>
      <c r="RUC15" s="344"/>
      <c r="RUD15" s="344"/>
      <c r="RUE15" s="344"/>
      <c r="RUF15" s="344"/>
      <c r="RUG15" s="344"/>
      <c r="RUH15" s="344"/>
      <c r="RUI15" s="344"/>
      <c r="RUJ15" s="344"/>
      <c r="RUK15" s="344"/>
      <c r="RUL15" s="344"/>
      <c r="RUM15" s="344"/>
      <c r="RUN15" s="344"/>
      <c r="RUO15" s="344"/>
      <c r="RUP15" s="344"/>
      <c r="RUQ15" s="344"/>
      <c r="RUR15" s="344"/>
      <c r="RUS15" s="344"/>
      <c r="RUT15" s="344"/>
      <c r="RUU15" s="344"/>
      <c r="RUV15" s="344"/>
      <c r="RUW15" s="344"/>
      <c r="RUX15" s="344"/>
      <c r="RUY15" s="344"/>
      <c r="RUZ15" s="344"/>
      <c r="RVA15" s="344"/>
      <c r="RVB15" s="344"/>
      <c r="RVC15" s="344"/>
      <c r="RVD15" s="344"/>
      <c r="RVE15" s="344"/>
      <c r="RVF15" s="344"/>
      <c r="RVG15" s="344"/>
      <c r="RVH15" s="344"/>
      <c r="RVI15" s="344"/>
      <c r="RVJ15" s="344"/>
      <c r="RVK15" s="344"/>
      <c r="RVL15" s="344"/>
      <c r="RVM15" s="344"/>
      <c r="RVN15" s="344"/>
      <c r="RVO15" s="344"/>
      <c r="RVP15" s="344"/>
      <c r="RVQ15" s="344"/>
      <c r="RVR15" s="344"/>
      <c r="RVS15" s="344"/>
      <c r="RVT15" s="344"/>
      <c r="RVU15" s="344"/>
      <c r="RVV15" s="344"/>
      <c r="RVW15" s="344"/>
      <c r="RVX15" s="344"/>
      <c r="RVY15" s="344"/>
      <c r="RVZ15" s="344"/>
      <c r="RWA15" s="344"/>
      <c r="RWB15" s="344"/>
      <c r="RWC15" s="344"/>
      <c r="RWD15" s="344"/>
      <c r="RWE15" s="344"/>
      <c r="RWF15" s="344"/>
      <c r="RWG15" s="344"/>
      <c r="RWH15" s="344"/>
      <c r="RWI15" s="344"/>
      <c r="RWJ15" s="344"/>
      <c r="RWK15" s="344"/>
      <c r="RWL15" s="344"/>
      <c r="RWM15" s="344"/>
      <c r="RWN15" s="344"/>
      <c r="RWO15" s="344"/>
      <c r="RWP15" s="344"/>
      <c r="RWQ15" s="344"/>
      <c r="RWR15" s="344"/>
      <c r="RWS15" s="344"/>
      <c r="RWT15" s="344"/>
      <c r="RWU15" s="344"/>
      <c r="RWV15" s="344"/>
      <c r="RWW15" s="344"/>
      <c r="RWX15" s="344"/>
      <c r="RWY15" s="344"/>
      <c r="RWZ15" s="344"/>
      <c r="RXA15" s="344"/>
      <c r="RXB15" s="344"/>
      <c r="RXC15" s="344"/>
      <c r="RXD15" s="344"/>
      <c r="RXE15" s="344"/>
      <c r="RXF15" s="344"/>
      <c r="RXG15" s="344"/>
      <c r="RXH15" s="344"/>
      <c r="RXI15" s="344"/>
      <c r="RXJ15" s="344"/>
      <c r="RXK15" s="344"/>
      <c r="RXL15" s="344"/>
      <c r="RXM15" s="344"/>
      <c r="RXN15" s="344"/>
      <c r="RXO15" s="344"/>
      <c r="RXP15" s="344"/>
      <c r="RXQ15" s="344"/>
      <c r="RXR15" s="344"/>
      <c r="RXS15" s="344"/>
      <c r="RXT15" s="344"/>
      <c r="RXU15" s="344"/>
      <c r="RXV15" s="344"/>
      <c r="RXW15" s="344"/>
      <c r="RXX15" s="344"/>
      <c r="RXY15" s="344"/>
      <c r="RXZ15" s="344"/>
      <c r="RYA15" s="344"/>
      <c r="RYB15" s="344"/>
      <c r="RYC15" s="344"/>
      <c r="RYD15" s="344"/>
      <c r="RYE15" s="344"/>
      <c r="RYF15" s="344"/>
      <c r="RYG15" s="344"/>
      <c r="RYH15" s="344"/>
      <c r="RYI15" s="344"/>
      <c r="RYJ15" s="344"/>
      <c r="RYK15" s="344"/>
      <c r="RYL15" s="344"/>
      <c r="RYM15" s="344"/>
      <c r="RYN15" s="344"/>
      <c r="RYO15" s="344"/>
      <c r="RYP15" s="344"/>
      <c r="RYQ15" s="344"/>
      <c r="RYR15" s="344"/>
      <c r="RYS15" s="344"/>
      <c r="RYT15" s="344"/>
      <c r="RYU15" s="344"/>
      <c r="RYV15" s="344"/>
      <c r="RYW15" s="344"/>
      <c r="RYX15" s="344"/>
      <c r="RYY15" s="344"/>
      <c r="RYZ15" s="344"/>
      <c r="RZA15" s="344"/>
      <c r="RZB15" s="344"/>
      <c r="RZC15" s="344"/>
      <c r="RZD15" s="344"/>
      <c r="RZE15" s="344"/>
      <c r="RZF15" s="344"/>
      <c r="RZG15" s="344"/>
      <c r="RZH15" s="344"/>
      <c r="RZI15" s="344"/>
      <c r="RZJ15" s="344"/>
      <c r="RZK15" s="344"/>
      <c r="RZL15" s="344"/>
      <c r="RZM15" s="344"/>
      <c r="RZN15" s="344"/>
      <c r="RZO15" s="344"/>
      <c r="RZP15" s="344"/>
      <c r="RZQ15" s="344"/>
      <c r="RZR15" s="344"/>
      <c r="RZS15" s="344"/>
      <c r="RZT15" s="344"/>
      <c r="RZU15" s="344"/>
      <c r="RZV15" s="344"/>
      <c r="RZW15" s="344"/>
      <c r="RZX15" s="344"/>
      <c r="RZY15" s="344"/>
      <c r="RZZ15" s="344"/>
      <c r="SAA15" s="344"/>
      <c r="SAB15" s="344"/>
      <c r="SAC15" s="344"/>
      <c r="SAD15" s="344"/>
      <c r="SAE15" s="344"/>
      <c r="SAF15" s="344"/>
      <c r="SAG15" s="344"/>
      <c r="SAH15" s="344"/>
      <c r="SAI15" s="344"/>
      <c r="SAJ15" s="344"/>
      <c r="SAK15" s="344"/>
      <c r="SAL15" s="344"/>
      <c r="SAM15" s="344"/>
      <c r="SAN15" s="344"/>
      <c r="SAO15" s="344"/>
      <c r="SAP15" s="344"/>
      <c r="SAQ15" s="344"/>
      <c r="SAR15" s="344"/>
      <c r="SAS15" s="344"/>
      <c r="SAT15" s="344"/>
      <c r="SAU15" s="344"/>
      <c r="SAV15" s="344"/>
      <c r="SAW15" s="344"/>
      <c r="SAX15" s="344"/>
      <c r="SAY15" s="344"/>
      <c r="SAZ15" s="344"/>
      <c r="SBA15" s="344"/>
      <c r="SBB15" s="344"/>
      <c r="SBC15" s="344"/>
      <c r="SBD15" s="344"/>
      <c r="SBE15" s="344"/>
      <c r="SBF15" s="344"/>
      <c r="SBG15" s="344"/>
      <c r="SBH15" s="344"/>
      <c r="SBI15" s="344"/>
      <c r="SBJ15" s="344"/>
      <c r="SBK15" s="344"/>
      <c r="SBL15" s="344"/>
      <c r="SBM15" s="344"/>
      <c r="SBN15" s="344"/>
      <c r="SBO15" s="344"/>
      <c r="SBP15" s="344"/>
      <c r="SBQ15" s="344"/>
      <c r="SBR15" s="344"/>
      <c r="SBS15" s="344"/>
      <c r="SBT15" s="344"/>
      <c r="SBU15" s="344"/>
      <c r="SBV15" s="344"/>
      <c r="SBW15" s="344"/>
      <c r="SBX15" s="344"/>
      <c r="SBY15" s="344"/>
      <c r="SBZ15" s="344"/>
      <c r="SCA15" s="344"/>
      <c r="SCB15" s="344"/>
      <c r="SCC15" s="344"/>
      <c r="SCD15" s="344"/>
      <c r="SCE15" s="344"/>
      <c r="SCF15" s="344"/>
      <c r="SCG15" s="344"/>
      <c r="SCH15" s="344"/>
      <c r="SCI15" s="344"/>
      <c r="SCJ15" s="344"/>
      <c r="SCK15" s="344"/>
      <c r="SCL15" s="344"/>
      <c r="SCM15" s="344"/>
      <c r="SCN15" s="344"/>
      <c r="SCO15" s="344"/>
      <c r="SCP15" s="344"/>
      <c r="SCQ15" s="344"/>
      <c r="SCR15" s="344"/>
      <c r="SCS15" s="344"/>
      <c r="SCT15" s="344"/>
      <c r="SCU15" s="344"/>
      <c r="SCV15" s="344"/>
      <c r="SCW15" s="344"/>
      <c r="SCX15" s="344"/>
      <c r="SCY15" s="344"/>
      <c r="SCZ15" s="344"/>
      <c r="SDA15" s="344"/>
      <c r="SDB15" s="344"/>
      <c r="SDC15" s="344"/>
      <c r="SDD15" s="344"/>
      <c r="SDE15" s="344"/>
      <c r="SDF15" s="344"/>
      <c r="SDG15" s="344"/>
      <c r="SDH15" s="344"/>
      <c r="SDI15" s="344"/>
      <c r="SDJ15" s="344"/>
      <c r="SDK15" s="344"/>
      <c r="SDL15" s="344"/>
      <c r="SDM15" s="344"/>
      <c r="SDN15" s="344"/>
      <c r="SDO15" s="344"/>
      <c r="SDP15" s="344"/>
      <c r="SDQ15" s="344"/>
      <c r="SDR15" s="344"/>
      <c r="SDS15" s="344"/>
      <c r="SDT15" s="344"/>
      <c r="SDU15" s="344"/>
      <c r="SDV15" s="344"/>
      <c r="SDW15" s="344"/>
      <c r="SDX15" s="344"/>
      <c r="SDY15" s="344"/>
      <c r="SDZ15" s="344"/>
      <c r="SEA15" s="344"/>
      <c r="SEB15" s="344"/>
      <c r="SEC15" s="344"/>
      <c r="SED15" s="344"/>
      <c r="SEE15" s="344"/>
      <c r="SEF15" s="344"/>
      <c r="SEG15" s="344"/>
      <c r="SEH15" s="344"/>
      <c r="SEI15" s="344"/>
      <c r="SEJ15" s="344"/>
      <c r="SEK15" s="344"/>
      <c r="SEL15" s="344"/>
      <c r="SEM15" s="344"/>
      <c r="SEN15" s="344"/>
      <c r="SEO15" s="344"/>
      <c r="SEP15" s="344"/>
      <c r="SEQ15" s="344"/>
      <c r="SER15" s="344"/>
      <c r="SES15" s="344"/>
      <c r="SET15" s="344"/>
      <c r="SEU15" s="344"/>
      <c r="SEV15" s="344"/>
      <c r="SEW15" s="344"/>
      <c r="SEX15" s="344"/>
      <c r="SEY15" s="344"/>
      <c r="SEZ15" s="344"/>
      <c r="SFA15" s="344"/>
      <c r="SFB15" s="344"/>
      <c r="SFC15" s="344"/>
      <c r="SFD15" s="344"/>
      <c r="SFE15" s="344"/>
      <c r="SFF15" s="344"/>
      <c r="SFG15" s="344"/>
      <c r="SFH15" s="344"/>
      <c r="SFI15" s="344"/>
      <c r="SFJ15" s="344"/>
      <c r="SFK15" s="344"/>
      <c r="SFL15" s="344"/>
      <c r="SFM15" s="344"/>
      <c r="SFN15" s="344"/>
      <c r="SFO15" s="344"/>
      <c r="SFP15" s="344"/>
      <c r="SFQ15" s="344"/>
      <c r="SFR15" s="344"/>
      <c r="SFS15" s="344"/>
      <c r="SFT15" s="344"/>
      <c r="SFU15" s="344"/>
      <c r="SFV15" s="344"/>
      <c r="SFW15" s="344"/>
      <c r="SFX15" s="344"/>
      <c r="SFY15" s="344"/>
      <c r="SFZ15" s="344"/>
      <c r="SGA15" s="344"/>
      <c r="SGB15" s="344"/>
      <c r="SGC15" s="344"/>
      <c r="SGD15" s="344"/>
      <c r="SGE15" s="344"/>
      <c r="SGF15" s="344"/>
      <c r="SGG15" s="344"/>
      <c r="SGH15" s="344"/>
      <c r="SGI15" s="344"/>
      <c r="SGJ15" s="344"/>
      <c r="SGK15" s="344"/>
      <c r="SGL15" s="344"/>
      <c r="SGM15" s="344"/>
      <c r="SGN15" s="344"/>
      <c r="SGO15" s="344"/>
      <c r="SGP15" s="344"/>
      <c r="SGQ15" s="344"/>
      <c r="SGR15" s="344"/>
      <c r="SGS15" s="344"/>
      <c r="SGT15" s="344"/>
      <c r="SGU15" s="344"/>
      <c r="SGV15" s="344"/>
      <c r="SGW15" s="344"/>
      <c r="SGX15" s="344"/>
      <c r="SGY15" s="344"/>
      <c r="SGZ15" s="344"/>
      <c r="SHA15" s="344"/>
      <c r="SHB15" s="344"/>
      <c r="SHC15" s="344"/>
      <c r="SHD15" s="344"/>
      <c r="SHE15" s="344"/>
      <c r="SHF15" s="344"/>
      <c r="SHG15" s="344"/>
      <c r="SHH15" s="344"/>
      <c r="SHI15" s="344"/>
      <c r="SHJ15" s="344"/>
      <c r="SHK15" s="344"/>
      <c r="SHL15" s="344"/>
      <c r="SHM15" s="344"/>
      <c r="SHN15" s="344"/>
      <c r="SHO15" s="344"/>
      <c r="SHP15" s="344"/>
      <c r="SHQ15" s="344"/>
      <c r="SHR15" s="344"/>
      <c r="SHS15" s="344"/>
      <c r="SHT15" s="344"/>
      <c r="SHU15" s="344"/>
      <c r="SHV15" s="344"/>
      <c r="SHW15" s="344"/>
      <c r="SHX15" s="344"/>
      <c r="SHY15" s="344"/>
      <c r="SHZ15" s="344"/>
      <c r="SIA15" s="344"/>
      <c r="SIB15" s="344"/>
      <c r="SIC15" s="344"/>
      <c r="SID15" s="344"/>
      <c r="SIE15" s="344"/>
      <c r="SIF15" s="344"/>
      <c r="SIG15" s="344"/>
      <c r="SIH15" s="344"/>
      <c r="SII15" s="344"/>
      <c r="SIJ15" s="344"/>
      <c r="SIK15" s="344"/>
      <c r="SIL15" s="344"/>
      <c r="SIM15" s="344"/>
      <c r="SIN15" s="344"/>
      <c r="SIO15" s="344"/>
      <c r="SIP15" s="344"/>
      <c r="SIQ15" s="344"/>
      <c r="SIR15" s="344"/>
      <c r="SIS15" s="344"/>
      <c r="SIT15" s="344"/>
      <c r="SIU15" s="344"/>
      <c r="SIV15" s="344"/>
      <c r="SIW15" s="344"/>
      <c r="SIX15" s="344"/>
      <c r="SIY15" s="344"/>
      <c r="SIZ15" s="344"/>
      <c r="SJA15" s="344"/>
      <c r="SJB15" s="344"/>
      <c r="SJC15" s="344"/>
      <c r="SJD15" s="344"/>
      <c r="SJE15" s="344"/>
      <c r="SJF15" s="344"/>
      <c r="SJG15" s="344"/>
      <c r="SJH15" s="344"/>
      <c r="SJI15" s="344"/>
      <c r="SJJ15" s="344"/>
      <c r="SJK15" s="344"/>
      <c r="SJL15" s="344"/>
      <c r="SJM15" s="344"/>
      <c r="SJN15" s="344"/>
      <c r="SJO15" s="344"/>
      <c r="SJP15" s="344"/>
      <c r="SJQ15" s="344"/>
      <c r="SJR15" s="344"/>
      <c r="SJS15" s="344"/>
      <c r="SJT15" s="344"/>
      <c r="SJU15" s="344"/>
      <c r="SJV15" s="344"/>
      <c r="SJW15" s="344"/>
      <c r="SJX15" s="344"/>
      <c r="SJY15" s="344"/>
      <c r="SJZ15" s="344"/>
      <c r="SKA15" s="344"/>
      <c r="SKB15" s="344"/>
      <c r="SKC15" s="344"/>
      <c r="SKD15" s="344"/>
      <c r="SKE15" s="344"/>
      <c r="SKF15" s="344"/>
      <c r="SKG15" s="344"/>
      <c r="SKH15" s="344"/>
      <c r="SKI15" s="344"/>
      <c r="SKJ15" s="344"/>
      <c r="SKK15" s="344"/>
      <c r="SKL15" s="344"/>
      <c r="SKM15" s="344"/>
      <c r="SKN15" s="344"/>
      <c r="SKO15" s="344"/>
      <c r="SKP15" s="344"/>
      <c r="SKQ15" s="344"/>
      <c r="SKR15" s="344"/>
      <c r="SKS15" s="344"/>
      <c r="SKT15" s="344"/>
      <c r="SKU15" s="344"/>
      <c r="SKV15" s="344"/>
      <c r="SKW15" s="344"/>
      <c r="SKX15" s="344"/>
      <c r="SKY15" s="344"/>
      <c r="SKZ15" s="344"/>
      <c r="SLA15" s="344"/>
      <c r="SLB15" s="344"/>
      <c r="SLC15" s="344"/>
      <c r="SLD15" s="344"/>
      <c r="SLE15" s="344"/>
      <c r="SLF15" s="344"/>
      <c r="SLG15" s="344"/>
      <c r="SLH15" s="344"/>
      <c r="SLI15" s="344"/>
      <c r="SLJ15" s="344"/>
      <c r="SLK15" s="344"/>
      <c r="SLL15" s="344"/>
      <c r="SLM15" s="344"/>
      <c r="SLN15" s="344"/>
      <c r="SLO15" s="344"/>
      <c r="SLP15" s="344"/>
      <c r="SLQ15" s="344"/>
      <c r="SLR15" s="344"/>
      <c r="SLS15" s="344"/>
      <c r="SLT15" s="344"/>
      <c r="SLU15" s="344"/>
      <c r="SLV15" s="344"/>
      <c r="SLW15" s="344"/>
      <c r="SLX15" s="344"/>
      <c r="SLY15" s="344"/>
      <c r="SLZ15" s="344"/>
      <c r="SMA15" s="344"/>
      <c r="SMB15" s="344"/>
      <c r="SMC15" s="344"/>
      <c r="SMD15" s="344"/>
      <c r="SME15" s="344"/>
      <c r="SMF15" s="344"/>
      <c r="SMG15" s="344"/>
      <c r="SMH15" s="344"/>
      <c r="SMI15" s="344"/>
      <c r="SMJ15" s="344"/>
      <c r="SMK15" s="344"/>
      <c r="SML15" s="344"/>
      <c r="SMM15" s="344"/>
      <c r="SMN15" s="344"/>
      <c r="SMO15" s="344"/>
      <c r="SMP15" s="344"/>
      <c r="SMQ15" s="344"/>
      <c r="SMR15" s="344"/>
      <c r="SMS15" s="344"/>
      <c r="SMT15" s="344"/>
      <c r="SMU15" s="344"/>
      <c r="SMV15" s="344"/>
      <c r="SMW15" s="344"/>
      <c r="SMX15" s="344"/>
      <c r="SMY15" s="344"/>
      <c r="SMZ15" s="344"/>
      <c r="SNA15" s="344"/>
      <c r="SNB15" s="344"/>
      <c r="SNC15" s="344"/>
      <c r="SND15" s="344"/>
      <c r="SNE15" s="344"/>
      <c r="SNF15" s="344"/>
      <c r="SNG15" s="344"/>
      <c r="SNH15" s="344"/>
      <c r="SNI15" s="344"/>
      <c r="SNJ15" s="344"/>
      <c r="SNK15" s="344"/>
      <c r="SNL15" s="344"/>
      <c r="SNM15" s="344"/>
      <c r="SNN15" s="344"/>
      <c r="SNO15" s="344"/>
      <c r="SNP15" s="344"/>
      <c r="SNQ15" s="344"/>
      <c r="SNR15" s="344"/>
      <c r="SNS15" s="344"/>
      <c r="SNT15" s="344"/>
      <c r="SNU15" s="344"/>
      <c r="SNV15" s="344"/>
      <c r="SNW15" s="344"/>
      <c r="SNX15" s="344"/>
      <c r="SNY15" s="344"/>
      <c r="SNZ15" s="344"/>
      <c r="SOA15" s="344"/>
      <c r="SOB15" s="344"/>
      <c r="SOC15" s="344"/>
      <c r="SOD15" s="344"/>
      <c r="SOE15" s="344"/>
      <c r="SOF15" s="344"/>
      <c r="SOG15" s="344"/>
      <c r="SOH15" s="344"/>
      <c r="SOI15" s="344"/>
      <c r="SOJ15" s="344"/>
      <c r="SOK15" s="344"/>
      <c r="SOL15" s="344"/>
      <c r="SOM15" s="344"/>
      <c r="SON15" s="344"/>
      <c r="SOO15" s="344"/>
      <c r="SOP15" s="344"/>
      <c r="SOQ15" s="344"/>
      <c r="SOR15" s="344"/>
      <c r="SOS15" s="344"/>
      <c r="SOT15" s="344"/>
      <c r="SOU15" s="344"/>
      <c r="SOV15" s="344"/>
      <c r="SOW15" s="344"/>
      <c r="SOX15" s="344"/>
      <c r="SOY15" s="344"/>
      <c r="SOZ15" s="344"/>
      <c r="SPA15" s="344"/>
      <c r="SPB15" s="344"/>
      <c r="SPC15" s="344"/>
      <c r="SPD15" s="344"/>
      <c r="SPE15" s="344"/>
      <c r="SPF15" s="344"/>
      <c r="SPG15" s="344"/>
      <c r="SPH15" s="344"/>
      <c r="SPI15" s="344"/>
      <c r="SPJ15" s="344"/>
      <c r="SPK15" s="344"/>
      <c r="SPL15" s="344"/>
      <c r="SPM15" s="344"/>
      <c r="SPN15" s="344"/>
      <c r="SPO15" s="344"/>
      <c r="SPP15" s="344"/>
      <c r="SPQ15" s="344"/>
      <c r="SPR15" s="344"/>
      <c r="SPS15" s="344"/>
      <c r="SPT15" s="344"/>
      <c r="SPU15" s="344"/>
      <c r="SPV15" s="344"/>
      <c r="SPW15" s="344"/>
      <c r="SPX15" s="344"/>
      <c r="SPY15" s="344"/>
      <c r="SPZ15" s="344"/>
      <c r="SQA15" s="344"/>
      <c r="SQB15" s="344"/>
      <c r="SQC15" s="344"/>
      <c r="SQD15" s="344"/>
      <c r="SQE15" s="344"/>
      <c r="SQF15" s="344"/>
      <c r="SQG15" s="344"/>
      <c r="SQH15" s="344"/>
      <c r="SQI15" s="344"/>
      <c r="SQJ15" s="344"/>
      <c r="SQK15" s="344"/>
      <c r="SQL15" s="344"/>
      <c r="SQM15" s="344"/>
      <c r="SQN15" s="344"/>
      <c r="SQO15" s="344"/>
      <c r="SQP15" s="344"/>
      <c r="SQQ15" s="344"/>
      <c r="SQR15" s="344"/>
      <c r="SQS15" s="344"/>
      <c r="SQT15" s="344"/>
      <c r="SQU15" s="344"/>
      <c r="SQV15" s="344"/>
      <c r="SQW15" s="344"/>
      <c r="SQX15" s="344"/>
      <c r="SQY15" s="344"/>
      <c r="SQZ15" s="344"/>
      <c r="SRA15" s="344"/>
      <c r="SRB15" s="344"/>
      <c r="SRC15" s="344"/>
      <c r="SRD15" s="344"/>
      <c r="SRE15" s="344"/>
      <c r="SRF15" s="344"/>
      <c r="SRG15" s="344"/>
      <c r="SRH15" s="344"/>
      <c r="SRI15" s="344"/>
      <c r="SRJ15" s="344"/>
      <c r="SRK15" s="344"/>
      <c r="SRL15" s="344"/>
      <c r="SRM15" s="344"/>
      <c r="SRN15" s="344"/>
      <c r="SRO15" s="344"/>
      <c r="SRP15" s="344"/>
      <c r="SRQ15" s="344"/>
      <c r="SRR15" s="344"/>
      <c r="SRS15" s="344"/>
      <c r="SRT15" s="344"/>
      <c r="SRU15" s="344"/>
      <c r="SRV15" s="344"/>
      <c r="SRW15" s="344"/>
      <c r="SRX15" s="344"/>
      <c r="SRY15" s="344"/>
      <c r="SRZ15" s="344"/>
      <c r="SSA15" s="344"/>
      <c r="SSB15" s="344"/>
      <c r="SSC15" s="344"/>
      <c r="SSD15" s="344"/>
      <c r="SSE15" s="344"/>
      <c r="SSF15" s="344"/>
      <c r="SSG15" s="344"/>
      <c r="SSH15" s="344"/>
      <c r="SSI15" s="344"/>
      <c r="SSJ15" s="344"/>
      <c r="SSK15" s="344"/>
      <c r="SSL15" s="344"/>
      <c r="SSM15" s="344"/>
      <c r="SSN15" s="344"/>
      <c r="SSO15" s="344"/>
      <c r="SSP15" s="344"/>
      <c r="SSQ15" s="344"/>
      <c r="SSR15" s="344"/>
      <c r="SSS15" s="344"/>
      <c r="SST15" s="344"/>
      <c r="SSU15" s="344"/>
      <c r="SSV15" s="344"/>
      <c r="SSW15" s="344"/>
      <c r="SSX15" s="344"/>
      <c r="SSY15" s="344"/>
      <c r="SSZ15" s="344"/>
      <c r="STA15" s="344"/>
      <c r="STB15" s="344"/>
      <c r="STC15" s="344"/>
      <c r="STD15" s="344"/>
      <c r="STE15" s="344"/>
      <c r="STF15" s="344"/>
      <c r="STG15" s="344"/>
      <c r="STH15" s="344"/>
      <c r="STI15" s="344"/>
      <c r="STJ15" s="344"/>
      <c r="STK15" s="344"/>
      <c r="STL15" s="344"/>
      <c r="STM15" s="344"/>
      <c r="STN15" s="344"/>
      <c r="STO15" s="344"/>
      <c r="STP15" s="344"/>
      <c r="STQ15" s="344"/>
      <c r="STR15" s="344"/>
      <c r="STS15" s="344"/>
      <c r="STT15" s="344"/>
      <c r="STU15" s="344"/>
      <c r="STV15" s="344"/>
      <c r="STW15" s="344"/>
      <c r="STX15" s="344"/>
      <c r="STY15" s="344"/>
      <c r="STZ15" s="344"/>
      <c r="SUA15" s="344"/>
      <c r="SUB15" s="344"/>
      <c r="SUC15" s="344"/>
      <c r="SUD15" s="344"/>
      <c r="SUE15" s="344"/>
      <c r="SUF15" s="344"/>
      <c r="SUG15" s="344"/>
      <c r="SUH15" s="344"/>
      <c r="SUI15" s="344"/>
      <c r="SUJ15" s="344"/>
      <c r="SUK15" s="344"/>
      <c r="SUL15" s="344"/>
      <c r="SUM15" s="344"/>
      <c r="SUN15" s="344"/>
      <c r="SUO15" s="344"/>
      <c r="SUP15" s="344"/>
      <c r="SUQ15" s="344"/>
      <c r="SUR15" s="344"/>
      <c r="SUS15" s="344"/>
      <c r="SUT15" s="344"/>
      <c r="SUU15" s="344"/>
      <c r="SUV15" s="344"/>
      <c r="SUW15" s="344"/>
      <c r="SUX15" s="344"/>
      <c r="SUY15" s="344"/>
      <c r="SUZ15" s="344"/>
      <c r="SVA15" s="344"/>
      <c r="SVB15" s="344"/>
      <c r="SVC15" s="344"/>
      <c r="SVD15" s="344"/>
      <c r="SVE15" s="344"/>
      <c r="SVF15" s="344"/>
      <c r="SVG15" s="344"/>
      <c r="SVH15" s="344"/>
      <c r="SVI15" s="344"/>
      <c r="SVJ15" s="344"/>
      <c r="SVK15" s="344"/>
      <c r="SVL15" s="344"/>
      <c r="SVM15" s="344"/>
      <c r="SVN15" s="344"/>
      <c r="SVO15" s="344"/>
      <c r="SVP15" s="344"/>
      <c r="SVQ15" s="344"/>
      <c r="SVR15" s="344"/>
      <c r="SVS15" s="344"/>
      <c r="SVT15" s="344"/>
      <c r="SVU15" s="344"/>
      <c r="SVV15" s="344"/>
      <c r="SVW15" s="344"/>
      <c r="SVX15" s="344"/>
      <c r="SVY15" s="344"/>
      <c r="SVZ15" s="344"/>
      <c r="SWA15" s="344"/>
      <c r="SWB15" s="344"/>
      <c r="SWC15" s="344"/>
      <c r="SWD15" s="344"/>
      <c r="SWE15" s="344"/>
      <c r="SWF15" s="344"/>
      <c r="SWG15" s="344"/>
      <c r="SWH15" s="344"/>
      <c r="SWI15" s="344"/>
      <c r="SWJ15" s="344"/>
      <c r="SWK15" s="344"/>
      <c r="SWL15" s="344"/>
      <c r="SWM15" s="344"/>
      <c r="SWN15" s="344"/>
      <c r="SWO15" s="344"/>
      <c r="SWP15" s="344"/>
      <c r="SWQ15" s="344"/>
      <c r="SWR15" s="344"/>
      <c r="SWS15" s="344"/>
      <c r="SWT15" s="344"/>
      <c r="SWU15" s="344"/>
      <c r="SWV15" s="344"/>
      <c r="SWW15" s="344"/>
      <c r="SWX15" s="344"/>
      <c r="SWY15" s="344"/>
      <c r="SWZ15" s="344"/>
      <c r="SXA15" s="344"/>
      <c r="SXB15" s="344"/>
      <c r="SXC15" s="344"/>
      <c r="SXD15" s="344"/>
      <c r="SXE15" s="344"/>
      <c r="SXF15" s="344"/>
      <c r="SXG15" s="344"/>
      <c r="SXH15" s="344"/>
      <c r="SXI15" s="344"/>
      <c r="SXJ15" s="344"/>
      <c r="SXK15" s="344"/>
      <c r="SXL15" s="344"/>
      <c r="SXM15" s="344"/>
      <c r="SXN15" s="344"/>
      <c r="SXO15" s="344"/>
      <c r="SXP15" s="344"/>
      <c r="SXQ15" s="344"/>
      <c r="SXR15" s="344"/>
      <c r="SXS15" s="344"/>
      <c r="SXT15" s="344"/>
      <c r="SXU15" s="344"/>
      <c r="SXV15" s="344"/>
      <c r="SXW15" s="344"/>
      <c r="SXX15" s="344"/>
      <c r="SXY15" s="344"/>
      <c r="SXZ15" s="344"/>
      <c r="SYA15" s="344"/>
      <c r="SYB15" s="344"/>
      <c r="SYC15" s="344"/>
      <c r="SYD15" s="344"/>
      <c r="SYE15" s="344"/>
      <c r="SYF15" s="344"/>
      <c r="SYG15" s="344"/>
      <c r="SYH15" s="344"/>
      <c r="SYI15" s="344"/>
      <c r="SYJ15" s="344"/>
      <c r="SYK15" s="344"/>
      <c r="SYL15" s="344"/>
      <c r="SYM15" s="344"/>
      <c r="SYN15" s="344"/>
      <c r="SYO15" s="344"/>
      <c r="SYP15" s="344"/>
      <c r="SYQ15" s="344"/>
      <c r="SYR15" s="344"/>
      <c r="SYS15" s="344"/>
      <c r="SYT15" s="344"/>
      <c r="SYU15" s="344"/>
      <c r="SYV15" s="344"/>
      <c r="SYW15" s="344"/>
      <c r="SYX15" s="344"/>
      <c r="SYY15" s="344"/>
      <c r="SYZ15" s="344"/>
      <c r="SZA15" s="344"/>
      <c r="SZB15" s="344"/>
      <c r="SZC15" s="344"/>
      <c r="SZD15" s="344"/>
      <c r="SZE15" s="344"/>
      <c r="SZF15" s="344"/>
      <c r="SZG15" s="344"/>
      <c r="SZH15" s="344"/>
      <c r="SZI15" s="344"/>
      <c r="SZJ15" s="344"/>
      <c r="SZK15" s="344"/>
      <c r="SZL15" s="344"/>
      <c r="SZM15" s="344"/>
      <c r="SZN15" s="344"/>
      <c r="SZO15" s="344"/>
      <c r="SZP15" s="344"/>
      <c r="SZQ15" s="344"/>
      <c r="SZR15" s="344"/>
      <c r="SZS15" s="344"/>
      <c r="SZT15" s="344"/>
      <c r="SZU15" s="344"/>
      <c r="SZV15" s="344"/>
      <c r="SZW15" s="344"/>
      <c r="SZX15" s="344"/>
      <c r="SZY15" s="344"/>
      <c r="SZZ15" s="344"/>
      <c r="TAA15" s="344"/>
      <c r="TAB15" s="344"/>
      <c r="TAC15" s="344"/>
      <c r="TAD15" s="344"/>
      <c r="TAE15" s="344"/>
      <c r="TAF15" s="344"/>
      <c r="TAG15" s="344"/>
      <c r="TAH15" s="344"/>
      <c r="TAI15" s="344"/>
      <c r="TAJ15" s="344"/>
      <c r="TAK15" s="344"/>
      <c r="TAL15" s="344"/>
      <c r="TAM15" s="344"/>
      <c r="TAN15" s="344"/>
      <c r="TAO15" s="344"/>
      <c r="TAP15" s="344"/>
      <c r="TAQ15" s="344"/>
      <c r="TAR15" s="344"/>
      <c r="TAS15" s="344"/>
      <c r="TAT15" s="344"/>
      <c r="TAU15" s="344"/>
      <c r="TAV15" s="344"/>
      <c r="TAW15" s="344"/>
      <c r="TAX15" s="344"/>
      <c r="TAY15" s="344"/>
      <c r="TAZ15" s="344"/>
      <c r="TBA15" s="344"/>
      <c r="TBB15" s="344"/>
      <c r="TBC15" s="344"/>
      <c r="TBD15" s="344"/>
      <c r="TBE15" s="344"/>
      <c r="TBF15" s="344"/>
      <c r="TBG15" s="344"/>
      <c r="TBH15" s="344"/>
      <c r="TBI15" s="344"/>
      <c r="TBJ15" s="344"/>
      <c r="TBK15" s="344"/>
      <c r="TBL15" s="344"/>
      <c r="TBM15" s="344"/>
      <c r="TBN15" s="344"/>
      <c r="TBO15" s="344"/>
      <c r="TBP15" s="344"/>
      <c r="TBQ15" s="344"/>
      <c r="TBR15" s="344"/>
      <c r="TBS15" s="344"/>
      <c r="TBT15" s="344"/>
      <c r="TBU15" s="344"/>
      <c r="TBV15" s="344"/>
      <c r="TBW15" s="344"/>
      <c r="TBX15" s="344"/>
      <c r="TBY15" s="344"/>
      <c r="TBZ15" s="344"/>
      <c r="TCA15" s="344"/>
      <c r="TCB15" s="344"/>
      <c r="TCC15" s="344"/>
      <c r="TCD15" s="344"/>
      <c r="TCE15" s="344"/>
      <c r="TCF15" s="344"/>
      <c r="TCG15" s="344"/>
      <c r="TCH15" s="344"/>
      <c r="TCI15" s="344"/>
      <c r="TCJ15" s="344"/>
      <c r="TCK15" s="344"/>
      <c r="TCL15" s="344"/>
      <c r="TCM15" s="344"/>
      <c r="TCN15" s="344"/>
      <c r="TCO15" s="344"/>
      <c r="TCP15" s="344"/>
      <c r="TCQ15" s="344"/>
      <c r="TCR15" s="344"/>
      <c r="TCS15" s="344"/>
      <c r="TCT15" s="344"/>
      <c r="TCU15" s="344"/>
      <c r="TCV15" s="344"/>
      <c r="TCW15" s="344"/>
      <c r="TCX15" s="344"/>
      <c r="TCY15" s="344"/>
      <c r="TCZ15" s="344"/>
      <c r="TDA15" s="344"/>
      <c r="TDB15" s="344"/>
      <c r="TDC15" s="344"/>
      <c r="TDD15" s="344"/>
      <c r="TDE15" s="344"/>
      <c r="TDF15" s="344"/>
      <c r="TDG15" s="344"/>
      <c r="TDH15" s="344"/>
      <c r="TDI15" s="344"/>
      <c r="TDJ15" s="344"/>
      <c r="TDK15" s="344"/>
      <c r="TDL15" s="344"/>
      <c r="TDM15" s="344"/>
      <c r="TDN15" s="344"/>
      <c r="TDO15" s="344"/>
      <c r="TDP15" s="344"/>
      <c r="TDQ15" s="344"/>
      <c r="TDR15" s="344"/>
      <c r="TDS15" s="344"/>
      <c r="TDT15" s="344"/>
      <c r="TDU15" s="344"/>
      <c r="TDV15" s="344"/>
      <c r="TDW15" s="344"/>
      <c r="TDX15" s="344"/>
      <c r="TDY15" s="344"/>
      <c r="TDZ15" s="344"/>
      <c r="TEA15" s="344"/>
      <c r="TEB15" s="344"/>
      <c r="TEC15" s="344"/>
      <c r="TED15" s="344"/>
      <c r="TEE15" s="344"/>
      <c r="TEF15" s="344"/>
      <c r="TEG15" s="344"/>
      <c r="TEH15" s="344"/>
      <c r="TEI15" s="344"/>
      <c r="TEJ15" s="344"/>
      <c r="TEK15" s="344"/>
      <c r="TEL15" s="344"/>
      <c r="TEM15" s="344"/>
      <c r="TEN15" s="344"/>
      <c r="TEO15" s="344"/>
      <c r="TEP15" s="344"/>
      <c r="TEQ15" s="344"/>
      <c r="TER15" s="344"/>
      <c r="TES15" s="344"/>
      <c r="TET15" s="344"/>
      <c r="TEU15" s="344"/>
      <c r="TEV15" s="344"/>
      <c r="TEW15" s="344"/>
      <c r="TEX15" s="344"/>
      <c r="TEY15" s="344"/>
      <c r="TEZ15" s="344"/>
      <c r="TFA15" s="344"/>
      <c r="TFB15" s="344"/>
      <c r="TFC15" s="344"/>
      <c r="TFD15" s="344"/>
      <c r="TFE15" s="344"/>
      <c r="TFF15" s="344"/>
      <c r="TFG15" s="344"/>
      <c r="TFH15" s="344"/>
      <c r="TFI15" s="344"/>
      <c r="TFJ15" s="344"/>
      <c r="TFK15" s="344"/>
      <c r="TFL15" s="344"/>
      <c r="TFM15" s="344"/>
      <c r="TFN15" s="344"/>
      <c r="TFO15" s="344"/>
      <c r="TFP15" s="344"/>
      <c r="TFQ15" s="344"/>
      <c r="TFR15" s="344"/>
      <c r="TFS15" s="344"/>
      <c r="TFT15" s="344"/>
      <c r="TFU15" s="344"/>
      <c r="TFV15" s="344"/>
      <c r="TFW15" s="344"/>
      <c r="TFX15" s="344"/>
      <c r="TFY15" s="344"/>
      <c r="TFZ15" s="344"/>
      <c r="TGA15" s="344"/>
      <c r="TGB15" s="344"/>
      <c r="TGC15" s="344"/>
      <c r="TGD15" s="344"/>
      <c r="TGE15" s="344"/>
      <c r="TGF15" s="344"/>
      <c r="TGG15" s="344"/>
      <c r="TGH15" s="344"/>
      <c r="TGI15" s="344"/>
      <c r="TGJ15" s="344"/>
      <c r="TGK15" s="344"/>
      <c r="TGL15" s="344"/>
      <c r="TGM15" s="344"/>
      <c r="TGN15" s="344"/>
      <c r="TGO15" s="344"/>
      <c r="TGP15" s="344"/>
      <c r="TGQ15" s="344"/>
      <c r="TGR15" s="344"/>
      <c r="TGS15" s="344"/>
      <c r="TGT15" s="344"/>
      <c r="TGU15" s="344"/>
      <c r="TGV15" s="344"/>
      <c r="TGW15" s="344"/>
      <c r="TGX15" s="344"/>
      <c r="TGY15" s="344"/>
      <c r="TGZ15" s="344"/>
      <c r="THA15" s="344"/>
      <c r="THB15" s="344"/>
      <c r="THC15" s="344"/>
      <c r="THD15" s="344"/>
      <c r="THE15" s="344"/>
      <c r="THF15" s="344"/>
      <c r="THG15" s="344"/>
      <c r="THH15" s="344"/>
      <c r="THI15" s="344"/>
      <c r="THJ15" s="344"/>
      <c r="THK15" s="344"/>
      <c r="THL15" s="344"/>
      <c r="THM15" s="344"/>
      <c r="THN15" s="344"/>
      <c r="THO15" s="344"/>
      <c r="THP15" s="344"/>
      <c r="THQ15" s="344"/>
      <c r="THR15" s="344"/>
      <c r="THS15" s="344"/>
      <c r="THT15" s="344"/>
      <c r="THU15" s="344"/>
      <c r="THV15" s="344"/>
      <c r="THW15" s="344"/>
      <c r="THX15" s="344"/>
      <c r="THY15" s="344"/>
      <c r="THZ15" s="344"/>
      <c r="TIA15" s="344"/>
      <c r="TIB15" s="344"/>
      <c r="TIC15" s="344"/>
      <c r="TID15" s="344"/>
      <c r="TIE15" s="344"/>
      <c r="TIF15" s="344"/>
      <c r="TIG15" s="344"/>
      <c r="TIH15" s="344"/>
      <c r="TII15" s="344"/>
      <c r="TIJ15" s="344"/>
      <c r="TIK15" s="344"/>
      <c r="TIL15" s="344"/>
      <c r="TIM15" s="344"/>
      <c r="TIN15" s="344"/>
      <c r="TIO15" s="344"/>
      <c r="TIP15" s="344"/>
      <c r="TIQ15" s="344"/>
      <c r="TIR15" s="344"/>
      <c r="TIS15" s="344"/>
      <c r="TIT15" s="344"/>
      <c r="TIU15" s="344"/>
      <c r="TIV15" s="344"/>
      <c r="TIW15" s="344"/>
      <c r="TIX15" s="344"/>
      <c r="TIY15" s="344"/>
      <c r="TIZ15" s="344"/>
      <c r="TJA15" s="344"/>
      <c r="TJB15" s="344"/>
      <c r="TJC15" s="344"/>
      <c r="TJD15" s="344"/>
      <c r="TJE15" s="344"/>
      <c r="TJF15" s="344"/>
      <c r="TJG15" s="344"/>
      <c r="TJH15" s="344"/>
      <c r="TJI15" s="344"/>
      <c r="TJJ15" s="344"/>
      <c r="TJK15" s="344"/>
      <c r="TJL15" s="344"/>
      <c r="TJM15" s="344"/>
      <c r="TJN15" s="344"/>
      <c r="TJO15" s="344"/>
      <c r="TJP15" s="344"/>
      <c r="TJQ15" s="344"/>
      <c r="TJR15" s="344"/>
      <c r="TJS15" s="344"/>
      <c r="TJT15" s="344"/>
      <c r="TJU15" s="344"/>
      <c r="TJV15" s="344"/>
      <c r="TJW15" s="344"/>
      <c r="TJX15" s="344"/>
      <c r="TJY15" s="344"/>
      <c r="TJZ15" s="344"/>
      <c r="TKA15" s="344"/>
      <c r="TKB15" s="344"/>
      <c r="TKC15" s="344"/>
      <c r="TKD15" s="344"/>
      <c r="TKE15" s="344"/>
      <c r="TKF15" s="344"/>
      <c r="TKG15" s="344"/>
      <c r="TKH15" s="344"/>
      <c r="TKI15" s="344"/>
      <c r="TKJ15" s="344"/>
      <c r="TKK15" s="344"/>
      <c r="TKL15" s="344"/>
      <c r="TKM15" s="344"/>
      <c r="TKN15" s="344"/>
      <c r="TKO15" s="344"/>
      <c r="TKP15" s="344"/>
      <c r="TKQ15" s="344"/>
      <c r="TKR15" s="344"/>
      <c r="TKS15" s="344"/>
      <c r="TKT15" s="344"/>
      <c r="TKU15" s="344"/>
      <c r="TKV15" s="344"/>
      <c r="TKW15" s="344"/>
      <c r="TKX15" s="344"/>
      <c r="TKY15" s="344"/>
      <c r="TKZ15" s="344"/>
      <c r="TLA15" s="344"/>
      <c r="TLB15" s="344"/>
      <c r="TLC15" s="344"/>
      <c r="TLD15" s="344"/>
      <c r="TLE15" s="344"/>
      <c r="TLF15" s="344"/>
      <c r="TLG15" s="344"/>
      <c r="TLH15" s="344"/>
      <c r="TLI15" s="344"/>
      <c r="TLJ15" s="344"/>
      <c r="TLK15" s="344"/>
      <c r="TLL15" s="344"/>
      <c r="TLM15" s="344"/>
      <c r="TLN15" s="344"/>
      <c r="TLO15" s="344"/>
      <c r="TLP15" s="344"/>
      <c r="TLQ15" s="344"/>
      <c r="TLR15" s="344"/>
      <c r="TLS15" s="344"/>
      <c r="TLT15" s="344"/>
      <c r="TLU15" s="344"/>
      <c r="TLV15" s="344"/>
      <c r="TLW15" s="344"/>
      <c r="TLX15" s="344"/>
      <c r="TLY15" s="344"/>
      <c r="TLZ15" s="344"/>
      <c r="TMA15" s="344"/>
      <c r="TMB15" s="344"/>
      <c r="TMC15" s="344"/>
      <c r="TMD15" s="344"/>
      <c r="TME15" s="344"/>
      <c r="TMF15" s="344"/>
      <c r="TMG15" s="344"/>
      <c r="TMH15" s="344"/>
      <c r="TMI15" s="344"/>
      <c r="TMJ15" s="344"/>
      <c r="TMK15" s="344"/>
      <c r="TML15" s="344"/>
      <c r="TMM15" s="344"/>
      <c r="TMN15" s="344"/>
      <c r="TMO15" s="344"/>
      <c r="TMP15" s="344"/>
      <c r="TMQ15" s="344"/>
      <c r="TMR15" s="344"/>
      <c r="TMS15" s="344"/>
      <c r="TMT15" s="344"/>
      <c r="TMU15" s="344"/>
      <c r="TMV15" s="344"/>
      <c r="TMW15" s="344"/>
      <c r="TMX15" s="344"/>
      <c r="TMY15" s="344"/>
      <c r="TMZ15" s="344"/>
      <c r="TNA15" s="344"/>
      <c r="TNB15" s="344"/>
      <c r="TNC15" s="344"/>
      <c r="TND15" s="344"/>
      <c r="TNE15" s="344"/>
      <c r="TNF15" s="344"/>
      <c r="TNG15" s="344"/>
      <c r="TNH15" s="344"/>
      <c r="TNI15" s="344"/>
      <c r="TNJ15" s="344"/>
      <c r="TNK15" s="344"/>
      <c r="TNL15" s="344"/>
      <c r="TNM15" s="344"/>
      <c r="TNN15" s="344"/>
      <c r="TNO15" s="344"/>
      <c r="TNP15" s="344"/>
      <c r="TNQ15" s="344"/>
      <c r="TNR15" s="344"/>
      <c r="TNS15" s="344"/>
      <c r="TNT15" s="344"/>
      <c r="TNU15" s="344"/>
      <c r="TNV15" s="344"/>
      <c r="TNW15" s="344"/>
      <c r="TNX15" s="344"/>
      <c r="TNY15" s="344"/>
      <c r="TNZ15" s="344"/>
      <c r="TOA15" s="344"/>
      <c r="TOB15" s="344"/>
      <c r="TOC15" s="344"/>
      <c r="TOD15" s="344"/>
      <c r="TOE15" s="344"/>
      <c r="TOF15" s="344"/>
      <c r="TOG15" s="344"/>
      <c r="TOH15" s="344"/>
      <c r="TOI15" s="344"/>
      <c r="TOJ15" s="344"/>
      <c r="TOK15" s="344"/>
      <c r="TOL15" s="344"/>
      <c r="TOM15" s="344"/>
      <c r="TON15" s="344"/>
      <c r="TOO15" s="344"/>
      <c r="TOP15" s="344"/>
      <c r="TOQ15" s="344"/>
      <c r="TOR15" s="344"/>
      <c r="TOS15" s="344"/>
      <c r="TOT15" s="344"/>
      <c r="TOU15" s="344"/>
      <c r="TOV15" s="344"/>
      <c r="TOW15" s="344"/>
      <c r="TOX15" s="344"/>
      <c r="TOY15" s="344"/>
      <c r="TOZ15" s="344"/>
      <c r="TPA15" s="344"/>
      <c r="TPB15" s="344"/>
      <c r="TPC15" s="344"/>
      <c r="TPD15" s="344"/>
      <c r="TPE15" s="344"/>
      <c r="TPF15" s="344"/>
      <c r="TPG15" s="344"/>
      <c r="TPH15" s="344"/>
      <c r="TPI15" s="344"/>
      <c r="TPJ15" s="344"/>
      <c r="TPK15" s="344"/>
      <c r="TPL15" s="344"/>
      <c r="TPM15" s="344"/>
      <c r="TPN15" s="344"/>
      <c r="TPO15" s="344"/>
      <c r="TPP15" s="344"/>
      <c r="TPQ15" s="344"/>
      <c r="TPR15" s="344"/>
      <c r="TPS15" s="344"/>
      <c r="TPT15" s="344"/>
      <c r="TPU15" s="344"/>
      <c r="TPV15" s="344"/>
      <c r="TPW15" s="344"/>
      <c r="TPX15" s="344"/>
      <c r="TPY15" s="344"/>
      <c r="TPZ15" s="344"/>
      <c r="TQA15" s="344"/>
      <c r="TQB15" s="344"/>
      <c r="TQC15" s="344"/>
      <c r="TQD15" s="344"/>
      <c r="TQE15" s="344"/>
      <c r="TQF15" s="344"/>
      <c r="TQG15" s="344"/>
      <c r="TQH15" s="344"/>
      <c r="TQI15" s="344"/>
      <c r="TQJ15" s="344"/>
      <c r="TQK15" s="344"/>
      <c r="TQL15" s="344"/>
      <c r="TQM15" s="344"/>
      <c r="TQN15" s="344"/>
      <c r="TQO15" s="344"/>
      <c r="TQP15" s="344"/>
      <c r="TQQ15" s="344"/>
      <c r="TQR15" s="344"/>
      <c r="TQS15" s="344"/>
      <c r="TQT15" s="344"/>
      <c r="TQU15" s="344"/>
      <c r="TQV15" s="344"/>
      <c r="TQW15" s="344"/>
      <c r="TQX15" s="344"/>
      <c r="TQY15" s="344"/>
      <c r="TQZ15" s="344"/>
      <c r="TRA15" s="344"/>
      <c r="TRB15" s="344"/>
      <c r="TRC15" s="344"/>
      <c r="TRD15" s="344"/>
      <c r="TRE15" s="344"/>
      <c r="TRF15" s="344"/>
      <c r="TRG15" s="344"/>
      <c r="TRH15" s="344"/>
      <c r="TRI15" s="344"/>
      <c r="TRJ15" s="344"/>
      <c r="TRK15" s="344"/>
      <c r="TRL15" s="344"/>
      <c r="TRM15" s="344"/>
      <c r="TRN15" s="344"/>
      <c r="TRO15" s="344"/>
      <c r="TRP15" s="344"/>
      <c r="TRQ15" s="344"/>
      <c r="TRR15" s="344"/>
      <c r="TRS15" s="344"/>
      <c r="TRT15" s="344"/>
      <c r="TRU15" s="344"/>
      <c r="TRV15" s="344"/>
      <c r="TRW15" s="344"/>
      <c r="TRX15" s="344"/>
      <c r="TRY15" s="344"/>
      <c r="TRZ15" s="344"/>
      <c r="TSA15" s="344"/>
      <c r="TSB15" s="344"/>
      <c r="TSC15" s="344"/>
      <c r="TSD15" s="344"/>
      <c r="TSE15" s="344"/>
      <c r="TSF15" s="344"/>
      <c r="TSG15" s="344"/>
      <c r="TSH15" s="344"/>
      <c r="TSI15" s="344"/>
      <c r="TSJ15" s="344"/>
      <c r="TSK15" s="344"/>
      <c r="TSL15" s="344"/>
      <c r="TSM15" s="344"/>
      <c r="TSN15" s="344"/>
      <c r="TSO15" s="344"/>
      <c r="TSP15" s="344"/>
      <c r="TSQ15" s="344"/>
      <c r="TSR15" s="344"/>
      <c r="TSS15" s="344"/>
      <c r="TST15" s="344"/>
      <c r="TSU15" s="344"/>
      <c r="TSV15" s="344"/>
      <c r="TSW15" s="344"/>
      <c r="TSX15" s="344"/>
      <c r="TSY15" s="344"/>
      <c r="TSZ15" s="344"/>
      <c r="TTA15" s="344"/>
      <c r="TTB15" s="344"/>
      <c r="TTC15" s="344"/>
      <c r="TTD15" s="344"/>
      <c r="TTE15" s="344"/>
      <c r="TTF15" s="344"/>
      <c r="TTG15" s="344"/>
      <c r="TTH15" s="344"/>
      <c r="TTI15" s="344"/>
      <c r="TTJ15" s="344"/>
      <c r="TTK15" s="344"/>
      <c r="TTL15" s="344"/>
      <c r="TTM15" s="344"/>
      <c r="TTN15" s="344"/>
      <c r="TTO15" s="344"/>
      <c r="TTP15" s="344"/>
      <c r="TTQ15" s="344"/>
      <c r="TTR15" s="344"/>
      <c r="TTS15" s="344"/>
      <c r="TTT15" s="344"/>
      <c r="TTU15" s="344"/>
      <c r="TTV15" s="344"/>
      <c r="TTW15" s="344"/>
      <c r="TTX15" s="344"/>
      <c r="TTY15" s="344"/>
      <c r="TTZ15" s="344"/>
      <c r="TUA15" s="344"/>
      <c r="TUB15" s="344"/>
      <c r="TUC15" s="344"/>
      <c r="TUD15" s="344"/>
      <c r="TUE15" s="344"/>
      <c r="TUF15" s="344"/>
      <c r="TUG15" s="344"/>
      <c r="TUH15" s="344"/>
      <c r="TUI15" s="344"/>
      <c r="TUJ15" s="344"/>
      <c r="TUK15" s="344"/>
      <c r="TUL15" s="344"/>
      <c r="TUM15" s="344"/>
      <c r="TUN15" s="344"/>
      <c r="TUO15" s="344"/>
      <c r="TUP15" s="344"/>
      <c r="TUQ15" s="344"/>
      <c r="TUR15" s="344"/>
      <c r="TUS15" s="344"/>
      <c r="TUT15" s="344"/>
      <c r="TUU15" s="344"/>
      <c r="TUV15" s="344"/>
      <c r="TUW15" s="344"/>
      <c r="TUX15" s="344"/>
      <c r="TUY15" s="344"/>
      <c r="TUZ15" s="344"/>
      <c r="TVA15" s="344"/>
      <c r="TVB15" s="344"/>
      <c r="TVC15" s="344"/>
      <c r="TVD15" s="344"/>
      <c r="TVE15" s="344"/>
      <c r="TVF15" s="344"/>
      <c r="TVG15" s="344"/>
      <c r="TVH15" s="344"/>
      <c r="TVI15" s="344"/>
      <c r="TVJ15" s="344"/>
      <c r="TVK15" s="344"/>
      <c r="TVL15" s="344"/>
      <c r="TVM15" s="344"/>
      <c r="TVN15" s="344"/>
      <c r="TVO15" s="344"/>
      <c r="TVP15" s="344"/>
      <c r="TVQ15" s="344"/>
      <c r="TVR15" s="344"/>
      <c r="TVS15" s="344"/>
      <c r="TVT15" s="344"/>
      <c r="TVU15" s="344"/>
      <c r="TVV15" s="344"/>
      <c r="TVW15" s="344"/>
      <c r="TVX15" s="344"/>
      <c r="TVY15" s="344"/>
      <c r="TVZ15" s="344"/>
      <c r="TWA15" s="344"/>
      <c r="TWB15" s="344"/>
      <c r="TWC15" s="344"/>
      <c r="TWD15" s="344"/>
      <c r="TWE15" s="344"/>
      <c r="TWF15" s="344"/>
      <c r="TWG15" s="344"/>
      <c r="TWH15" s="344"/>
      <c r="TWI15" s="344"/>
      <c r="TWJ15" s="344"/>
      <c r="TWK15" s="344"/>
      <c r="TWL15" s="344"/>
      <c r="TWM15" s="344"/>
      <c r="TWN15" s="344"/>
      <c r="TWO15" s="344"/>
      <c r="TWP15" s="344"/>
      <c r="TWQ15" s="344"/>
      <c r="TWR15" s="344"/>
      <c r="TWS15" s="344"/>
      <c r="TWT15" s="344"/>
      <c r="TWU15" s="344"/>
      <c r="TWV15" s="344"/>
      <c r="TWW15" s="344"/>
      <c r="TWX15" s="344"/>
      <c r="TWY15" s="344"/>
      <c r="TWZ15" s="344"/>
      <c r="TXA15" s="344"/>
      <c r="TXB15" s="344"/>
      <c r="TXC15" s="344"/>
      <c r="TXD15" s="344"/>
      <c r="TXE15" s="344"/>
      <c r="TXF15" s="344"/>
      <c r="TXG15" s="344"/>
      <c r="TXH15" s="344"/>
      <c r="TXI15" s="344"/>
      <c r="TXJ15" s="344"/>
      <c r="TXK15" s="344"/>
      <c r="TXL15" s="344"/>
      <c r="TXM15" s="344"/>
      <c r="TXN15" s="344"/>
      <c r="TXO15" s="344"/>
      <c r="TXP15" s="344"/>
      <c r="TXQ15" s="344"/>
      <c r="TXR15" s="344"/>
      <c r="TXS15" s="344"/>
      <c r="TXT15" s="344"/>
      <c r="TXU15" s="344"/>
      <c r="TXV15" s="344"/>
      <c r="TXW15" s="344"/>
      <c r="TXX15" s="344"/>
      <c r="TXY15" s="344"/>
      <c r="TXZ15" s="344"/>
      <c r="TYA15" s="344"/>
      <c r="TYB15" s="344"/>
      <c r="TYC15" s="344"/>
      <c r="TYD15" s="344"/>
      <c r="TYE15" s="344"/>
      <c r="TYF15" s="344"/>
      <c r="TYG15" s="344"/>
      <c r="TYH15" s="344"/>
      <c r="TYI15" s="344"/>
      <c r="TYJ15" s="344"/>
      <c r="TYK15" s="344"/>
      <c r="TYL15" s="344"/>
      <c r="TYM15" s="344"/>
      <c r="TYN15" s="344"/>
      <c r="TYO15" s="344"/>
      <c r="TYP15" s="344"/>
      <c r="TYQ15" s="344"/>
      <c r="TYR15" s="344"/>
      <c r="TYS15" s="344"/>
      <c r="TYT15" s="344"/>
      <c r="TYU15" s="344"/>
      <c r="TYV15" s="344"/>
      <c r="TYW15" s="344"/>
      <c r="TYX15" s="344"/>
      <c r="TYY15" s="344"/>
      <c r="TYZ15" s="344"/>
      <c r="TZA15" s="344"/>
      <c r="TZB15" s="344"/>
      <c r="TZC15" s="344"/>
      <c r="TZD15" s="344"/>
      <c r="TZE15" s="344"/>
      <c r="TZF15" s="344"/>
      <c r="TZG15" s="344"/>
      <c r="TZH15" s="344"/>
      <c r="TZI15" s="344"/>
      <c r="TZJ15" s="344"/>
      <c r="TZK15" s="344"/>
      <c r="TZL15" s="344"/>
      <c r="TZM15" s="344"/>
      <c r="TZN15" s="344"/>
      <c r="TZO15" s="344"/>
      <c r="TZP15" s="344"/>
      <c r="TZQ15" s="344"/>
      <c r="TZR15" s="344"/>
      <c r="TZS15" s="344"/>
      <c r="TZT15" s="344"/>
      <c r="TZU15" s="344"/>
      <c r="TZV15" s="344"/>
      <c r="TZW15" s="344"/>
      <c r="TZX15" s="344"/>
      <c r="TZY15" s="344"/>
      <c r="TZZ15" s="344"/>
      <c r="UAA15" s="344"/>
      <c r="UAB15" s="344"/>
      <c r="UAC15" s="344"/>
      <c r="UAD15" s="344"/>
      <c r="UAE15" s="344"/>
      <c r="UAF15" s="344"/>
      <c r="UAG15" s="344"/>
      <c r="UAH15" s="344"/>
      <c r="UAI15" s="344"/>
      <c r="UAJ15" s="344"/>
      <c r="UAK15" s="344"/>
      <c r="UAL15" s="344"/>
      <c r="UAM15" s="344"/>
      <c r="UAN15" s="344"/>
      <c r="UAO15" s="344"/>
      <c r="UAP15" s="344"/>
      <c r="UAQ15" s="344"/>
      <c r="UAR15" s="344"/>
      <c r="UAS15" s="344"/>
      <c r="UAT15" s="344"/>
      <c r="UAU15" s="344"/>
      <c r="UAV15" s="344"/>
      <c r="UAW15" s="344"/>
      <c r="UAX15" s="344"/>
      <c r="UAY15" s="344"/>
      <c r="UAZ15" s="344"/>
      <c r="UBA15" s="344"/>
      <c r="UBB15" s="344"/>
      <c r="UBC15" s="344"/>
      <c r="UBD15" s="344"/>
      <c r="UBE15" s="344"/>
      <c r="UBF15" s="344"/>
      <c r="UBG15" s="344"/>
      <c r="UBH15" s="344"/>
      <c r="UBI15" s="344"/>
      <c r="UBJ15" s="344"/>
      <c r="UBK15" s="344"/>
      <c r="UBL15" s="344"/>
      <c r="UBM15" s="344"/>
      <c r="UBN15" s="344"/>
      <c r="UBO15" s="344"/>
      <c r="UBP15" s="344"/>
      <c r="UBQ15" s="344"/>
      <c r="UBR15" s="344"/>
      <c r="UBS15" s="344"/>
      <c r="UBT15" s="344"/>
      <c r="UBU15" s="344"/>
      <c r="UBV15" s="344"/>
      <c r="UBW15" s="344"/>
      <c r="UBX15" s="344"/>
      <c r="UBY15" s="344"/>
      <c r="UBZ15" s="344"/>
      <c r="UCA15" s="344"/>
      <c r="UCB15" s="344"/>
      <c r="UCC15" s="344"/>
      <c r="UCD15" s="344"/>
      <c r="UCE15" s="344"/>
      <c r="UCF15" s="344"/>
      <c r="UCG15" s="344"/>
      <c r="UCH15" s="344"/>
      <c r="UCI15" s="344"/>
      <c r="UCJ15" s="344"/>
      <c r="UCK15" s="344"/>
      <c r="UCL15" s="344"/>
      <c r="UCM15" s="344"/>
      <c r="UCN15" s="344"/>
      <c r="UCO15" s="344"/>
      <c r="UCP15" s="344"/>
      <c r="UCQ15" s="344"/>
      <c r="UCR15" s="344"/>
      <c r="UCS15" s="344"/>
      <c r="UCT15" s="344"/>
      <c r="UCU15" s="344"/>
      <c r="UCV15" s="344"/>
      <c r="UCW15" s="344"/>
      <c r="UCX15" s="344"/>
      <c r="UCY15" s="344"/>
      <c r="UCZ15" s="344"/>
      <c r="UDA15" s="344"/>
      <c r="UDB15" s="344"/>
      <c r="UDC15" s="344"/>
      <c r="UDD15" s="344"/>
      <c r="UDE15" s="344"/>
      <c r="UDF15" s="344"/>
      <c r="UDG15" s="344"/>
      <c r="UDH15" s="344"/>
      <c r="UDI15" s="344"/>
      <c r="UDJ15" s="344"/>
      <c r="UDK15" s="344"/>
      <c r="UDL15" s="344"/>
      <c r="UDM15" s="344"/>
      <c r="UDN15" s="344"/>
      <c r="UDO15" s="344"/>
      <c r="UDP15" s="344"/>
      <c r="UDQ15" s="344"/>
      <c r="UDR15" s="344"/>
      <c r="UDS15" s="344"/>
      <c r="UDT15" s="344"/>
      <c r="UDU15" s="344"/>
      <c r="UDV15" s="344"/>
      <c r="UDW15" s="344"/>
      <c r="UDX15" s="344"/>
      <c r="UDY15" s="344"/>
      <c r="UDZ15" s="344"/>
      <c r="UEA15" s="344"/>
      <c r="UEB15" s="344"/>
      <c r="UEC15" s="344"/>
      <c r="UED15" s="344"/>
      <c r="UEE15" s="344"/>
      <c r="UEF15" s="344"/>
      <c r="UEG15" s="344"/>
      <c r="UEH15" s="344"/>
      <c r="UEI15" s="344"/>
      <c r="UEJ15" s="344"/>
      <c r="UEK15" s="344"/>
      <c r="UEL15" s="344"/>
      <c r="UEM15" s="344"/>
      <c r="UEN15" s="344"/>
      <c r="UEO15" s="344"/>
      <c r="UEP15" s="344"/>
      <c r="UEQ15" s="344"/>
      <c r="UER15" s="344"/>
      <c r="UES15" s="344"/>
      <c r="UET15" s="344"/>
      <c r="UEU15" s="344"/>
      <c r="UEV15" s="344"/>
      <c r="UEW15" s="344"/>
      <c r="UEX15" s="344"/>
      <c r="UEY15" s="344"/>
      <c r="UEZ15" s="344"/>
      <c r="UFA15" s="344"/>
      <c r="UFB15" s="344"/>
      <c r="UFC15" s="344"/>
      <c r="UFD15" s="344"/>
      <c r="UFE15" s="344"/>
      <c r="UFF15" s="344"/>
      <c r="UFG15" s="344"/>
      <c r="UFH15" s="344"/>
      <c r="UFI15" s="344"/>
      <c r="UFJ15" s="344"/>
      <c r="UFK15" s="344"/>
      <c r="UFL15" s="344"/>
      <c r="UFM15" s="344"/>
      <c r="UFN15" s="344"/>
      <c r="UFO15" s="344"/>
      <c r="UFP15" s="344"/>
      <c r="UFQ15" s="344"/>
      <c r="UFR15" s="344"/>
      <c r="UFS15" s="344"/>
      <c r="UFT15" s="344"/>
      <c r="UFU15" s="344"/>
      <c r="UFV15" s="344"/>
      <c r="UFW15" s="344"/>
      <c r="UFX15" s="344"/>
      <c r="UFY15" s="344"/>
      <c r="UFZ15" s="344"/>
      <c r="UGA15" s="344"/>
      <c r="UGB15" s="344"/>
      <c r="UGC15" s="344"/>
      <c r="UGD15" s="344"/>
      <c r="UGE15" s="344"/>
      <c r="UGF15" s="344"/>
      <c r="UGG15" s="344"/>
      <c r="UGH15" s="344"/>
      <c r="UGI15" s="344"/>
      <c r="UGJ15" s="344"/>
      <c r="UGK15" s="344"/>
      <c r="UGL15" s="344"/>
      <c r="UGM15" s="344"/>
      <c r="UGN15" s="344"/>
      <c r="UGO15" s="344"/>
      <c r="UGP15" s="344"/>
      <c r="UGQ15" s="344"/>
      <c r="UGR15" s="344"/>
      <c r="UGS15" s="344"/>
      <c r="UGT15" s="344"/>
      <c r="UGU15" s="344"/>
      <c r="UGV15" s="344"/>
      <c r="UGW15" s="344"/>
      <c r="UGX15" s="344"/>
      <c r="UGY15" s="344"/>
      <c r="UGZ15" s="344"/>
      <c r="UHA15" s="344"/>
      <c r="UHB15" s="344"/>
      <c r="UHC15" s="344"/>
      <c r="UHD15" s="344"/>
      <c r="UHE15" s="344"/>
      <c r="UHF15" s="344"/>
      <c r="UHG15" s="344"/>
      <c r="UHH15" s="344"/>
      <c r="UHI15" s="344"/>
      <c r="UHJ15" s="344"/>
      <c r="UHK15" s="344"/>
      <c r="UHL15" s="344"/>
      <c r="UHM15" s="344"/>
      <c r="UHN15" s="344"/>
      <c r="UHO15" s="344"/>
      <c r="UHP15" s="344"/>
      <c r="UHQ15" s="344"/>
      <c r="UHR15" s="344"/>
      <c r="UHS15" s="344"/>
      <c r="UHT15" s="344"/>
      <c r="UHU15" s="344"/>
      <c r="UHV15" s="344"/>
      <c r="UHW15" s="344"/>
      <c r="UHX15" s="344"/>
      <c r="UHY15" s="344"/>
      <c r="UHZ15" s="344"/>
      <c r="UIA15" s="344"/>
      <c r="UIB15" s="344"/>
      <c r="UIC15" s="344"/>
      <c r="UID15" s="344"/>
      <c r="UIE15" s="344"/>
      <c r="UIF15" s="344"/>
      <c r="UIG15" s="344"/>
      <c r="UIH15" s="344"/>
      <c r="UII15" s="344"/>
      <c r="UIJ15" s="344"/>
      <c r="UIK15" s="344"/>
      <c r="UIL15" s="344"/>
      <c r="UIM15" s="344"/>
      <c r="UIN15" s="344"/>
      <c r="UIO15" s="344"/>
      <c r="UIP15" s="344"/>
      <c r="UIQ15" s="344"/>
      <c r="UIR15" s="344"/>
      <c r="UIS15" s="344"/>
      <c r="UIT15" s="344"/>
      <c r="UIU15" s="344"/>
      <c r="UIV15" s="344"/>
      <c r="UIW15" s="344"/>
      <c r="UIX15" s="344"/>
      <c r="UIY15" s="344"/>
      <c r="UIZ15" s="344"/>
      <c r="UJA15" s="344"/>
      <c r="UJB15" s="344"/>
      <c r="UJC15" s="344"/>
      <c r="UJD15" s="344"/>
      <c r="UJE15" s="344"/>
      <c r="UJF15" s="344"/>
      <c r="UJG15" s="344"/>
      <c r="UJH15" s="344"/>
      <c r="UJI15" s="344"/>
      <c r="UJJ15" s="344"/>
      <c r="UJK15" s="344"/>
      <c r="UJL15" s="344"/>
      <c r="UJM15" s="344"/>
      <c r="UJN15" s="344"/>
      <c r="UJO15" s="344"/>
      <c r="UJP15" s="344"/>
      <c r="UJQ15" s="344"/>
      <c r="UJR15" s="344"/>
      <c r="UJS15" s="344"/>
      <c r="UJT15" s="344"/>
      <c r="UJU15" s="344"/>
      <c r="UJV15" s="344"/>
      <c r="UJW15" s="344"/>
      <c r="UJX15" s="344"/>
      <c r="UJY15" s="344"/>
      <c r="UJZ15" s="344"/>
      <c r="UKA15" s="344"/>
      <c r="UKB15" s="344"/>
      <c r="UKC15" s="344"/>
      <c r="UKD15" s="344"/>
      <c r="UKE15" s="344"/>
      <c r="UKF15" s="344"/>
      <c r="UKG15" s="344"/>
      <c r="UKH15" s="344"/>
      <c r="UKI15" s="344"/>
      <c r="UKJ15" s="344"/>
      <c r="UKK15" s="344"/>
      <c r="UKL15" s="344"/>
      <c r="UKM15" s="344"/>
      <c r="UKN15" s="344"/>
      <c r="UKO15" s="344"/>
      <c r="UKP15" s="344"/>
      <c r="UKQ15" s="344"/>
      <c r="UKR15" s="344"/>
      <c r="UKS15" s="344"/>
      <c r="UKT15" s="344"/>
      <c r="UKU15" s="344"/>
      <c r="UKV15" s="344"/>
      <c r="UKW15" s="344"/>
      <c r="UKX15" s="344"/>
      <c r="UKY15" s="344"/>
      <c r="UKZ15" s="344"/>
      <c r="ULA15" s="344"/>
      <c r="ULB15" s="344"/>
      <c r="ULC15" s="344"/>
      <c r="ULD15" s="344"/>
      <c r="ULE15" s="344"/>
      <c r="ULF15" s="344"/>
      <c r="ULG15" s="344"/>
      <c r="ULH15" s="344"/>
      <c r="ULI15" s="344"/>
      <c r="ULJ15" s="344"/>
      <c r="ULK15" s="344"/>
      <c r="ULL15" s="344"/>
      <c r="ULM15" s="344"/>
      <c r="ULN15" s="344"/>
      <c r="ULO15" s="344"/>
      <c r="ULP15" s="344"/>
      <c r="ULQ15" s="344"/>
      <c r="ULR15" s="344"/>
      <c r="ULS15" s="344"/>
      <c r="ULT15" s="344"/>
      <c r="ULU15" s="344"/>
      <c r="ULV15" s="344"/>
      <c r="ULW15" s="344"/>
      <c r="ULX15" s="344"/>
      <c r="ULY15" s="344"/>
      <c r="ULZ15" s="344"/>
      <c r="UMA15" s="344"/>
      <c r="UMB15" s="344"/>
      <c r="UMC15" s="344"/>
      <c r="UMD15" s="344"/>
      <c r="UME15" s="344"/>
      <c r="UMF15" s="344"/>
      <c r="UMG15" s="344"/>
      <c r="UMH15" s="344"/>
      <c r="UMI15" s="344"/>
      <c r="UMJ15" s="344"/>
      <c r="UMK15" s="344"/>
      <c r="UML15" s="344"/>
      <c r="UMM15" s="344"/>
      <c r="UMN15" s="344"/>
      <c r="UMO15" s="344"/>
      <c r="UMP15" s="344"/>
      <c r="UMQ15" s="344"/>
      <c r="UMR15" s="344"/>
      <c r="UMS15" s="344"/>
      <c r="UMT15" s="344"/>
      <c r="UMU15" s="344"/>
      <c r="UMV15" s="344"/>
      <c r="UMW15" s="344"/>
      <c r="UMX15" s="344"/>
      <c r="UMY15" s="344"/>
      <c r="UMZ15" s="344"/>
      <c r="UNA15" s="344"/>
      <c r="UNB15" s="344"/>
      <c r="UNC15" s="344"/>
      <c r="UND15" s="344"/>
      <c r="UNE15" s="344"/>
      <c r="UNF15" s="344"/>
      <c r="UNG15" s="344"/>
      <c r="UNH15" s="344"/>
      <c r="UNI15" s="344"/>
      <c r="UNJ15" s="344"/>
      <c r="UNK15" s="344"/>
      <c r="UNL15" s="344"/>
      <c r="UNM15" s="344"/>
      <c r="UNN15" s="344"/>
      <c r="UNO15" s="344"/>
      <c r="UNP15" s="344"/>
      <c r="UNQ15" s="344"/>
      <c r="UNR15" s="344"/>
      <c r="UNS15" s="344"/>
      <c r="UNT15" s="344"/>
      <c r="UNU15" s="344"/>
      <c r="UNV15" s="344"/>
      <c r="UNW15" s="344"/>
      <c r="UNX15" s="344"/>
      <c r="UNY15" s="344"/>
      <c r="UNZ15" s="344"/>
      <c r="UOA15" s="344"/>
      <c r="UOB15" s="344"/>
      <c r="UOC15" s="344"/>
      <c r="UOD15" s="344"/>
      <c r="UOE15" s="344"/>
      <c r="UOF15" s="344"/>
      <c r="UOG15" s="344"/>
      <c r="UOH15" s="344"/>
      <c r="UOI15" s="344"/>
      <c r="UOJ15" s="344"/>
      <c r="UOK15" s="344"/>
      <c r="UOL15" s="344"/>
      <c r="UOM15" s="344"/>
      <c r="UON15" s="344"/>
      <c r="UOO15" s="344"/>
      <c r="UOP15" s="344"/>
      <c r="UOQ15" s="344"/>
      <c r="UOR15" s="344"/>
      <c r="UOS15" s="344"/>
      <c r="UOT15" s="344"/>
      <c r="UOU15" s="344"/>
      <c r="UOV15" s="344"/>
      <c r="UOW15" s="344"/>
      <c r="UOX15" s="344"/>
      <c r="UOY15" s="344"/>
      <c r="UOZ15" s="344"/>
      <c r="UPA15" s="344"/>
      <c r="UPB15" s="344"/>
      <c r="UPC15" s="344"/>
      <c r="UPD15" s="344"/>
      <c r="UPE15" s="344"/>
      <c r="UPF15" s="344"/>
      <c r="UPG15" s="344"/>
      <c r="UPH15" s="344"/>
      <c r="UPI15" s="344"/>
      <c r="UPJ15" s="344"/>
      <c r="UPK15" s="344"/>
      <c r="UPL15" s="344"/>
      <c r="UPM15" s="344"/>
      <c r="UPN15" s="344"/>
      <c r="UPO15" s="344"/>
      <c r="UPP15" s="344"/>
      <c r="UPQ15" s="344"/>
      <c r="UPR15" s="344"/>
      <c r="UPS15" s="344"/>
      <c r="UPT15" s="344"/>
      <c r="UPU15" s="344"/>
      <c r="UPV15" s="344"/>
      <c r="UPW15" s="344"/>
      <c r="UPX15" s="344"/>
      <c r="UPY15" s="344"/>
      <c r="UPZ15" s="344"/>
      <c r="UQA15" s="344"/>
      <c r="UQB15" s="344"/>
      <c r="UQC15" s="344"/>
      <c r="UQD15" s="344"/>
      <c r="UQE15" s="344"/>
      <c r="UQF15" s="344"/>
      <c r="UQG15" s="344"/>
      <c r="UQH15" s="344"/>
      <c r="UQI15" s="344"/>
      <c r="UQJ15" s="344"/>
      <c r="UQK15" s="344"/>
      <c r="UQL15" s="344"/>
      <c r="UQM15" s="344"/>
      <c r="UQN15" s="344"/>
      <c r="UQO15" s="344"/>
      <c r="UQP15" s="344"/>
      <c r="UQQ15" s="344"/>
      <c r="UQR15" s="344"/>
      <c r="UQS15" s="344"/>
      <c r="UQT15" s="344"/>
      <c r="UQU15" s="344"/>
      <c r="UQV15" s="344"/>
      <c r="UQW15" s="344"/>
      <c r="UQX15" s="344"/>
      <c r="UQY15" s="344"/>
      <c r="UQZ15" s="344"/>
      <c r="URA15" s="344"/>
      <c r="URB15" s="344"/>
      <c r="URC15" s="344"/>
      <c r="URD15" s="344"/>
      <c r="URE15" s="344"/>
      <c r="URF15" s="344"/>
      <c r="URG15" s="344"/>
      <c r="URH15" s="344"/>
      <c r="URI15" s="344"/>
      <c r="URJ15" s="344"/>
      <c r="URK15" s="344"/>
      <c r="URL15" s="344"/>
      <c r="URM15" s="344"/>
      <c r="URN15" s="344"/>
      <c r="URO15" s="344"/>
      <c r="URP15" s="344"/>
      <c r="URQ15" s="344"/>
      <c r="URR15" s="344"/>
      <c r="URS15" s="344"/>
      <c r="URT15" s="344"/>
      <c r="URU15" s="344"/>
      <c r="URV15" s="344"/>
      <c r="URW15" s="344"/>
      <c r="URX15" s="344"/>
      <c r="URY15" s="344"/>
      <c r="URZ15" s="344"/>
      <c r="USA15" s="344"/>
      <c r="USB15" s="344"/>
      <c r="USC15" s="344"/>
      <c r="USD15" s="344"/>
      <c r="USE15" s="344"/>
      <c r="USF15" s="344"/>
      <c r="USG15" s="344"/>
      <c r="USH15" s="344"/>
      <c r="USI15" s="344"/>
      <c r="USJ15" s="344"/>
      <c r="USK15" s="344"/>
      <c r="USL15" s="344"/>
      <c r="USM15" s="344"/>
      <c r="USN15" s="344"/>
      <c r="USO15" s="344"/>
      <c r="USP15" s="344"/>
      <c r="USQ15" s="344"/>
      <c r="USR15" s="344"/>
      <c r="USS15" s="344"/>
      <c r="UST15" s="344"/>
      <c r="USU15" s="344"/>
      <c r="USV15" s="344"/>
      <c r="USW15" s="344"/>
      <c r="USX15" s="344"/>
      <c r="USY15" s="344"/>
      <c r="USZ15" s="344"/>
      <c r="UTA15" s="344"/>
      <c r="UTB15" s="344"/>
      <c r="UTC15" s="344"/>
      <c r="UTD15" s="344"/>
      <c r="UTE15" s="344"/>
      <c r="UTF15" s="344"/>
      <c r="UTG15" s="344"/>
      <c r="UTH15" s="344"/>
      <c r="UTI15" s="344"/>
      <c r="UTJ15" s="344"/>
      <c r="UTK15" s="344"/>
      <c r="UTL15" s="344"/>
      <c r="UTM15" s="344"/>
      <c r="UTN15" s="344"/>
      <c r="UTO15" s="344"/>
      <c r="UTP15" s="344"/>
      <c r="UTQ15" s="344"/>
      <c r="UTR15" s="344"/>
      <c r="UTS15" s="344"/>
      <c r="UTT15" s="344"/>
      <c r="UTU15" s="344"/>
      <c r="UTV15" s="344"/>
      <c r="UTW15" s="344"/>
      <c r="UTX15" s="344"/>
      <c r="UTY15" s="344"/>
      <c r="UTZ15" s="344"/>
      <c r="UUA15" s="344"/>
      <c r="UUB15" s="344"/>
      <c r="UUC15" s="344"/>
      <c r="UUD15" s="344"/>
      <c r="UUE15" s="344"/>
      <c r="UUF15" s="344"/>
      <c r="UUG15" s="344"/>
      <c r="UUH15" s="344"/>
      <c r="UUI15" s="344"/>
      <c r="UUJ15" s="344"/>
      <c r="UUK15" s="344"/>
      <c r="UUL15" s="344"/>
      <c r="UUM15" s="344"/>
      <c r="UUN15" s="344"/>
      <c r="UUO15" s="344"/>
      <c r="UUP15" s="344"/>
      <c r="UUQ15" s="344"/>
      <c r="UUR15" s="344"/>
      <c r="UUS15" s="344"/>
      <c r="UUT15" s="344"/>
      <c r="UUU15" s="344"/>
      <c r="UUV15" s="344"/>
      <c r="UUW15" s="344"/>
      <c r="UUX15" s="344"/>
      <c r="UUY15" s="344"/>
      <c r="UUZ15" s="344"/>
      <c r="UVA15" s="344"/>
      <c r="UVB15" s="344"/>
      <c r="UVC15" s="344"/>
      <c r="UVD15" s="344"/>
      <c r="UVE15" s="344"/>
      <c r="UVF15" s="344"/>
      <c r="UVG15" s="344"/>
      <c r="UVH15" s="344"/>
      <c r="UVI15" s="344"/>
      <c r="UVJ15" s="344"/>
      <c r="UVK15" s="344"/>
      <c r="UVL15" s="344"/>
      <c r="UVM15" s="344"/>
      <c r="UVN15" s="344"/>
      <c r="UVO15" s="344"/>
      <c r="UVP15" s="344"/>
      <c r="UVQ15" s="344"/>
      <c r="UVR15" s="344"/>
      <c r="UVS15" s="344"/>
      <c r="UVT15" s="344"/>
      <c r="UVU15" s="344"/>
      <c r="UVV15" s="344"/>
      <c r="UVW15" s="344"/>
      <c r="UVX15" s="344"/>
      <c r="UVY15" s="344"/>
      <c r="UVZ15" s="344"/>
      <c r="UWA15" s="344"/>
      <c r="UWB15" s="344"/>
      <c r="UWC15" s="344"/>
      <c r="UWD15" s="344"/>
      <c r="UWE15" s="344"/>
      <c r="UWF15" s="344"/>
      <c r="UWG15" s="344"/>
      <c r="UWH15" s="344"/>
      <c r="UWI15" s="344"/>
      <c r="UWJ15" s="344"/>
      <c r="UWK15" s="344"/>
      <c r="UWL15" s="344"/>
      <c r="UWM15" s="344"/>
      <c r="UWN15" s="344"/>
      <c r="UWO15" s="344"/>
      <c r="UWP15" s="344"/>
      <c r="UWQ15" s="344"/>
      <c r="UWR15" s="344"/>
      <c r="UWS15" s="344"/>
      <c r="UWT15" s="344"/>
      <c r="UWU15" s="344"/>
      <c r="UWV15" s="344"/>
      <c r="UWW15" s="344"/>
      <c r="UWX15" s="344"/>
      <c r="UWY15" s="344"/>
      <c r="UWZ15" s="344"/>
      <c r="UXA15" s="344"/>
      <c r="UXB15" s="344"/>
      <c r="UXC15" s="344"/>
      <c r="UXD15" s="344"/>
      <c r="UXE15" s="344"/>
      <c r="UXF15" s="344"/>
      <c r="UXG15" s="344"/>
      <c r="UXH15" s="344"/>
      <c r="UXI15" s="344"/>
      <c r="UXJ15" s="344"/>
      <c r="UXK15" s="344"/>
      <c r="UXL15" s="344"/>
      <c r="UXM15" s="344"/>
      <c r="UXN15" s="344"/>
      <c r="UXO15" s="344"/>
      <c r="UXP15" s="344"/>
      <c r="UXQ15" s="344"/>
      <c r="UXR15" s="344"/>
      <c r="UXS15" s="344"/>
      <c r="UXT15" s="344"/>
      <c r="UXU15" s="344"/>
      <c r="UXV15" s="344"/>
      <c r="UXW15" s="344"/>
      <c r="UXX15" s="344"/>
      <c r="UXY15" s="344"/>
      <c r="UXZ15" s="344"/>
      <c r="UYA15" s="344"/>
      <c r="UYB15" s="344"/>
      <c r="UYC15" s="344"/>
      <c r="UYD15" s="344"/>
      <c r="UYE15" s="344"/>
      <c r="UYF15" s="344"/>
      <c r="UYG15" s="344"/>
      <c r="UYH15" s="344"/>
      <c r="UYI15" s="344"/>
      <c r="UYJ15" s="344"/>
      <c r="UYK15" s="344"/>
      <c r="UYL15" s="344"/>
      <c r="UYM15" s="344"/>
      <c r="UYN15" s="344"/>
      <c r="UYO15" s="344"/>
      <c r="UYP15" s="344"/>
      <c r="UYQ15" s="344"/>
      <c r="UYR15" s="344"/>
      <c r="UYS15" s="344"/>
      <c r="UYT15" s="344"/>
      <c r="UYU15" s="344"/>
      <c r="UYV15" s="344"/>
      <c r="UYW15" s="344"/>
      <c r="UYX15" s="344"/>
      <c r="UYY15" s="344"/>
      <c r="UYZ15" s="344"/>
      <c r="UZA15" s="344"/>
      <c r="UZB15" s="344"/>
      <c r="UZC15" s="344"/>
      <c r="UZD15" s="344"/>
      <c r="UZE15" s="344"/>
      <c r="UZF15" s="344"/>
      <c r="UZG15" s="344"/>
      <c r="UZH15" s="344"/>
      <c r="UZI15" s="344"/>
      <c r="UZJ15" s="344"/>
      <c r="UZK15" s="344"/>
      <c r="UZL15" s="344"/>
      <c r="UZM15" s="344"/>
      <c r="UZN15" s="344"/>
      <c r="UZO15" s="344"/>
      <c r="UZP15" s="344"/>
      <c r="UZQ15" s="344"/>
      <c r="UZR15" s="344"/>
      <c r="UZS15" s="344"/>
      <c r="UZT15" s="344"/>
      <c r="UZU15" s="344"/>
      <c r="UZV15" s="344"/>
      <c r="UZW15" s="344"/>
      <c r="UZX15" s="344"/>
      <c r="UZY15" s="344"/>
      <c r="UZZ15" s="344"/>
      <c r="VAA15" s="344"/>
      <c r="VAB15" s="344"/>
      <c r="VAC15" s="344"/>
      <c r="VAD15" s="344"/>
      <c r="VAE15" s="344"/>
      <c r="VAF15" s="344"/>
      <c r="VAG15" s="344"/>
      <c r="VAH15" s="344"/>
      <c r="VAI15" s="344"/>
      <c r="VAJ15" s="344"/>
      <c r="VAK15" s="344"/>
      <c r="VAL15" s="344"/>
      <c r="VAM15" s="344"/>
      <c r="VAN15" s="344"/>
      <c r="VAO15" s="344"/>
      <c r="VAP15" s="344"/>
      <c r="VAQ15" s="344"/>
      <c r="VAR15" s="344"/>
      <c r="VAS15" s="344"/>
      <c r="VAT15" s="344"/>
      <c r="VAU15" s="344"/>
      <c r="VAV15" s="344"/>
      <c r="VAW15" s="344"/>
      <c r="VAX15" s="344"/>
      <c r="VAY15" s="344"/>
      <c r="VAZ15" s="344"/>
      <c r="VBA15" s="344"/>
      <c r="VBB15" s="344"/>
      <c r="VBC15" s="344"/>
      <c r="VBD15" s="344"/>
      <c r="VBE15" s="344"/>
      <c r="VBF15" s="344"/>
      <c r="VBG15" s="344"/>
      <c r="VBH15" s="344"/>
      <c r="VBI15" s="344"/>
      <c r="VBJ15" s="344"/>
      <c r="VBK15" s="344"/>
      <c r="VBL15" s="344"/>
      <c r="VBM15" s="344"/>
      <c r="VBN15" s="344"/>
      <c r="VBO15" s="344"/>
      <c r="VBP15" s="344"/>
      <c r="VBQ15" s="344"/>
      <c r="VBR15" s="344"/>
      <c r="VBS15" s="344"/>
      <c r="VBT15" s="344"/>
      <c r="VBU15" s="344"/>
      <c r="VBV15" s="344"/>
      <c r="VBW15" s="344"/>
      <c r="VBX15" s="344"/>
      <c r="VBY15" s="344"/>
      <c r="VBZ15" s="344"/>
      <c r="VCA15" s="344"/>
      <c r="VCB15" s="344"/>
      <c r="VCC15" s="344"/>
      <c r="VCD15" s="344"/>
      <c r="VCE15" s="344"/>
      <c r="VCF15" s="344"/>
      <c r="VCG15" s="344"/>
      <c r="VCH15" s="344"/>
      <c r="VCI15" s="344"/>
      <c r="VCJ15" s="344"/>
      <c r="VCK15" s="344"/>
      <c r="VCL15" s="344"/>
      <c r="VCM15" s="344"/>
      <c r="VCN15" s="344"/>
      <c r="VCO15" s="344"/>
      <c r="VCP15" s="344"/>
      <c r="VCQ15" s="344"/>
      <c r="VCR15" s="344"/>
      <c r="VCS15" s="344"/>
      <c r="VCT15" s="344"/>
      <c r="VCU15" s="344"/>
      <c r="VCV15" s="344"/>
      <c r="VCW15" s="344"/>
      <c r="VCX15" s="344"/>
      <c r="VCY15" s="344"/>
      <c r="VCZ15" s="344"/>
      <c r="VDA15" s="344"/>
      <c r="VDB15" s="344"/>
      <c r="VDC15" s="344"/>
      <c r="VDD15" s="344"/>
      <c r="VDE15" s="344"/>
      <c r="VDF15" s="344"/>
      <c r="VDG15" s="344"/>
      <c r="VDH15" s="344"/>
      <c r="VDI15" s="344"/>
      <c r="VDJ15" s="344"/>
      <c r="VDK15" s="344"/>
      <c r="VDL15" s="344"/>
      <c r="VDM15" s="344"/>
      <c r="VDN15" s="344"/>
      <c r="VDO15" s="344"/>
      <c r="VDP15" s="344"/>
      <c r="VDQ15" s="344"/>
      <c r="VDR15" s="344"/>
      <c r="VDS15" s="344"/>
      <c r="VDT15" s="344"/>
      <c r="VDU15" s="344"/>
      <c r="VDV15" s="344"/>
      <c r="VDW15" s="344"/>
      <c r="VDX15" s="344"/>
      <c r="VDY15" s="344"/>
      <c r="VDZ15" s="344"/>
      <c r="VEA15" s="344"/>
      <c r="VEB15" s="344"/>
      <c r="VEC15" s="344"/>
      <c r="VED15" s="344"/>
      <c r="VEE15" s="344"/>
      <c r="VEF15" s="344"/>
      <c r="VEG15" s="344"/>
      <c r="VEH15" s="344"/>
      <c r="VEI15" s="344"/>
      <c r="VEJ15" s="344"/>
      <c r="VEK15" s="344"/>
      <c r="VEL15" s="344"/>
      <c r="VEM15" s="344"/>
      <c r="VEN15" s="344"/>
      <c r="VEO15" s="344"/>
      <c r="VEP15" s="344"/>
      <c r="VEQ15" s="344"/>
      <c r="VER15" s="344"/>
      <c r="VES15" s="344"/>
      <c r="VET15" s="344"/>
      <c r="VEU15" s="344"/>
      <c r="VEV15" s="344"/>
      <c r="VEW15" s="344"/>
      <c r="VEX15" s="344"/>
      <c r="VEY15" s="344"/>
      <c r="VEZ15" s="344"/>
      <c r="VFA15" s="344"/>
      <c r="VFB15" s="344"/>
      <c r="VFC15" s="344"/>
      <c r="VFD15" s="344"/>
      <c r="VFE15" s="344"/>
      <c r="VFF15" s="344"/>
      <c r="VFG15" s="344"/>
      <c r="VFH15" s="344"/>
      <c r="VFI15" s="344"/>
      <c r="VFJ15" s="344"/>
      <c r="VFK15" s="344"/>
      <c r="VFL15" s="344"/>
      <c r="VFM15" s="344"/>
      <c r="VFN15" s="344"/>
      <c r="VFO15" s="344"/>
      <c r="VFP15" s="344"/>
      <c r="VFQ15" s="344"/>
      <c r="VFR15" s="344"/>
      <c r="VFS15" s="344"/>
      <c r="VFT15" s="344"/>
      <c r="VFU15" s="344"/>
      <c r="VFV15" s="344"/>
      <c r="VFW15" s="344"/>
      <c r="VFX15" s="344"/>
      <c r="VFY15" s="344"/>
      <c r="VFZ15" s="344"/>
      <c r="VGA15" s="344"/>
      <c r="VGB15" s="344"/>
      <c r="VGC15" s="344"/>
      <c r="VGD15" s="344"/>
      <c r="VGE15" s="344"/>
      <c r="VGF15" s="344"/>
      <c r="VGG15" s="344"/>
      <c r="VGH15" s="344"/>
      <c r="VGI15" s="344"/>
      <c r="VGJ15" s="344"/>
      <c r="VGK15" s="344"/>
      <c r="VGL15" s="344"/>
      <c r="VGM15" s="344"/>
      <c r="VGN15" s="344"/>
      <c r="VGO15" s="344"/>
      <c r="VGP15" s="344"/>
      <c r="VGQ15" s="344"/>
      <c r="VGR15" s="344"/>
      <c r="VGS15" s="344"/>
      <c r="VGT15" s="344"/>
      <c r="VGU15" s="344"/>
      <c r="VGV15" s="344"/>
      <c r="VGW15" s="344"/>
      <c r="VGX15" s="344"/>
      <c r="VGY15" s="344"/>
      <c r="VGZ15" s="344"/>
      <c r="VHA15" s="344"/>
      <c r="VHB15" s="344"/>
      <c r="VHC15" s="344"/>
      <c r="VHD15" s="344"/>
      <c r="VHE15" s="344"/>
      <c r="VHF15" s="344"/>
      <c r="VHG15" s="344"/>
      <c r="VHH15" s="344"/>
      <c r="VHI15" s="344"/>
      <c r="VHJ15" s="344"/>
      <c r="VHK15" s="344"/>
      <c r="VHL15" s="344"/>
      <c r="VHM15" s="344"/>
      <c r="VHN15" s="344"/>
      <c r="VHO15" s="344"/>
      <c r="VHP15" s="344"/>
      <c r="VHQ15" s="344"/>
      <c r="VHR15" s="344"/>
      <c r="VHS15" s="344"/>
      <c r="VHT15" s="344"/>
      <c r="VHU15" s="344"/>
      <c r="VHV15" s="344"/>
      <c r="VHW15" s="344"/>
      <c r="VHX15" s="344"/>
      <c r="VHY15" s="344"/>
      <c r="VHZ15" s="344"/>
      <c r="VIA15" s="344"/>
      <c r="VIB15" s="344"/>
      <c r="VIC15" s="344"/>
      <c r="VID15" s="344"/>
      <c r="VIE15" s="344"/>
      <c r="VIF15" s="344"/>
      <c r="VIG15" s="344"/>
      <c r="VIH15" s="344"/>
      <c r="VII15" s="344"/>
      <c r="VIJ15" s="344"/>
      <c r="VIK15" s="344"/>
      <c r="VIL15" s="344"/>
      <c r="VIM15" s="344"/>
      <c r="VIN15" s="344"/>
      <c r="VIO15" s="344"/>
      <c r="VIP15" s="344"/>
      <c r="VIQ15" s="344"/>
      <c r="VIR15" s="344"/>
      <c r="VIS15" s="344"/>
      <c r="VIT15" s="344"/>
      <c r="VIU15" s="344"/>
      <c r="VIV15" s="344"/>
      <c r="VIW15" s="344"/>
      <c r="VIX15" s="344"/>
      <c r="VIY15" s="344"/>
      <c r="VIZ15" s="344"/>
      <c r="VJA15" s="344"/>
      <c r="VJB15" s="344"/>
      <c r="VJC15" s="344"/>
      <c r="VJD15" s="344"/>
      <c r="VJE15" s="344"/>
      <c r="VJF15" s="344"/>
      <c r="VJG15" s="344"/>
      <c r="VJH15" s="344"/>
      <c r="VJI15" s="344"/>
      <c r="VJJ15" s="344"/>
      <c r="VJK15" s="344"/>
      <c r="VJL15" s="344"/>
      <c r="VJM15" s="344"/>
      <c r="VJN15" s="344"/>
      <c r="VJO15" s="344"/>
      <c r="VJP15" s="344"/>
      <c r="VJQ15" s="344"/>
      <c r="VJR15" s="344"/>
      <c r="VJS15" s="344"/>
      <c r="VJT15" s="344"/>
      <c r="VJU15" s="344"/>
      <c r="VJV15" s="344"/>
      <c r="VJW15" s="344"/>
      <c r="VJX15" s="344"/>
      <c r="VJY15" s="344"/>
      <c r="VJZ15" s="344"/>
      <c r="VKA15" s="344"/>
      <c r="VKB15" s="344"/>
      <c r="VKC15" s="344"/>
      <c r="VKD15" s="344"/>
      <c r="VKE15" s="344"/>
      <c r="VKF15" s="344"/>
      <c r="VKG15" s="344"/>
      <c r="VKH15" s="344"/>
      <c r="VKI15" s="344"/>
      <c r="VKJ15" s="344"/>
      <c r="VKK15" s="344"/>
      <c r="VKL15" s="344"/>
      <c r="VKM15" s="344"/>
      <c r="VKN15" s="344"/>
      <c r="VKO15" s="344"/>
      <c r="VKP15" s="344"/>
      <c r="VKQ15" s="344"/>
      <c r="VKR15" s="344"/>
      <c r="VKS15" s="344"/>
      <c r="VKT15" s="344"/>
      <c r="VKU15" s="344"/>
      <c r="VKV15" s="344"/>
      <c r="VKW15" s="344"/>
      <c r="VKX15" s="344"/>
      <c r="VKY15" s="344"/>
      <c r="VKZ15" s="344"/>
      <c r="VLA15" s="344"/>
      <c r="VLB15" s="344"/>
      <c r="VLC15" s="344"/>
      <c r="VLD15" s="344"/>
      <c r="VLE15" s="344"/>
      <c r="VLF15" s="344"/>
      <c r="VLG15" s="344"/>
      <c r="VLH15" s="344"/>
      <c r="VLI15" s="344"/>
      <c r="VLJ15" s="344"/>
      <c r="VLK15" s="344"/>
      <c r="VLL15" s="344"/>
      <c r="VLM15" s="344"/>
      <c r="VLN15" s="344"/>
      <c r="VLO15" s="344"/>
      <c r="VLP15" s="344"/>
      <c r="VLQ15" s="344"/>
      <c r="VLR15" s="344"/>
      <c r="VLS15" s="344"/>
      <c r="VLT15" s="344"/>
      <c r="VLU15" s="344"/>
      <c r="VLV15" s="344"/>
      <c r="VLW15" s="344"/>
      <c r="VLX15" s="344"/>
      <c r="VLY15" s="344"/>
      <c r="VLZ15" s="344"/>
      <c r="VMA15" s="344"/>
      <c r="VMB15" s="344"/>
      <c r="VMC15" s="344"/>
      <c r="VMD15" s="344"/>
      <c r="VME15" s="344"/>
      <c r="VMF15" s="344"/>
      <c r="VMG15" s="344"/>
      <c r="VMH15" s="344"/>
      <c r="VMI15" s="344"/>
      <c r="VMJ15" s="344"/>
      <c r="VMK15" s="344"/>
      <c r="VML15" s="344"/>
      <c r="VMM15" s="344"/>
      <c r="VMN15" s="344"/>
      <c r="VMO15" s="344"/>
      <c r="VMP15" s="344"/>
      <c r="VMQ15" s="344"/>
      <c r="VMR15" s="344"/>
      <c r="VMS15" s="344"/>
      <c r="VMT15" s="344"/>
      <c r="VMU15" s="344"/>
      <c r="VMV15" s="344"/>
      <c r="VMW15" s="344"/>
      <c r="VMX15" s="344"/>
      <c r="VMY15" s="344"/>
      <c r="VMZ15" s="344"/>
      <c r="VNA15" s="344"/>
      <c r="VNB15" s="344"/>
      <c r="VNC15" s="344"/>
      <c r="VND15" s="344"/>
      <c r="VNE15" s="344"/>
      <c r="VNF15" s="344"/>
      <c r="VNG15" s="344"/>
      <c r="VNH15" s="344"/>
      <c r="VNI15" s="344"/>
      <c r="VNJ15" s="344"/>
      <c r="VNK15" s="344"/>
      <c r="VNL15" s="344"/>
      <c r="VNM15" s="344"/>
      <c r="VNN15" s="344"/>
      <c r="VNO15" s="344"/>
      <c r="VNP15" s="344"/>
      <c r="VNQ15" s="344"/>
      <c r="VNR15" s="344"/>
      <c r="VNS15" s="344"/>
      <c r="VNT15" s="344"/>
      <c r="VNU15" s="344"/>
      <c r="VNV15" s="344"/>
      <c r="VNW15" s="344"/>
      <c r="VNX15" s="344"/>
      <c r="VNY15" s="344"/>
      <c r="VNZ15" s="344"/>
      <c r="VOA15" s="344"/>
      <c r="VOB15" s="344"/>
      <c r="VOC15" s="344"/>
      <c r="VOD15" s="344"/>
      <c r="VOE15" s="344"/>
      <c r="VOF15" s="344"/>
      <c r="VOG15" s="344"/>
      <c r="VOH15" s="344"/>
      <c r="VOI15" s="344"/>
      <c r="VOJ15" s="344"/>
      <c r="VOK15" s="344"/>
      <c r="VOL15" s="344"/>
      <c r="VOM15" s="344"/>
      <c r="VON15" s="344"/>
      <c r="VOO15" s="344"/>
      <c r="VOP15" s="344"/>
      <c r="VOQ15" s="344"/>
      <c r="VOR15" s="344"/>
      <c r="VOS15" s="344"/>
      <c r="VOT15" s="344"/>
      <c r="VOU15" s="344"/>
      <c r="VOV15" s="344"/>
      <c r="VOW15" s="344"/>
      <c r="VOX15" s="344"/>
      <c r="VOY15" s="344"/>
      <c r="VOZ15" s="344"/>
      <c r="VPA15" s="344"/>
      <c r="VPB15" s="344"/>
      <c r="VPC15" s="344"/>
      <c r="VPD15" s="344"/>
      <c r="VPE15" s="344"/>
      <c r="VPF15" s="344"/>
      <c r="VPG15" s="344"/>
      <c r="VPH15" s="344"/>
      <c r="VPI15" s="344"/>
      <c r="VPJ15" s="344"/>
      <c r="VPK15" s="344"/>
      <c r="VPL15" s="344"/>
      <c r="VPM15" s="344"/>
      <c r="VPN15" s="344"/>
      <c r="VPO15" s="344"/>
      <c r="VPP15" s="344"/>
      <c r="VPQ15" s="344"/>
      <c r="VPR15" s="344"/>
      <c r="VPS15" s="344"/>
      <c r="VPT15" s="344"/>
      <c r="VPU15" s="344"/>
      <c r="VPV15" s="344"/>
      <c r="VPW15" s="344"/>
      <c r="VPX15" s="344"/>
      <c r="VPY15" s="344"/>
      <c r="VPZ15" s="344"/>
      <c r="VQA15" s="344"/>
      <c r="VQB15" s="344"/>
      <c r="VQC15" s="344"/>
      <c r="VQD15" s="344"/>
      <c r="VQE15" s="344"/>
      <c r="VQF15" s="344"/>
      <c r="VQG15" s="344"/>
      <c r="VQH15" s="344"/>
      <c r="VQI15" s="344"/>
      <c r="VQJ15" s="344"/>
      <c r="VQK15" s="344"/>
      <c r="VQL15" s="344"/>
      <c r="VQM15" s="344"/>
      <c r="VQN15" s="344"/>
      <c r="VQO15" s="344"/>
      <c r="VQP15" s="344"/>
      <c r="VQQ15" s="344"/>
      <c r="VQR15" s="344"/>
      <c r="VQS15" s="344"/>
      <c r="VQT15" s="344"/>
      <c r="VQU15" s="344"/>
      <c r="VQV15" s="344"/>
      <c r="VQW15" s="344"/>
      <c r="VQX15" s="344"/>
      <c r="VQY15" s="344"/>
      <c r="VQZ15" s="344"/>
      <c r="VRA15" s="344"/>
      <c r="VRB15" s="344"/>
      <c r="VRC15" s="344"/>
      <c r="VRD15" s="344"/>
      <c r="VRE15" s="344"/>
      <c r="VRF15" s="344"/>
      <c r="VRG15" s="344"/>
      <c r="VRH15" s="344"/>
      <c r="VRI15" s="344"/>
      <c r="VRJ15" s="344"/>
      <c r="VRK15" s="344"/>
      <c r="VRL15" s="344"/>
      <c r="VRM15" s="344"/>
      <c r="VRN15" s="344"/>
      <c r="VRO15" s="344"/>
      <c r="VRP15" s="344"/>
      <c r="VRQ15" s="344"/>
      <c r="VRR15" s="344"/>
      <c r="VRS15" s="344"/>
      <c r="VRT15" s="344"/>
      <c r="VRU15" s="344"/>
      <c r="VRV15" s="344"/>
      <c r="VRW15" s="344"/>
      <c r="VRX15" s="344"/>
      <c r="VRY15" s="344"/>
      <c r="VRZ15" s="344"/>
      <c r="VSA15" s="344"/>
      <c r="VSB15" s="344"/>
      <c r="VSC15" s="344"/>
      <c r="VSD15" s="344"/>
      <c r="VSE15" s="344"/>
      <c r="VSF15" s="344"/>
      <c r="VSG15" s="344"/>
      <c r="VSH15" s="344"/>
      <c r="VSI15" s="344"/>
      <c r="VSJ15" s="344"/>
      <c r="VSK15" s="344"/>
      <c r="VSL15" s="344"/>
      <c r="VSM15" s="344"/>
      <c r="VSN15" s="344"/>
      <c r="VSO15" s="344"/>
      <c r="VSP15" s="344"/>
      <c r="VSQ15" s="344"/>
      <c r="VSR15" s="344"/>
      <c r="VSS15" s="344"/>
      <c r="VST15" s="344"/>
      <c r="VSU15" s="344"/>
      <c r="VSV15" s="344"/>
      <c r="VSW15" s="344"/>
      <c r="VSX15" s="344"/>
      <c r="VSY15" s="344"/>
      <c r="VSZ15" s="344"/>
      <c r="VTA15" s="344"/>
      <c r="VTB15" s="344"/>
      <c r="VTC15" s="344"/>
      <c r="VTD15" s="344"/>
      <c r="VTE15" s="344"/>
      <c r="VTF15" s="344"/>
      <c r="VTG15" s="344"/>
      <c r="VTH15" s="344"/>
      <c r="VTI15" s="344"/>
      <c r="VTJ15" s="344"/>
      <c r="VTK15" s="344"/>
      <c r="VTL15" s="344"/>
      <c r="VTM15" s="344"/>
      <c r="VTN15" s="344"/>
      <c r="VTO15" s="344"/>
      <c r="VTP15" s="344"/>
      <c r="VTQ15" s="344"/>
      <c r="VTR15" s="344"/>
      <c r="VTS15" s="344"/>
      <c r="VTT15" s="344"/>
      <c r="VTU15" s="344"/>
      <c r="VTV15" s="344"/>
      <c r="VTW15" s="344"/>
      <c r="VTX15" s="344"/>
      <c r="VTY15" s="344"/>
      <c r="VTZ15" s="344"/>
      <c r="VUA15" s="344"/>
      <c r="VUB15" s="344"/>
      <c r="VUC15" s="344"/>
      <c r="VUD15" s="344"/>
      <c r="VUE15" s="344"/>
      <c r="VUF15" s="344"/>
      <c r="VUG15" s="344"/>
      <c r="VUH15" s="344"/>
      <c r="VUI15" s="344"/>
      <c r="VUJ15" s="344"/>
      <c r="VUK15" s="344"/>
      <c r="VUL15" s="344"/>
      <c r="VUM15" s="344"/>
      <c r="VUN15" s="344"/>
      <c r="VUO15" s="344"/>
      <c r="VUP15" s="344"/>
      <c r="VUQ15" s="344"/>
      <c r="VUR15" s="344"/>
      <c r="VUS15" s="344"/>
      <c r="VUT15" s="344"/>
      <c r="VUU15" s="344"/>
      <c r="VUV15" s="344"/>
      <c r="VUW15" s="344"/>
      <c r="VUX15" s="344"/>
      <c r="VUY15" s="344"/>
      <c r="VUZ15" s="344"/>
      <c r="VVA15" s="344"/>
      <c r="VVB15" s="344"/>
      <c r="VVC15" s="344"/>
      <c r="VVD15" s="344"/>
      <c r="VVE15" s="344"/>
      <c r="VVF15" s="344"/>
      <c r="VVG15" s="344"/>
      <c r="VVH15" s="344"/>
      <c r="VVI15" s="344"/>
      <c r="VVJ15" s="344"/>
      <c r="VVK15" s="344"/>
      <c r="VVL15" s="344"/>
      <c r="VVM15" s="344"/>
      <c r="VVN15" s="344"/>
      <c r="VVO15" s="344"/>
      <c r="VVP15" s="344"/>
      <c r="VVQ15" s="344"/>
      <c r="VVR15" s="344"/>
      <c r="VVS15" s="344"/>
      <c r="VVT15" s="344"/>
      <c r="VVU15" s="344"/>
      <c r="VVV15" s="344"/>
      <c r="VVW15" s="344"/>
      <c r="VVX15" s="344"/>
      <c r="VVY15" s="344"/>
      <c r="VVZ15" s="344"/>
      <c r="VWA15" s="344"/>
      <c r="VWB15" s="344"/>
      <c r="VWC15" s="344"/>
      <c r="VWD15" s="344"/>
      <c r="VWE15" s="344"/>
      <c r="VWF15" s="344"/>
      <c r="VWG15" s="344"/>
      <c r="VWH15" s="344"/>
      <c r="VWI15" s="344"/>
      <c r="VWJ15" s="344"/>
      <c r="VWK15" s="344"/>
      <c r="VWL15" s="344"/>
      <c r="VWM15" s="344"/>
      <c r="VWN15" s="344"/>
      <c r="VWO15" s="344"/>
      <c r="VWP15" s="344"/>
      <c r="VWQ15" s="344"/>
      <c r="VWR15" s="344"/>
      <c r="VWS15" s="344"/>
      <c r="VWT15" s="344"/>
      <c r="VWU15" s="344"/>
      <c r="VWV15" s="344"/>
      <c r="VWW15" s="344"/>
      <c r="VWX15" s="344"/>
      <c r="VWY15" s="344"/>
      <c r="VWZ15" s="344"/>
      <c r="VXA15" s="344"/>
      <c r="VXB15" s="344"/>
      <c r="VXC15" s="344"/>
      <c r="VXD15" s="344"/>
      <c r="VXE15" s="344"/>
      <c r="VXF15" s="344"/>
      <c r="VXG15" s="344"/>
      <c r="VXH15" s="344"/>
      <c r="VXI15" s="344"/>
      <c r="VXJ15" s="344"/>
      <c r="VXK15" s="344"/>
      <c r="VXL15" s="344"/>
      <c r="VXM15" s="344"/>
      <c r="VXN15" s="344"/>
      <c r="VXO15" s="344"/>
      <c r="VXP15" s="344"/>
      <c r="VXQ15" s="344"/>
      <c r="VXR15" s="344"/>
      <c r="VXS15" s="344"/>
      <c r="VXT15" s="344"/>
      <c r="VXU15" s="344"/>
      <c r="VXV15" s="344"/>
      <c r="VXW15" s="344"/>
      <c r="VXX15" s="344"/>
      <c r="VXY15" s="344"/>
      <c r="VXZ15" s="344"/>
      <c r="VYA15" s="344"/>
      <c r="VYB15" s="344"/>
      <c r="VYC15" s="344"/>
      <c r="VYD15" s="344"/>
      <c r="VYE15" s="344"/>
      <c r="VYF15" s="344"/>
      <c r="VYG15" s="344"/>
      <c r="VYH15" s="344"/>
      <c r="VYI15" s="344"/>
      <c r="VYJ15" s="344"/>
      <c r="VYK15" s="344"/>
      <c r="VYL15" s="344"/>
      <c r="VYM15" s="344"/>
      <c r="VYN15" s="344"/>
      <c r="VYO15" s="344"/>
      <c r="VYP15" s="344"/>
      <c r="VYQ15" s="344"/>
      <c r="VYR15" s="344"/>
      <c r="VYS15" s="344"/>
      <c r="VYT15" s="344"/>
      <c r="VYU15" s="344"/>
      <c r="VYV15" s="344"/>
      <c r="VYW15" s="344"/>
      <c r="VYX15" s="344"/>
      <c r="VYY15" s="344"/>
      <c r="VYZ15" s="344"/>
      <c r="VZA15" s="344"/>
      <c r="VZB15" s="344"/>
      <c r="VZC15" s="344"/>
      <c r="VZD15" s="344"/>
      <c r="VZE15" s="344"/>
      <c r="VZF15" s="344"/>
      <c r="VZG15" s="344"/>
      <c r="VZH15" s="344"/>
      <c r="VZI15" s="344"/>
      <c r="VZJ15" s="344"/>
      <c r="VZK15" s="344"/>
      <c r="VZL15" s="344"/>
      <c r="VZM15" s="344"/>
      <c r="VZN15" s="344"/>
      <c r="VZO15" s="344"/>
      <c r="VZP15" s="344"/>
      <c r="VZQ15" s="344"/>
      <c r="VZR15" s="344"/>
      <c r="VZS15" s="344"/>
      <c r="VZT15" s="344"/>
      <c r="VZU15" s="344"/>
      <c r="VZV15" s="344"/>
      <c r="VZW15" s="344"/>
      <c r="VZX15" s="344"/>
      <c r="VZY15" s="344"/>
      <c r="VZZ15" s="344"/>
      <c r="WAA15" s="344"/>
      <c r="WAB15" s="344"/>
      <c r="WAC15" s="344"/>
      <c r="WAD15" s="344"/>
      <c r="WAE15" s="344"/>
      <c r="WAF15" s="344"/>
      <c r="WAG15" s="344"/>
      <c r="WAH15" s="344"/>
      <c r="WAI15" s="344"/>
      <c r="WAJ15" s="344"/>
      <c r="WAK15" s="344"/>
      <c r="WAL15" s="344"/>
      <c r="WAM15" s="344"/>
      <c r="WAN15" s="344"/>
      <c r="WAO15" s="344"/>
      <c r="WAP15" s="344"/>
      <c r="WAQ15" s="344"/>
      <c r="WAR15" s="344"/>
      <c r="WAS15" s="344"/>
      <c r="WAT15" s="344"/>
      <c r="WAU15" s="344"/>
      <c r="WAV15" s="344"/>
      <c r="WAW15" s="344"/>
      <c r="WAX15" s="344"/>
      <c r="WAY15" s="344"/>
      <c r="WAZ15" s="344"/>
      <c r="WBA15" s="344"/>
      <c r="WBB15" s="344"/>
      <c r="WBC15" s="344"/>
      <c r="WBD15" s="344"/>
      <c r="WBE15" s="344"/>
      <c r="WBF15" s="344"/>
      <c r="WBG15" s="344"/>
      <c r="WBH15" s="344"/>
      <c r="WBI15" s="344"/>
      <c r="WBJ15" s="344"/>
      <c r="WBK15" s="344"/>
      <c r="WBL15" s="344"/>
      <c r="WBM15" s="344"/>
      <c r="WBN15" s="344"/>
      <c r="WBO15" s="344"/>
      <c r="WBP15" s="344"/>
      <c r="WBQ15" s="344"/>
      <c r="WBR15" s="344"/>
      <c r="WBS15" s="344"/>
      <c r="WBT15" s="344"/>
      <c r="WBU15" s="344"/>
      <c r="WBV15" s="344"/>
      <c r="WBW15" s="344"/>
      <c r="WBX15" s="344"/>
      <c r="WBY15" s="344"/>
      <c r="WBZ15" s="344"/>
      <c r="WCA15" s="344"/>
      <c r="WCB15" s="344"/>
      <c r="WCC15" s="344"/>
      <c r="WCD15" s="344"/>
      <c r="WCE15" s="344"/>
      <c r="WCF15" s="344"/>
      <c r="WCG15" s="344"/>
      <c r="WCH15" s="344"/>
      <c r="WCI15" s="344"/>
      <c r="WCJ15" s="344"/>
      <c r="WCK15" s="344"/>
      <c r="WCL15" s="344"/>
      <c r="WCM15" s="344"/>
      <c r="WCN15" s="344"/>
      <c r="WCO15" s="344"/>
      <c r="WCP15" s="344"/>
      <c r="WCQ15" s="344"/>
      <c r="WCR15" s="344"/>
      <c r="WCS15" s="344"/>
      <c r="WCT15" s="344"/>
      <c r="WCU15" s="344"/>
      <c r="WCV15" s="344"/>
      <c r="WCW15" s="344"/>
      <c r="WCX15" s="344"/>
      <c r="WCY15" s="344"/>
      <c r="WCZ15" s="344"/>
      <c r="WDA15" s="344"/>
      <c r="WDB15" s="344"/>
      <c r="WDC15" s="344"/>
      <c r="WDD15" s="344"/>
      <c r="WDE15" s="344"/>
      <c r="WDF15" s="344"/>
      <c r="WDG15" s="344"/>
      <c r="WDH15" s="344"/>
      <c r="WDI15" s="344"/>
      <c r="WDJ15" s="344"/>
      <c r="WDK15" s="344"/>
      <c r="WDL15" s="344"/>
      <c r="WDM15" s="344"/>
      <c r="WDN15" s="344"/>
      <c r="WDO15" s="344"/>
      <c r="WDP15" s="344"/>
      <c r="WDQ15" s="344"/>
      <c r="WDR15" s="344"/>
      <c r="WDS15" s="344"/>
      <c r="WDT15" s="344"/>
      <c r="WDU15" s="344"/>
      <c r="WDV15" s="344"/>
      <c r="WDW15" s="344"/>
      <c r="WDX15" s="344"/>
      <c r="WDY15" s="344"/>
      <c r="WDZ15" s="344"/>
      <c r="WEA15" s="344"/>
      <c r="WEB15" s="344"/>
      <c r="WEC15" s="344"/>
      <c r="WED15" s="344"/>
      <c r="WEE15" s="344"/>
      <c r="WEF15" s="344"/>
      <c r="WEG15" s="344"/>
      <c r="WEH15" s="344"/>
      <c r="WEI15" s="344"/>
      <c r="WEJ15" s="344"/>
      <c r="WEK15" s="344"/>
      <c r="WEL15" s="344"/>
      <c r="WEM15" s="344"/>
      <c r="WEN15" s="344"/>
      <c r="WEO15" s="344"/>
      <c r="WEP15" s="344"/>
      <c r="WEQ15" s="344"/>
      <c r="WER15" s="344"/>
      <c r="WES15" s="344"/>
      <c r="WET15" s="344"/>
      <c r="WEU15" s="344"/>
      <c r="WEV15" s="344"/>
      <c r="WEW15" s="344"/>
      <c r="WEX15" s="344"/>
      <c r="WEY15" s="344"/>
      <c r="WEZ15" s="344"/>
      <c r="WFA15" s="344"/>
      <c r="WFB15" s="344"/>
      <c r="WFC15" s="344"/>
      <c r="WFD15" s="344"/>
      <c r="WFE15" s="344"/>
      <c r="WFF15" s="344"/>
      <c r="WFG15" s="344"/>
      <c r="WFH15" s="344"/>
      <c r="WFI15" s="344"/>
      <c r="WFJ15" s="344"/>
      <c r="WFK15" s="344"/>
      <c r="WFL15" s="344"/>
      <c r="WFM15" s="344"/>
      <c r="WFN15" s="344"/>
      <c r="WFO15" s="344"/>
      <c r="WFP15" s="344"/>
      <c r="WFQ15" s="344"/>
      <c r="WFR15" s="344"/>
      <c r="WFS15" s="344"/>
      <c r="WFT15" s="344"/>
      <c r="WFU15" s="344"/>
      <c r="WFV15" s="344"/>
      <c r="WFW15" s="344"/>
      <c r="WFX15" s="344"/>
      <c r="WFY15" s="344"/>
      <c r="WFZ15" s="344"/>
      <c r="WGA15" s="344"/>
      <c r="WGB15" s="344"/>
      <c r="WGC15" s="344"/>
      <c r="WGD15" s="344"/>
      <c r="WGE15" s="344"/>
      <c r="WGF15" s="344"/>
      <c r="WGG15" s="344"/>
      <c r="WGH15" s="344"/>
      <c r="WGI15" s="344"/>
      <c r="WGJ15" s="344"/>
      <c r="WGK15" s="344"/>
      <c r="WGL15" s="344"/>
      <c r="WGM15" s="344"/>
      <c r="WGN15" s="344"/>
      <c r="WGO15" s="344"/>
      <c r="WGP15" s="344"/>
      <c r="WGQ15" s="344"/>
      <c r="WGR15" s="344"/>
      <c r="WGS15" s="344"/>
      <c r="WGT15" s="344"/>
      <c r="WGU15" s="344"/>
      <c r="WGV15" s="344"/>
      <c r="WGW15" s="344"/>
      <c r="WGX15" s="344"/>
      <c r="WGY15" s="344"/>
      <c r="WGZ15" s="344"/>
      <c r="WHA15" s="344"/>
      <c r="WHB15" s="344"/>
      <c r="WHC15" s="344"/>
      <c r="WHD15" s="344"/>
      <c r="WHE15" s="344"/>
      <c r="WHF15" s="344"/>
      <c r="WHG15" s="344"/>
      <c r="WHH15" s="344"/>
      <c r="WHI15" s="344"/>
      <c r="WHJ15" s="344"/>
      <c r="WHK15" s="344"/>
      <c r="WHL15" s="344"/>
      <c r="WHM15" s="344"/>
      <c r="WHN15" s="344"/>
      <c r="WHO15" s="344"/>
      <c r="WHP15" s="344"/>
      <c r="WHQ15" s="344"/>
      <c r="WHR15" s="344"/>
      <c r="WHS15" s="344"/>
      <c r="WHT15" s="344"/>
      <c r="WHU15" s="344"/>
      <c r="WHV15" s="344"/>
      <c r="WHW15" s="344"/>
      <c r="WHX15" s="344"/>
      <c r="WHY15" s="344"/>
      <c r="WHZ15" s="344"/>
      <c r="WIA15" s="344"/>
      <c r="WIB15" s="344"/>
      <c r="WIC15" s="344"/>
      <c r="WID15" s="344"/>
      <c r="WIE15" s="344"/>
      <c r="WIF15" s="344"/>
      <c r="WIG15" s="344"/>
      <c r="WIH15" s="344"/>
      <c r="WII15" s="344"/>
      <c r="WIJ15" s="344"/>
      <c r="WIK15" s="344"/>
      <c r="WIL15" s="344"/>
      <c r="WIM15" s="344"/>
      <c r="WIN15" s="344"/>
      <c r="WIO15" s="344"/>
      <c r="WIP15" s="344"/>
      <c r="WIQ15" s="344"/>
      <c r="WIR15" s="344"/>
      <c r="WIS15" s="344"/>
      <c r="WIT15" s="344"/>
      <c r="WIU15" s="344"/>
      <c r="WIV15" s="344"/>
      <c r="WIW15" s="344"/>
      <c r="WIX15" s="344"/>
      <c r="WIY15" s="344"/>
      <c r="WIZ15" s="344"/>
      <c r="WJA15" s="344"/>
      <c r="WJB15" s="344"/>
      <c r="WJC15" s="344"/>
      <c r="WJD15" s="344"/>
      <c r="WJE15" s="344"/>
      <c r="WJF15" s="344"/>
      <c r="WJG15" s="344"/>
      <c r="WJH15" s="344"/>
      <c r="WJI15" s="344"/>
      <c r="WJJ15" s="344"/>
      <c r="WJK15" s="344"/>
      <c r="WJL15" s="344"/>
      <c r="WJM15" s="344"/>
      <c r="WJN15" s="344"/>
      <c r="WJO15" s="344"/>
      <c r="WJP15" s="344"/>
      <c r="WJQ15" s="344"/>
      <c r="WJR15" s="344"/>
      <c r="WJS15" s="344"/>
      <c r="WJT15" s="344"/>
      <c r="WJU15" s="344"/>
      <c r="WJV15" s="344"/>
      <c r="WJW15" s="344"/>
      <c r="WJX15" s="344"/>
      <c r="WJY15" s="344"/>
      <c r="WJZ15" s="344"/>
      <c r="WKA15" s="344"/>
      <c r="WKB15" s="344"/>
      <c r="WKC15" s="344"/>
      <c r="WKD15" s="344"/>
      <c r="WKE15" s="344"/>
      <c r="WKF15" s="344"/>
      <c r="WKG15" s="344"/>
      <c r="WKH15" s="344"/>
      <c r="WKI15" s="344"/>
      <c r="WKJ15" s="344"/>
      <c r="WKK15" s="344"/>
      <c r="WKL15" s="344"/>
      <c r="WKM15" s="344"/>
      <c r="WKN15" s="344"/>
      <c r="WKO15" s="344"/>
      <c r="WKP15" s="344"/>
      <c r="WKQ15" s="344"/>
      <c r="WKR15" s="344"/>
      <c r="WKS15" s="344"/>
      <c r="WKT15" s="344"/>
      <c r="WKU15" s="344"/>
      <c r="WKV15" s="344"/>
      <c r="WKW15" s="344"/>
      <c r="WKX15" s="344"/>
      <c r="WKY15" s="344"/>
      <c r="WKZ15" s="344"/>
      <c r="WLA15" s="344"/>
      <c r="WLB15" s="344"/>
      <c r="WLC15" s="344"/>
      <c r="WLD15" s="344"/>
      <c r="WLE15" s="344"/>
      <c r="WLF15" s="344"/>
      <c r="WLG15" s="344"/>
      <c r="WLH15" s="344"/>
      <c r="WLI15" s="344"/>
      <c r="WLJ15" s="344"/>
      <c r="WLK15" s="344"/>
      <c r="WLL15" s="344"/>
      <c r="WLM15" s="344"/>
      <c r="WLN15" s="344"/>
      <c r="WLO15" s="344"/>
      <c r="WLP15" s="344"/>
      <c r="WLQ15" s="344"/>
      <c r="WLR15" s="344"/>
      <c r="WLS15" s="344"/>
      <c r="WLT15" s="344"/>
      <c r="WLU15" s="344"/>
      <c r="WLV15" s="344"/>
      <c r="WLW15" s="344"/>
      <c r="WLX15" s="344"/>
      <c r="WLY15" s="344"/>
      <c r="WLZ15" s="344"/>
      <c r="WMA15" s="344"/>
      <c r="WMB15" s="344"/>
      <c r="WMC15" s="344"/>
      <c r="WMD15" s="344"/>
      <c r="WME15" s="344"/>
      <c r="WMF15" s="344"/>
      <c r="WMG15" s="344"/>
      <c r="WMH15" s="344"/>
      <c r="WMI15" s="344"/>
      <c r="WMJ15" s="344"/>
      <c r="WMK15" s="344"/>
      <c r="WML15" s="344"/>
      <c r="WMM15" s="344"/>
      <c r="WMN15" s="344"/>
      <c r="WMO15" s="344"/>
      <c r="WMP15" s="344"/>
      <c r="WMQ15" s="344"/>
      <c r="WMR15" s="344"/>
      <c r="WMS15" s="344"/>
      <c r="WMT15" s="344"/>
      <c r="WMU15" s="344"/>
      <c r="WMV15" s="344"/>
      <c r="WMW15" s="344"/>
      <c r="WMX15" s="344"/>
      <c r="WMY15" s="344"/>
      <c r="WMZ15" s="344"/>
      <c r="WNA15" s="344"/>
      <c r="WNB15" s="344"/>
      <c r="WNC15" s="344"/>
      <c r="WND15" s="344"/>
      <c r="WNE15" s="344"/>
      <c r="WNF15" s="344"/>
      <c r="WNG15" s="344"/>
      <c r="WNH15" s="344"/>
      <c r="WNI15" s="344"/>
      <c r="WNJ15" s="344"/>
      <c r="WNK15" s="344"/>
      <c r="WNL15" s="344"/>
      <c r="WNM15" s="344"/>
      <c r="WNN15" s="344"/>
      <c r="WNO15" s="344"/>
      <c r="WNP15" s="344"/>
      <c r="WNQ15" s="344"/>
      <c r="WNR15" s="344"/>
      <c r="WNS15" s="344"/>
      <c r="WNT15" s="344"/>
      <c r="WNU15" s="344"/>
      <c r="WNV15" s="344"/>
      <c r="WNW15" s="344"/>
      <c r="WNX15" s="344"/>
      <c r="WNY15" s="344"/>
      <c r="WNZ15" s="344"/>
      <c r="WOA15" s="344"/>
      <c r="WOB15" s="344"/>
      <c r="WOC15" s="344"/>
      <c r="WOD15" s="344"/>
      <c r="WOE15" s="344"/>
      <c r="WOF15" s="344"/>
      <c r="WOG15" s="344"/>
      <c r="WOH15" s="344"/>
      <c r="WOI15" s="344"/>
      <c r="WOJ15" s="344"/>
      <c r="WOK15" s="344"/>
      <c r="WOL15" s="344"/>
      <c r="WOM15" s="344"/>
      <c r="WON15" s="344"/>
      <c r="WOO15" s="344"/>
      <c r="WOP15" s="344"/>
      <c r="WOQ15" s="344"/>
      <c r="WOR15" s="344"/>
      <c r="WOS15" s="344"/>
      <c r="WOT15" s="344"/>
      <c r="WOU15" s="344"/>
      <c r="WOV15" s="344"/>
      <c r="WOW15" s="344"/>
      <c r="WOX15" s="344"/>
      <c r="WOY15" s="344"/>
      <c r="WOZ15" s="344"/>
      <c r="WPA15" s="344"/>
      <c r="WPB15" s="344"/>
      <c r="WPC15" s="344"/>
      <c r="WPD15" s="344"/>
      <c r="WPE15" s="344"/>
      <c r="WPF15" s="344"/>
      <c r="WPG15" s="344"/>
      <c r="WPH15" s="344"/>
      <c r="WPI15" s="344"/>
      <c r="WPJ15" s="344"/>
      <c r="WPK15" s="344"/>
      <c r="WPL15" s="344"/>
      <c r="WPM15" s="344"/>
      <c r="WPN15" s="344"/>
      <c r="WPO15" s="344"/>
      <c r="WPP15" s="344"/>
      <c r="WPQ15" s="344"/>
      <c r="WPR15" s="344"/>
      <c r="WPS15" s="344"/>
      <c r="WPT15" s="344"/>
      <c r="WPU15" s="344"/>
      <c r="WPV15" s="344"/>
      <c r="WPW15" s="344"/>
      <c r="WPX15" s="344"/>
      <c r="WPY15" s="344"/>
      <c r="WPZ15" s="344"/>
      <c r="WQA15" s="344"/>
      <c r="WQB15" s="344"/>
      <c r="WQC15" s="344"/>
      <c r="WQD15" s="344"/>
      <c r="WQE15" s="344"/>
      <c r="WQF15" s="344"/>
      <c r="WQG15" s="344"/>
      <c r="WQH15" s="344"/>
      <c r="WQI15" s="344"/>
      <c r="WQJ15" s="344"/>
      <c r="WQK15" s="344"/>
      <c r="WQL15" s="344"/>
      <c r="WQM15" s="344"/>
      <c r="WQN15" s="344"/>
      <c r="WQO15" s="344"/>
      <c r="WQP15" s="344"/>
      <c r="WQQ15" s="344"/>
      <c r="WQR15" s="344"/>
      <c r="WQS15" s="344"/>
      <c r="WQT15" s="344"/>
      <c r="WQU15" s="344"/>
      <c r="WQV15" s="344"/>
      <c r="WQW15" s="344"/>
      <c r="WQX15" s="344"/>
      <c r="WQY15" s="344"/>
      <c r="WQZ15" s="344"/>
      <c r="WRA15" s="344"/>
      <c r="WRB15" s="344"/>
      <c r="WRC15" s="344"/>
      <c r="WRD15" s="344"/>
      <c r="WRE15" s="344"/>
      <c r="WRF15" s="344"/>
      <c r="WRG15" s="344"/>
      <c r="WRH15" s="344"/>
      <c r="WRI15" s="344"/>
      <c r="WRJ15" s="344"/>
      <c r="WRK15" s="344"/>
      <c r="WRL15" s="344"/>
      <c r="WRM15" s="344"/>
      <c r="WRN15" s="344"/>
      <c r="WRO15" s="344"/>
      <c r="WRP15" s="344"/>
      <c r="WRQ15" s="344"/>
      <c r="WRR15" s="344"/>
      <c r="WRS15" s="344"/>
      <c r="WRT15" s="344"/>
      <c r="WRU15" s="344"/>
      <c r="WRV15" s="344"/>
      <c r="WRW15" s="344"/>
      <c r="WRX15" s="344"/>
      <c r="WRY15" s="344"/>
      <c r="WRZ15" s="344"/>
      <c r="WSA15" s="344"/>
      <c r="WSB15" s="344"/>
      <c r="WSC15" s="344"/>
      <c r="WSD15" s="344"/>
      <c r="WSE15" s="344"/>
      <c r="WSF15" s="344"/>
      <c r="WSG15" s="344"/>
      <c r="WSH15" s="344"/>
      <c r="WSI15" s="344"/>
      <c r="WSJ15" s="344"/>
      <c r="WSK15" s="344"/>
      <c r="WSL15" s="344"/>
      <c r="WSM15" s="344"/>
      <c r="WSN15" s="344"/>
      <c r="WSO15" s="344"/>
      <c r="WSP15" s="344"/>
      <c r="WSQ15" s="344"/>
      <c r="WSR15" s="344"/>
      <c r="WSS15" s="344"/>
      <c r="WST15" s="344"/>
      <c r="WSU15" s="344"/>
      <c r="WSV15" s="344"/>
      <c r="WSW15" s="344"/>
      <c r="WSX15" s="344"/>
      <c r="WSY15" s="344"/>
      <c r="WSZ15" s="344"/>
      <c r="WTA15" s="344"/>
      <c r="WTB15" s="344"/>
      <c r="WTC15" s="344"/>
      <c r="WTD15" s="344"/>
      <c r="WTE15" s="344"/>
      <c r="WTF15" s="344"/>
      <c r="WTG15" s="344"/>
      <c r="WTH15" s="344"/>
      <c r="WTI15" s="344"/>
      <c r="WTJ15" s="344"/>
      <c r="WTK15" s="344"/>
      <c r="WTL15" s="344"/>
      <c r="WTM15" s="344"/>
      <c r="WTN15" s="344"/>
      <c r="WTO15" s="344"/>
      <c r="WTP15" s="344"/>
      <c r="WTQ15" s="344"/>
      <c r="WTR15" s="344"/>
      <c r="WTS15" s="344"/>
      <c r="WTT15" s="344"/>
      <c r="WTU15" s="344"/>
      <c r="WTV15" s="344"/>
      <c r="WTW15" s="344"/>
      <c r="WTX15" s="344"/>
      <c r="WTY15" s="344"/>
      <c r="WTZ15" s="344"/>
      <c r="WUA15" s="344"/>
      <c r="WUB15" s="344"/>
      <c r="WUC15" s="344"/>
      <c r="WUD15" s="344"/>
      <c r="WUE15" s="344"/>
      <c r="WUF15" s="344"/>
      <c r="WUG15" s="344"/>
      <c r="WUH15" s="344"/>
      <c r="WUI15" s="344"/>
      <c r="WUJ15" s="344"/>
      <c r="WUK15" s="344"/>
      <c r="WUL15" s="344"/>
      <c r="WUM15" s="344"/>
      <c r="WUN15" s="344"/>
      <c r="WUO15" s="344"/>
      <c r="WUP15" s="344"/>
      <c r="WUQ15" s="344"/>
      <c r="WUR15" s="344"/>
      <c r="WUS15" s="344"/>
      <c r="WUT15" s="344"/>
      <c r="WUU15" s="344"/>
      <c r="WUV15" s="344"/>
      <c r="WUW15" s="344"/>
      <c r="WUX15" s="344"/>
      <c r="WUY15" s="344"/>
      <c r="WUZ15" s="344"/>
      <c r="WVA15" s="344"/>
      <c r="WVB15" s="344"/>
      <c r="WVC15" s="344"/>
      <c r="WVD15" s="344"/>
      <c r="WVE15" s="344"/>
      <c r="WVF15" s="344"/>
      <c r="WVG15" s="344"/>
      <c r="WVH15" s="344"/>
      <c r="WVI15" s="344"/>
      <c r="WVJ15" s="344"/>
      <c r="WVK15" s="344"/>
      <c r="WVL15" s="344"/>
      <c r="WVM15" s="344"/>
      <c r="WVN15" s="344"/>
      <c r="WVO15" s="344"/>
      <c r="WVP15" s="344"/>
      <c r="WVQ15" s="344"/>
      <c r="WVR15" s="344"/>
      <c r="WVS15" s="344"/>
      <c r="WVT15" s="344"/>
      <c r="WVU15" s="344"/>
      <c r="WVV15" s="344"/>
      <c r="WVW15" s="344"/>
      <c r="WVX15" s="344"/>
      <c r="WVY15" s="344"/>
      <c r="WVZ15" s="344"/>
      <c r="WWA15" s="344"/>
      <c r="WWB15" s="344"/>
      <c r="WWC15" s="344"/>
      <c r="WWD15" s="344"/>
      <c r="WWE15" s="344"/>
      <c r="WWF15" s="344"/>
      <c r="WWG15" s="344"/>
      <c r="WWH15" s="344"/>
      <c r="WWI15" s="344"/>
      <c r="WWJ15" s="344"/>
      <c r="WWK15" s="344"/>
      <c r="WWL15" s="344"/>
      <c r="WWM15" s="344"/>
      <c r="WWN15" s="344"/>
      <c r="WWO15" s="344"/>
      <c r="WWP15" s="344"/>
      <c r="WWQ15" s="344"/>
      <c r="WWR15" s="344"/>
      <c r="WWS15" s="344"/>
      <c r="WWT15" s="344"/>
      <c r="WWU15" s="344"/>
      <c r="WWV15" s="344"/>
      <c r="WWW15" s="344"/>
      <c r="WWX15" s="344"/>
      <c r="WWY15" s="344"/>
      <c r="WWZ15" s="344"/>
      <c r="WXA15" s="344"/>
      <c r="WXB15" s="344"/>
      <c r="WXC15" s="344"/>
      <c r="WXD15" s="344"/>
      <c r="WXE15" s="344"/>
      <c r="WXF15" s="344"/>
      <c r="WXG15" s="344"/>
      <c r="WXH15" s="344"/>
      <c r="WXI15" s="344"/>
      <c r="WXJ15" s="344"/>
      <c r="WXK15" s="344"/>
      <c r="WXL15" s="344"/>
      <c r="WXM15" s="344"/>
      <c r="WXN15" s="344"/>
      <c r="WXO15" s="344"/>
      <c r="WXP15" s="344"/>
      <c r="WXQ15" s="344"/>
      <c r="WXR15" s="344"/>
      <c r="WXS15" s="344"/>
      <c r="WXT15" s="344"/>
      <c r="WXU15" s="344"/>
      <c r="WXV15" s="344"/>
      <c r="WXW15" s="344"/>
      <c r="WXX15" s="344"/>
      <c r="WXY15" s="344"/>
      <c r="WXZ15" s="344"/>
      <c r="WYA15" s="344"/>
      <c r="WYB15" s="344"/>
      <c r="WYC15" s="344"/>
      <c r="WYD15" s="344"/>
      <c r="WYE15" s="344"/>
      <c r="WYF15" s="344"/>
      <c r="WYG15" s="344"/>
      <c r="WYH15" s="344"/>
      <c r="WYI15" s="344"/>
      <c r="WYJ15" s="344"/>
      <c r="WYK15" s="344"/>
      <c r="WYL15" s="344"/>
      <c r="WYM15" s="344"/>
      <c r="WYN15" s="344"/>
      <c r="WYO15" s="344"/>
      <c r="WYP15" s="344"/>
      <c r="WYQ15" s="344"/>
      <c r="WYR15" s="344"/>
      <c r="WYS15" s="344"/>
      <c r="WYT15" s="344"/>
      <c r="WYU15" s="344"/>
      <c r="WYV15" s="344"/>
      <c r="WYW15" s="344"/>
      <c r="WYX15" s="344"/>
      <c r="WYY15" s="344"/>
      <c r="WYZ15" s="344"/>
      <c r="WZA15" s="344"/>
      <c r="WZB15" s="344"/>
      <c r="WZC15" s="344"/>
      <c r="WZD15" s="344"/>
      <c r="WZE15" s="344"/>
      <c r="WZF15" s="344"/>
      <c r="WZG15" s="344"/>
      <c r="WZH15" s="344"/>
      <c r="WZI15" s="344"/>
      <c r="WZJ15" s="344"/>
      <c r="WZK15" s="344"/>
      <c r="WZL15" s="344"/>
      <c r="WZM15" s="344"/>
      <c r="WZN15" s="344"/>
      <c r="WZO15" s="344"/>
      <c r="WZP15" s="344"/>
      <c r="WZQ15" s="344"/>
      <c r="WZR15" s="344"/>
      <c r="WZS15" s="344"/>
      <c r="WZT15" s="344"/>
      <c r="WZU15" s="344"/>
      <c r="WZV15" s="344"/>
      <c r="WZW15" s="344"/>
      <c r="WZX15" s="344"/>
      <c r="WZY15" s="344"/>
      <c r="WZZ15" s="344"/>
      <c r="XAA15" s="344"/>
      <c r="XAB15" s="344"/>
      <c r="XAC15" s="344"/>
      <c r="XAD15" s="344"/>
      <c r="XAE15" s="344"/>
      <c r="XAF15" s="344"/>
      <c r="XAG15" s="344"/>
      <c r="XAH15" s="344"/>
      <c r="XAI15" s="344"/>
      <c r="XAJ15" s="344"/>
      <c r="XAK15" s="344"/>
      <c r="XAL15" s="344"/>
      <c r="XAM15" s="344"/>
      <c r="XAN15" s="344"/>
      <c r="XAO15" s="344"/>
      <c r="XAP15" s="344"/>
      <c r="XAQ15" s="344"/>
      <c r="XAR15" s="344"/>
      <c r="XAS15" s="344"/>
      <c r="XAT15" s="344"/>
      <c r="XAU15" s="344"/>
      <c r="XAV15" s="344"/>
      <c r="XAW15" s="344"/>
      <c r="XAX15" s="344"/>
      <c r="XAY15" s="344"/>
      <c r="XAZ15" s="344"/>
      <c r="XBA15" s="344"/>
      <c r="XBB15" s="344"/>
      <c r="XBC15" s="344"/>
      <c r="XBD15" s="344"/>
      <c r="XBE15" s="344"/>
      <c r="XBF15" s="344"/>
      <c r="XBG15" s="344"/>
      <c r="XBH15" s="344"/>
      <c r="XBI15" s="344"/>
      <c r="XBJ15" s="344"/>
      <c r="XBK15" s="344"/>
      <c r="XBL15" s="344"/>
      <c r="XBM15" s="344"/>
      <c r="XBN15" s="344"/>
      <c r="XBO15" s="344"/>
      <c r="XBP15" s="344"/>
      <c r="XBQ15" s="344"/>
      <c r="XBR15" s="344"/>
      <c r="XBS15" s="344"/>
      <c r="XBT15" s="344"/>
      <c r="XBU15" s="344"/>
      <c r="XBV15" s="344"/>
      <c r="XBW15" s="344"/>
      <c r="XBX15" s="344"/>
      <c r="XBY15" s="344"/>
      <c r="XBZ15" s="344"/>
      <c r="XCA15" s="344"/>
      <c r="XCB15" s="344"/>
      <c r="XCC15" s="344"/>
      <c r="XCD15" s="344"/>
      <c r="XCE15" s="344"/>
      <c r="XCF15" s="344"/>
      <c r="XCG15" s="344"/>
      <c r="XCH15" s="344"/>
      <c r="XCI15" s="344"/>
      <c r="XCJ15" s="344"/>
      <c r="XCK15" s="344"/>
      <c r="XCL15" s="344"/>
      <c r="XCM15" s="344"/>
      <c r="XCN15" s="344"/>
      <c r="XCO15" s="344"/>
      <c r="XCP15" s="344"/>
      <c r="XCQ15" s="344"/>
      <c r="XCR15" s="344"/>
      <c r="XCS15" s="344"/>
      <c r="XCT15" s="344"/>
      <c r="XCU15" s="344"/>
      <c r="XCV15" s="344"/>
      <c r="XCW15" s="344"/>
      <c r="XCX15" s="344"/>
      <c r="XCY15" s="344"/>
      <c r="XCZ15" s="344"/>
      <c r="XDA15" s="344"/>
      <c r="XDB15" s="344"/>
      <c r="XDC15" s="344"/>
      <c r="XDD15" s="344"/>
      <c r="XDE15" s="344"/>
      <c r="XDF15" s="344"/>
      <c r="XDG15" s="344"/>
      <c r="XDH15" s="344"/>
      <c r="XDI15" s="344"/>
      <c r="XDJ15" s="344"/>
      <c r="XDK15" s="344"/>
      <c r="XDL15" s="344"/>
      <c r="XDM15" s="344"/>
      <c r="XDN15" s="344"/>
      <c r="XDO15" s="344"/>
      <c r="XDP15" s="344"/>
      <c r="XDQ15" s="344"/>
      <c r="XDR15" s="344"/>
      <c r="XDS15" s="344"/>
      <c r="XDT15" s="344"/>
      <c r="XDU15" s="344"/>
      <c r="XDV15" s="344"/>
      <c r="XDW15" s="344"/>
      <c r="XDX15" s="344"/>
      <c r="XDY15" s="344"/>
      <c r="XDZ15" s="344"/>
      <c r="XEA15" s="344"/>
      <c r="XEB15" s="344"/>
      <c r="XEC15" s="344"/>
      <c r="XED15" s="344"/>
      <c r="XEE15" s="344"/>
      <c r="XEF15" s="344"/>
      <c r="XEG15" s="344"/>
      <c r="XEH15" s="344"/>
      <c r="XEI15" s="344"/>
      <c r="XEJ15" s="344"/>
      <c r="XEK15" s="344"/>
      <c r="XEL15" s="344"/>
      <c r="XEM15" s="344"/>
      <c r="XEN15" s="344"/>
      <c r="XEO15" s="344"/>
      <c r="XEP15" s="344"/>
      <c r="XEQ15" s="344"/>
      <c r="XER15" s="344"/>
      <c r="XES15" s="344"/>
      <c r="XET15" s="344"/>
      <c r="XEU15" s="344"/>
      <c r="XEV15" s="344"/>
      <c r="XEW15" s="344"/>
      <c r="XEX15" s="344"/>
      <c r="XEY15" s="344"/>
      <c r="XEZ15" s="344"/>
      <c r="XFA15" s="344"/>
      <c r="XFB15" s="344"/>
      <c r="XFC15" s="344"/>
      <c r="XFD15" s="344"/>
    </row>
    <row r="16" spans="1:16384" x14ac:dyDescent="0.25">
      <c r="A16" s="15" t="s">
        <v>1519</v>
      </c>
      <c r="B16" s="107" t="s">
        <v>2</v>
      </c>
      <c r="C16" s="107" t="s">
        <v>3</v>
      </c>
      <c r="D16" s="107" t="s">
        <v>4</v>
      </c>
      <c r="E16" s="107" t="s">
        <v>5</v>
      </c>
      <c r="F16" s="107" t="s">
        <v>1770</v>
      </c>
      <c r="G16" s="107" t="s">
        <v>6</v>
      </c>
      <c r="H16" s="107" t="s">
        <v>216</v>
      </c>
      <c r="I16" s="107" t="s">
        <v>217</v>
      </c>
      <c r="J16" s="107" t="s">
        <v>2198</v>
      </c>
      <c r="K16" s="155"/>
    </row>
    <row r="17" spans="1:11" ht="45" x14ac:dyDescent="0.25">
      <c r="A17" s="379" t="s">
        <v>131</v>
      </c>
      <c r="B17" s="190" t="s">
        <v>10</v>
      </c>
      <c r="C17" s="265" t="s">
        <v>1538</v>
      </c>
      <c r="D17" s="211" t="s">
        <v>1539</v>
      </c>
      <c r="E17" s="212" t="s">
        <v>1522</v>
      </c>
      <c r="F17" s="212" t="s">
        <v>1785</v>
      </c>
      <c r="G17" s="223">
        <v>121112.27</v>
      </c>
      <c r="H17" s="225">
        <f>G17*0.95</f>
        <v>115056.6565</v>
      </c>
      <c r="I17" s="225">
        <f>G17*0.85</f>
        <v>102945.4295</v>
      </c>
      <c r="J17" s="319" t="s">
        <v>2206</v>
      </c>
      <c r="K17" s="155"/>
    </row>
    <row r="18" spans="1:11" ht="45" x14ac:dyDescent="0.25">
      <c r="A18" s="380"/>
      <c r="B18" s="190" t="s">
        <v>10</v>
      </c>
      <c r="C18" s="157" t="s">
        <v>1540</v>
      </c>
      <c r="D18" s="211" t="s">
        <v>1541</v>
      </c>
      <c r="E18" s="212" t="s">
        <v>1522</v>
      </c>
      <c r="F18" s="212" t="s">
        <v>1785</v>
      </c>
      <c r="G18" s="223">
        <v>69793.27</v>
      </c>
      <c r="H18" s="225">
        <f t="shared" ref="H18:H20" si="2">G18*0.95</f>
        <v>66303.606499999994</v>
      </c>
      <c r="I18" s="225">
        <f t="shared" ref="I18:I20" si="3">G18*0.85</f>
        <v>59324.279500000004</v>
      </c>
      <c r="J18" s="319" t="s">
        <v>2206</v>
      </c>
      <c r="K18" s="155"/>
    </row>
    <row r="19" spans="1:11" ht="45" x14ac:dyDescent="0.25">
      <c r="A19" s="380"/>
      <c r="B19" s="190" t="s">
        <v>10</v>
      </c>
      <c r="C19" s="265" t="s">
        <v>1542</v>
      </c>
      <c r="D19" s="211" t="s">
        <v>1543</v>
      </c>
      <c r="E19" s="212" t="s">
        <v>1522</v>
      </c>
      <c r="F19" s="212" t="s">
        <v>1785</v>
      </c>
      <c r="G19" s="223">
        <v>52388.480000000003</v>
      </c>
      <c r="H19" s="225">
        <f t="shared" si="2"/>
        <v>49769.056000000004</v>
      </c>
      <c r="I19" s="225">
        <f t="shared" si="3"/>
        <v>44530.207999999999</v>
      </c>
      <c r="J19" s="319" t="s">
        <v>2206</v>
      </c>
      <c r="K19" s="155"/>
    </row>
    <row r="20" spans="1:11" ht="45" x14ac:dyDescent="0.25">
      <c r="A20" s="381"/>
      <c r="B20" s="190" t="s">
        <v>10</v>
      </c>
      <c r="C20" s="265" t="s">
        <v>1544</v>
      </c>
      <c r="D20" s="211" t="s">
        <v>1545</v>
      </c>
      <c r="E20" s="212" t="s">
        <v>1522</v>
      </c>
      <c r="F20" s="212" t="s">
        <v>1785</v>
      </c>
      <c r="G20" s="223">
        <v>33532.15</v>
      </c>
      <c r="H20" s="225">
        <f t="shared" si="2"/>
        <v>31855.5425</v>
      </c>
      <c r="I20" s="225">
        <f t="shared" si="3"/>
        <v>28502.327499999999</v>
      </c>
      <c r="J20" s="319" t="s">
        <v>2206</v>
      </c>
      <c r="K20" s="155"/>
    </row>
    <row r="21" spans="1:11" x14ac:dyDescent="0.25">
      <c r="A21" s="340" t="s">
        <v>38</v>
      </c>
      <c r="B21" s="341"/>
      <c r="C21" s="341"/>
      <c r="D21" s="341"/>
      <c r="E21" s="341"/>
      <c r="F21" s="342"/>
      <c r="G21" s="208">
        <f>SUM(G17:G20)</f>
        <v>276826.17000000004</v>
      </c>
      <c r="H21" s="208">
        <f>SUM(H17:H20)</f>
        <v>262984.8615</v>
      </c>
      <c r="I21" s="267">
        <f>SUM(I17:I20)</f>
        <v>235302.24450000003</v>
      </c>
      <c r="J21" s="319"/>
      <c r="K21" s="155"/>
    </row>
    <row r="22" spans="1:11" s="89" customFormat="1" x14ac:dyDescent="0.25">
      <c r="G22" s="90"/>
      <c r="H22" s="90"/>
      <c r="I22" s="90"/>
      <c r="J22" s="90"/>
    </row>
    <row r="23" spans="1:11" s="89" customFormat="1" x14ac:dyDescent="0.25">
      <c r="G23" s="90"/>
      <c r="H23" s="90"/>
      <c r="I23" s="90"/>
      <c r="J23" s="90"/>
    </row>
  </sheetData>
  <mergeCells count="7398">
    <mergeCell ref="BJE15:BJF15"/>
    <mergeCell ref="BJG15:BJH15"/>
    <mergeCell ref="BJI15:BJJ15"/>
    <mergeCell ref="BJK15:BJL15"/>
    <mergeCell ref="BJM15:BJN15"/>
    <mergeCell ref="BJO15:BJP15"/>
    <mergeCell ref="A15:B15"/>
    <mergeCell ref="BIU15:BIV15"/>
    <mergeCell ref="BIW15:BIX15"/>
    <mergeCell ref="BIY15:BIZ15"/>
    <mergeCell ref="BJA15:BJB15"/>
    <mergeCell ref="BJC15:BJD15"/>
    <mergeCell ref="A1:J1"/>
    <mergeCell ref="A2:B2"/>
    <mergeCell ref="A4:A10"/>
    <mergeCell ref="A11:F11"/>
    <mergeCell ref="A12:F12"/>
    <mergeCell ref="A13:F13"/>
    <mergeCell ref="BKO15:BKP15"/>
    <mergeCell ref="BKQ15:BKR15"/>
    <mergeCell ref="BKS15:BKT15"/>
    <mergeCell ref="BKU15:BKV15"/>
    <mergeCell ref="BKW15:BKX15"/>
    <mergeCell ref="BKY15:BKZ15"/>
    <mergeCell ref="BKC15:BKD15"/>
    <mergeCell ref="BKE15:BKF15"/>
    <mergeCell ref="BKG15:BKH15"/>
    <mergeCell ref="BKI15:BKJ15"/>
    <mergeCell ref="BKK15:BKL15"/>
    <mergeCell ref="BKM15:BKN15"/>
    <mergeCell ref="BJQ15:BJR15"/>
    <mergeCell ref="BJS15:BJT15"/>
    <mergeCell ref="BJU15:BJV15"/>
    <mergeCell ref="BJW15:BJX15"/>
    <mergeCell ref="BJY15:BJZ15"/>
    <mergeCell ref="BKA15:BKB15"/>
    <mergeCell ref="BLY15:BLZ15"/>
    <mergeCell ref="BMA15:BMB15"/>
    <mergeCell ref="BMC15:BMD15"/>
    <mergeCell ref="BME15:BMF15"/>
    <mergeCell ref="BMG15:BMH15"/>
    <mergeCell ref="BMI15:BMJ15"/>
    <mergeCell ref="BLM15:BLN15"/>
    <mergeCell ref="BLO15:BLP15"/>
    <mergeCell ref="BLQ15:BLR15"/>
    <mergeCell ref="BLS15:BLT15"/>
    <mergeCell ref="BLU15:BLV15"/>
    <mergeCell ref="BLW15:BLX15"/>
    <mergeCell ref="BLA15:BLB15"/>
    <mergeCell ref="BLC15:BLD15"/>
    <mergeCell ref="BLE15:BLF15"/>
    <mergeCell ref="BLG15:BLH15"/>
    <mergeCell ref="BLI15:BLJ15"/>
    <mergeCell ref="BLK15:BLL15"/>
    <mergeCell ref="BNI15:BNJ15"/>
    <mergeCell ref="BNK15:BNL15"/>
    <mergeCell ref="BNM15:BNN15"/>
    <mergeCell ref="BNO15:BNP15"/>
    <mergeCell ref="BNQ15:BNR15"/>
    <mergeCell ref="BNS15:BNT15"/>
    <mergeCell ref="BMW15:BMX15"/>
    <mergeCell ref="BMY15:BMZ15"/>
    <mergeCell ref="BNA15:BNB15"/>
    <mergeCell ref="BNC15:BND15"/>
    <mergeCell ref="BNE15:BNF15"/>
    <mergeCell ref="BNG15:BNH15"/>
    <mergeCell ref="BMK15:BML15"/>
    <mergeCell ref="BMM15:BMN15"/>
    <mergeCell ref="BMO15:BMP15"/>
    <mergeCell ref="BMQ15:BMR15"/>
    <mergeCell ref="BMS15:BMT15"/>
    <mergeCell ref="BMU15:BMV15"/>
    <mergeCell ref="BOS15:BOT15"/>
    <mergeCell ref="BOU15:BOV15"/>
    <mergeCell ref="BOW15:BOX15"/>
    <mergeCell ref="BOY15:BOZ15"/>
    <mergeCell ref="BPA15:BPB15"/>
    <mergeCell ref="BPC15:BPD15"/>
    <mergeCell ref="BOG15:BOH15"/>
    <mergeCell ref="BOI15:BOJ15"/>
    <mergeCell ref="BOK15:BOL15"/>
    <mergeCell ref="BOM15:BON15"/>
    <mergeCell ref="BOO15:BOP15"/>
    <mergeCell ref="BOQ15:BOR15"/>
    <mergeCell ref="BNU15:BNV15"/>
    <mergeCell ref="BNW15:BNX15"/>
    <mergeCell ref="BNY15:BNZ15"/>
    <mergeCell ref="BOA15:BOB15"/>
    <mergeCell ref="BOC15:BOD15"/>
    <mergeCell ref="BOE15:BOF15"/>
    <mergeCell ref="BQC15:BQD15"/>
    <mergeCell ref="BQE15:BQF15"/>
    <mergeCell ref="BQG15:BQH15"/>
    <mergeCell ref="BQI15:BQJ15"/>
    <mergeCell ref="BQK15:BQL15"/>
    <mergeCell ref="BQM15:BQN15"/>
    <mergeCell ref="BPQ15:BPR15"/>
    <mergeCell ref="BPS15:BPT15"/>
    <mergeCell ref="BPU15:BPV15"/>
    <mergeCell ref="BPW15:BPX15"/>
    <mergeCell ref="BPY15:BPZ15"/>
    <mergeCell ref="BQA15:BQB15"/>
    <mergeCell ref="BPE15:BPF15"/>
    <mergeCell ref="BPG15:BPH15"/>
    <mergeCell ref="BPI15:BPJ15"/>
    <mergeCell ref="BPK15:BPL15"/>
    <mergeCell ref="BPM15:BPN15"/>
    <mergeCell ref="BPO15:BPP15"/>
    <mergeCell ref="BRM15:BRN15"/>
    <mergeCell ref="BRO15:BRP15"/>
    <mergeCell ref="BRQ15:BRR15"/>
    <mergeCell ref="BRS15:BRT15"/>
    <mergeCell ref="BRU15:BRV15"/>
    <mergeCell ref="BRW15:BRX15"/>
    <mergeCell ref="BRA15:BRB15"/>
    <mergeCell ref="BRC15:BRD15"/>
    <mergeCell ref="BRE15:BRF15"/>
    <mergeCell ref="BRG15:BRH15"/>
    <mergeCell ref="BRI15:BRJ15"/>
    <mergeCell ref="BRK15:BRL15"/>
    <mergeCell ref="BQO15:BQP15"/>
    <mergeCell ref="BQQ15:BQR15"/>
    <mergeCell ref="BQS15:BQT15"/>
    <mergeCell ref="BQU15:BQV15"/>
    <mergeCell ref="BQW15:BQX15"/>
    <mergeCell ref="BQY15:BQZ15"/>
    <mergeCell ref="BSW15:BSX15"/>
    <mergeCell ref="BSY15:BSZ15"/>
    <mergeCell ref="BTA15:BTB15"/>
    <mergeCell ref="BTC15:BTD15"/>
    <mergeCell ref="BTE15:BTF15"/>
    <mergeCell ref="BTG15:BTH15"/>
    <mergeCell ref="BSK15:BSL15"/>
    <mergeCell ref="BSM15:BSN15"/>
    <mergeCell ref="BSO15:BSP15"/>
    <mergeCell ref="BSQ15:BSR15"/>
    <mergeCell ref="BSS15:BST15"/>
    <mergeCell ref="BSU15:BSV15"/>
    <mergeCell ref="BRY15:BRZ15"/>
    <mergeCell ref="BSA15:BSB15"/>
    <mergeCell ref="BSC15:BSD15"/>
    <mergeCell ref="BSE15:BSF15"/>
    <mergeCell ref="BSG15:BSH15"/>
    <mergeCell ref="BSI15:BSJ15"/>
    <mergeCell ref="BUG15:BUH15"/>
    <mergeCell ref="BUI15:BUJ15"/>
    <mergeCell ref="BUK15:BUL15"/>
    <mergeCell ref="BUM15:BUN15"/>
    <mergeCell ref="BUO15:BUP15"/>
    <mergeCell ref="BUQ15:BUR15"/>
    <mergeCell ref="BTU15:BTV15"/>
    <mergeCell ref="BTW15:BTX15"/>
    <mergeCell ref="BTY15:BTZ15"/>
    <mergeCell ref="BUA15:BUB15"/>
    <mergeCell ref="BUC15:BUD15"/>
    <mergeCell ref="BUE15:BUF15"/>
    <mergeCell ref="BTI15:BTJ15"/>
    <mergeCell ref="BTK15:BTL15"/>
    <mergeCell ref="BTM15:BTN15"/>
    <mergeCell ref="BTO15:BTP15"/>
    <mergeCell ref="BTQ15:BTR15"/>
    <mergeCell ref="BTS15:BTT15"/>
    <mergeCell ref="BVQ15:BVR15"/>
    <mergeCell ref="BVS15:BVT15"/>
    <mergeCell ref="BVU15:BVV15"/>
    <mergeCell ref="BVW15:BVX15"/>
    <mergeCell ref="BVY15:BVZ15"/>
    <mergeCell ref="BWA15:BWB15"/>
    <mergeCell ref="BVE15:BVF15"/>
    <mergeCell ref="BVG15:BVH15"/>
    <mergeCell ref="BVI15:BVJ15"/>
    <mergeCell ref="BVK15:BVL15"/>
    <mergeCell ref="BVM15:BVN15"/>
    <mergeCell ref="BVO15:BVP15"/>
    <mergeCell ref="BUS15:BUT15"/>
    <mergeCell ref="BUU15:BUV15"/>
    <mergeCell ref="BUW15:BUX15"/>
    <mergeCell ref="BUY15:BUZ15"/>
    <mergeCell ref="BVA15:BVB15"/>
    <mergeCell ref="BVC15:BVD15"/>
    <mergeCell ref="BXA15:BXB15"/>
    <mergeCell ref="BXC15:BXD15"/>
    <mergeCell ref="BXE15:BXF15"/>
    <mergeCell ref="BXG15:BXH15"/>
    <mergeCell ref="BXI15:BXJ15"/>
    <mergeCell ref="BXK15:BXL15"/>
    <mergeCell ref="BWO15:BWP15"/>
    <mergeCell ref="BWQ15:BWR15"/>
    <mergeCell ref="BWS15:BWT15"/>
    <mergeCell ref="BWU15:BWV15"/>
    <mergeCell ref="BWW15:BWX15"/>
    <mergeCell ref="BWY15:BWZ15"/>
    <mergeCell ref="BWC15:BWD15"/>
    <mergeCell ref="BWE15:BWF15"/>
    <mergeCell ref="BWG15:BWH15"/>
    <mergeCell ref="BWI15:BWJ15"/>
    <mergeCell ref="BWK15:BWL15"/>
    <mergeCell ref="BWM15:BWN15"/>
    <mergeCell ref="BYK15:BYL15"/>
    <mergeCell ref="BYM15:BYN15"/>
    <mergeCell ref="BYO15:BYP15"/>
    <mergeCell ref="BYQ15:BYR15"/>
    <mergeCell ref="BYS15:BYT15"/>
    <mergeCell ref="BYU15:BYV15"/>
    <mergeCell ref="BXY15:BXZ15"/>
    <mergeCell ref="BYA15:BYB15"/>
    <mergeCell ref="BYC15:BYD15"/>
    <mergeCell ref="BYE15:BYF15"/>
    <mergeCell ref="BYG15:BYH15"/>
    <mergeCell ref="BYI15:BYJ15"/>
    <mergeCell ref="BXM15:BXN15"/>
    <mergeCell ref="BXO15:BXP15"/>
    <mergeCell ref="BXQ15:BXR15"/>
    <mergeCell ref="BXS15:BXT15"/>
    <mergeCell ref="BXU15:BXV15"/>
    <mergeCell ref="BXW15:BXX15"/>
    <mergeCell ref="BZU15:BZV15"/>
    <mergeCell ref="BZW15:BZX15"/>
    <mergeCell ref="BZY15:BZZ15"/>
    <mergeCell ref="CAA15:CAB15"/>
    <mergeCell ref="CAC15:CAD15"/>
    <mergeCell ref="CAE15:CAF15"/>
    <mergeCell ref="BZI15:BZJ15"/>
    <mergeCell ref="BZK15:BZL15"/>
    <mergeCell ref="BZM15:BZN15"/>
    <mergeCell ref="BZO15:BZP15"/>
    <mergeCell ref="BZQ15:BZR15"/>
    <mergeCell ref="BZS15:BZT15"/>
    <mergeCell ref="BYW15:BYX15"/>
    <mergeCell ref="BYY15:BYZ15"/>
    <mergeCell ref="BZA15:BZB15"/>
    <mergeCell ref="BZC15:BZD15"/>
    <mergeCell ref="BZE15:BZF15"/>
    <mergeCell ref="BZG15:BZH15"/>
    <mergeCell ref="CBE15:CBF15"/>
    <mergeCell ref="CBG15:CBH15"/>
    <mergeCell ref="CBI15:CBJ15"/>
    <mergeCell ref="CBK15:CBL15"/>
    <mergeCell ref="CBM15:CBN15"/>
    <mergeCell ref="CBO15:CBP15"/>
    <mergeCell ref="CAS15:CAT15"/>
    <mergeCell ref="CAU15:CAV15"/>
    <mergeCell ref="CAW15:CAX15"/>
    <mergeCell ref="CAY15:CAZ15"/>
    <mergeCell ref="CBA15:CBB15"/>
    <mergeCell ref="CBC15:CBD15"/>
    <mergeCell ref="CAG15:CAH15"/>
    <mergeCell ref="CAI15:CAJ15"/>
    <mergeCell ref="CAK15:CAL15"/>
    <mergeCell ref="CAM15:CAN15"/>
    <mergeCell ref="CAO15:CAP15"/>
    <mergeCell ref="CAQ15:CAR15"/>
    <mergeCell ref="CCO15:CCP15"/>
    <mergeCell ref="CCQ15:CCR15"/>
    <mergeCell ref="CCS15:CCT15"/>
    <mergeCell ref="CCU15:CCV15"/>
    <mergeCell ref="CCW15:CCX15"/>
    <mergeCell ref="CCY15:CCZ15"/>
    <mergeCell ref="CCC15:CCD15"/>
    <mergeCell ref="CCE15:CCF15"/>
    <mergeCell ref="CCG15:CCH15"/>
    <mergeCell ref="CCI15:CCJ15"/>
    <mergeCell ref="CCK15:CCL15"/>
    <mergeCell ref="CCM15:CCN15"/>
    <mergeCell ref="CBQ15:CBR15"/>
    <mergeCell ref="CBS15:CBT15"/>
    <mergeCell ref="CBU15:CBV15"/>
    <mergeCell ref="CBW15:CBX15"/>
    <mergeCell ref="CBY15:CBZ15"/>
    <mergeCell ref="CCA15:CCB15"/>
    <mergeCell ref="CDY15:CDZ15"/>
    <mergeCell ref="CEA15:CEB15"/>
    <mergeCell ref="CEC15:CED15"/>
    <mergeCell ref="CEE15:CEF15"/>
    <mergeCell ref="CEG15:CEH15"/>
    <mergeCell ref="CEI15:CEJ15"/>
    <mergeCell ref="CDM15:CDN15"/>
    <mergeCell ref="CDO15:CDP15"/>
    <mergeCell ref="CDQ15:CDR15"/>
    <mergeCell ref="CDS15:CDT15"/>
    <mergeCell ref="CDU15:CDV15"/>
    <mergeCell ref="CDW15:CDX15"/>
    <mergeCell ref="CDA15:CDB15"/>
    <mergeCell ref="CDC15:CDD15"/>
    <mergeCell ref="CDE15:CDF15"/>
    <mergeCell ref="CDG15:CDH15"/>
    <mergeCell ref="CDI15:CDJ15"/>
    <mergeCell ref="CDK15:CDL15"/>
    <mergeCell ref="CFI15:CFJ15"/>
    <mergeCell ref="CFK15:CFL15"/>
    <mergeCell ref="CFM15:CFN15"/>
    <mergeCell ref="CFO15:CFP15"/>
    <mergeCell ref="CFQ15:CFR15"/>
    <mergeCell ref="CFS15:CFT15"/>
    <mergeCell ref="CEW15:CEX15"/>
    <mergeCell ref="CEY15:CEZ15"/>
    <mergeCell ref="CFA15:CFB15"/>
    <mergeCell ref="CFC15:CFD15"/>
    <mergeCell ref="CFE15:CFF15"/>
    <mergeCell ref="CFG15:CFH15"/>
    <mergeCell ref="CEK15:CEL15"/>
    <mergeCell ref="CEM15:CEN15"/>
    <mergeCell ref="CEO15:CEP15"/>
    <mergeCell ref="CEQ15:CER15"/>
    <mergeCell ref="CES15:CET15"/>
    <mergeCell ref="CEU15:CEV15"/>
    <mergeCell ref="CGS15:CGT15"/>
    <mergeCell ref="CGU15:CGV15"/>
    <mergeCell ref="CGW15:CGX15"/>
    <mergeCell ref="CGY15:CGZ15"/>
    <mergeCell ref="CHA15:CHB15"/>
    <mergeCell ref="CHC15:CHD15"/>
    <mergeCell ref="CGG15:CGH15"/>
    <mergeCell ref="CGI15:CGJ15"/>
    <mergeCell ref="CGK15:CGL15"/>
    <mergeCell ref="CGM15:CGN15"/>
    <mergeCell ref="CGO15:CGP15"/>
    <mergeCell ref="CGQ15:CGR15"/>
    <mergeCell ref="CFU15:CFV15"/>
    <mergeCell ref="CFW15:CFX15"/>
    <mergeCell ref="CFY15:CFZ15"/>
    <mergeCell ref="CGA15:CGB15"/>
    <mergeCell ref="CGC15:CGD15"/>
    <mergeCell ref="CGE15:CGF15"/>
    <mergeCell ref="CIC15:CID15"/>
    <mergeCell ref="CIE15:CIF15"/>
    <mergeCell ref="CIG15:CIH15"/>
    <mergeCell ref="CII15:CIJ15"/>
    <mergeCell ref="CIK15:CIL15"/>
    <mergeCell ref="CIM15:CIN15"/>
    <mergeCell ref="CHQ15:CHR15"/>
    <mergeCell ref="CHS15:CHT15"/>
    <mergeCell ref="CHU15:CHV15"/>
    <mergeCell ref="CHW15:CHX15"/>
    <mergeCell ref="CHY15:CHZ15"/>
    <mergeCell ref="CIA15:CIB15"/>
    <mergeCell ref="CHE15:CHF15"/>
    <mergeCell ref="CHG15:CHH15"/>
    <mergeCell ref="CHI15:CHJ15"/>
    <mergeCell ref="CHK15:CHL15"/>
    <mergeCell ref="CHM15:CHN15"/>
    <mergeCell ref="CHO15:CHP15"/>
    <mergeCell ref="CJM15:CJN15"/>
    <mergeCell ref="CJO15:CJP15"/>
    <mergeCell ref="CJQ15:CJR15"/>
    <mergeCell ref="CJS15:CJT15"/>
    <mergeCell ref="CJU15:CJV15"/>
    <mergeCell ref="CJW15:CJX15"/>
    <mergeCell ref="CJA15:CJB15"/>
    <mergeCell ref="CJC15:CJD15"/>
    <mergeCell ref="CJE15:CJF15"/>
    <mergeCell ref="CJG15:CJH15"/>
    <mergeCell ref="CJI15:CJJ15"/>
    <mergeCell ref="CJK15:CJL15"/>
    <mergeCell ref="CIO15:CIP15"/>
    <mergeCell ref="CIQ15:CIR15"/>
    <mergeCell ref="CIS15:CIT15"/>
    <mergeCell ref="CIU15:CIV15"/>
    <mergeCell ref="CIW15:CIX15"/>
    <mergeCell ref="CIY15:CIZ15"/>
    <mergeCell ref="CKW15:CKX15"/>
    <mergeCell ref="CKY15:CKZ15"/>
    <mergeCell ref="CLA15:CLB15"/>
    <mergeCell ref="CLC15:CLD15"/>
    <mergeCell ref="CLE15:CLF15"/>
    <mergeCell ref="CLG15:CLH15"/>
    <mergeCell ref="CKK15:CKL15"/>
    <mergeCell ref="CKM15:CKN15"/>
    <mergeCell ref="CKO15:CKP15"/>
    <mergeCell ref="CKQ15:CKR15"/>
    <mergeCell ref="CKS15:CKT15"/>
    <mergeCell ref="CKU15:CKV15"/>
    <mergeCell ref="CJY15:CJZ15"/>
    <mergeCell ref="CKA15:CKB15"/>
    <mergeCell ref="CKC15:CKD15"/>
    <mergeCell ref="CKE15:CKF15"/>
    <mergeCell ref="CKG15:CKH15"/>
    <mergeCell ref="CKI15:CKJ15"/>
    <mergeCell ref="CMG15:CMH15"/>
    <mergeCell ref="CMI15:CMJ15"/>
    <mergeCell ref="CMK15:CML15"/>
    <mergeCell ref="CMM15:CMN15"/>
    <mergeCell ref="CMO15:CMP15"/>
    <mergeCell ref="CMQ15:CMR15"/>
    <mergeCell ref="CLU15:CLV15"/>
    <mergeCell ref="CLW15:CLX15"/>
    <mergeCell ref="CLY15:CLZ15"/>
    <mergeCell ref="CMA15:CMB15"/>
    <mergeCell ref="CMC15:CMD15"/>
    <mergeCell ref="CME15:CMF15"/>
    <mergeCell ref="CLI15:CLJ15"/>
    <mergeCell ref="CLK15:CLL15"/>
    <mergeCell ref="CLM15:CLN15"/>
    <mergeCell ref="CLO15:CLP15"/>
    <mergeCell ref="CLQ15:CLR15"/>
    <mergeCell ref="CLS15:CLT15"/>
    <mergeCell ref="CNQ15:CNR15"/>
    <mergeCell ref="CNS15:CNT15"/>
    <mergeCell ref="CNU15:CNV15"/>
    <mergeCell ref="CNW15:CNX15"/>
    <mergeCell ref="CNY15:CNZ15"/>
    <mergeCell ref="COA15:COB15"/>
    <mergeCell ref="CNE15:CNF15"/>
    <mergeCell ref="CNG15:CNH15"/>
    <mergeCell ref="CNI15:CNJ15"/>
    <mergeCell ref="CNK15:CNL15"/>
    <mergeCell ref="CNM15:CNN15"/>
    <mergeCell ref="CNO15:CNP15"/>
    <mergeCell ref="CMS15:CMT15"/>
    <mergeCell ref="CMU15:CMV15"/>
    <mergeCell ref="CMW15:CMX15"/>
    <mergeCell ref="CMY15:CMZ15"/>
    <mergeCell ref="CNA15:CNB15"/>
    <mergeCell ref="CNC15:CND15"/>
    <mergeCell ref="CPA15:CPB15"/>
    <mergeCell ref="CPC15:CPD15"/>
    <mergeCell ref="CPE15:CPF15"/>
    <mergeCell ref="CPG15:CPH15"/>
    <mergeCell ref="CPI15:CPJ15"/>
    <mergeCell ref="CPK15:CPL15"/>
    <mergeCell ref="COO15:COP15"/>
    <mergeCell ref="COQ15:COR15"/>
    <mergeCell ref="COS15:COT15"/>
    <mergeCell ref="COU15:COV15"/>
    <mergeCell ref="COW15:COX15"/>
    <mergeCell ref="COY15:COZ15"/>
    <mergeCell ref="COC15:COD15"/>
    <mergeCell ref="COE15:COF15"/>
    <mergeCell ref="COG15:COH15"/>
    <mergeCell ref="COI15:COJ15"/>
    <mergeCell ref="COK15:COL15"/>
    <mergeCell ref="COM15:CON15"/>
    <mergeCell ref="CQK15:CQL15"/>
    <mergeCell ref="CQM15:CQN15"/>
    <mergeCell ref="CQO15:CQP15"/>
    <mergeCell ref="CQQ15:CQR15"/>
    <mergeCell ref="CQS15:CQT15"/>
    <mergeCell ref="CQU15:CQV15"/>
    <mergeCell ref="CPY15:CPZ15"/>
    <mergeCell ref="CQA15:CQB15"/>
    <mergeCell ref="CQC15:CQD15"/>
    <mergeCell ref="CQE15:CQF15"/>
    <mergeCell ref="CQG15:CQH15"/>
    <mergeCell ref="CQI15:CQJ15"/>
    <mergeCell ref="CPM15:CPN15"/>
    <mergeCell ref="CPO15:CPP15"/>
    <mergeCell ref="CPQ15:CPR15"/>
    <mergeCell ref="CPS15:CPT15"/>
    <mergeCell ref="CPU15:CPV15"/>
    <mergeCell ref="CPW15:CPX15"/>
    <mergeCell ref="CRU15:CRV15"/>
    <mergeCell ref="CRW15:CRX15"/>
    <mergeCell ref="CRY15:CRZ15"/>
    <mergeCell ref="CSA15:CSB15"/>
    <mergeCell ref="CSC15:CSD15"/>
    <mergeCell ref="CSE15:CSF15"/>
    <mergeCell ref="CRI15:CRJ15"/>
    <mergeCell ref="CRK15:CRL15"/>
    <mergeCell ref="CRM15:CRN15"/>
    <mergeCell ref="CRO15:CRP15"/>
    <mergeCell ref="CRQ15:CRR15"/>
    <mergeCell ref="CRS15:CRT15"/>
    <mergeCell ref="CQW15:CQX15"/>
    <mergeCell ref="CQY15:CQZ15"/>
    <mergeCell ref="CRA15:CRB15"/>
    <mergeCell ref="CRC15:CRD15"/>
    <mergeCell ref="CRE15:CRF15"/>
    <mergeCell ref="CRG15:CRH15"/>
    <mergeCell ref="CTE15:CTF15"/>
    <mergeCell ref="CTG15:CTH15"/>
    <mergeCell ref="CTI15:CTJ15"/>
    <mergeCell ref="CTK15:CTL15"/>
    <mergeCell ref="CTM15:CTN15"/>
    <mergeCell ref="CTO15:CTP15"/>
    <mergeCell ref="CSS15:CST15"/>
    <mergeCell ref="CSU15:CSV15"/>
    <mergeCell ref="CSW15:CSX15"/>
    <mergeCell ref="CSY15:CSZ15"/>
    <mergeCell ref="CTA15:CTB15"/>
    <mergeCell ref="CTC15:CTD15"/>
    <mergeCell ref="CSG15:CSH15"/>
    <mergeCell ref="CSI15:CSJ15"/>
    <mergeCell ref="CSK15:CSL15"/>
    <mergeCell ref="CSM15:CSN15"/>
    <mergeCell ref="CSO15:CSP15"/>
    <mergeCell ref="CSQ15:CSR15"/>
    <mergeCell ref="CUO15:CUP15"/>
    <mergeCell ref="CUQ15:CUR15"/>
    <mergeCell ref="CUS15:CUT15"/>
    <mergeCell ref="CUU15:CUV15"/>
    <mergeCell ref="CUW15:CUX15"/>
    <mergeCell ref="CUY15:CUZ15"/>
    <mergeCell ref="CUC15:CUD15"/>
    <mergeCell ref="CUE15:CUF15"/>
    <mergeCell ref="CUG15:CUH15"/>
    <mergeCell ref="CUI15:CUJ15"/>
    <mergeCell ref="CUK15:CUL15"/>
    <mergeCell ref="CUM15:CUN15"/>
    <mergeCell ref="CTQ15:CTR15"/>
    <mergeCell ref="CTS15:CTT15"/>
    <mergeCell ref="CTU15:CTV15"/>
    <mergeCell ref="CTW15:CTX15"/>
    <mergeCell ref="CTY15:CTZ15"/>
    <mergeCell ref="CUA15:CUB15"/>
    <mergeCell ref="CVY15:CVZ15"/>
    <mergeCell ref="CWA15:CWB15"/>
    <mergeCell ref="CWC15:CWD15"/>
    <mergeCell ref="CWE15:CWF15"/>
    <mergeCell ref="CWG15:CWH15"/>
    <mergeCell ref="CWI15:CWJ15"/>
    <mergeCell ref="CVM15:CVN15"/>
    <mergeCell ref="CVO15:CVP15"/>
    <mergeCell ref="CVQ15:CVR15"/>
    <mergeCell ref="CVS15:CVT15"/>
    <mergeCell ref="CVU15:CVV15"/>
    <mergeCell ref="CVW15:CVX15"/>
    <mergeCell ref="CVA15:CVB15"/>
    <mergeCell ref="CVC15:CVD15"/>
    <mergeCell ref="CVE15:CVF15"/>
    <mergeCell ref="CVG15:CVH15"/>
    <mergeCell ref="CVI15:CVJ15"/>
    <mergeCell ref="CVK15:CVL15"/>
    <mergeCell ref="CXI15:CXJ15"/>
    <mergeCell ref="CXK15:CXL15"/>
    <mergeCell ref="CXM15:CXN15"/>
    <mergeCell ref="CXO15:CXP15"/>
    <mergeCell ref="CXQ15:CXR15"/>
    <mergeCell ref="CXS15:CXT15"/>
    <mergeCell ref="CWW15:CWX15"/>
    <mergeCell ref="CWY15:CWZ15"/>
    <mergeCell ref="CXA15:CXB15"/>
    <mergeCell ref="CXC15:CXD15"/>
    <mergeCell ref="CXE15:CXF15"/>
    <mergeCell ref="CXG15:CXH15"/>
    <mergeCell ref="CWK15:CWL15"/>
    <mergeCell ref="CWM15:CWN15"/>
    <mergeCell ref="CWO15:CWP15"/>
    <mergeCell ref="CWQ15:CWR15"/>
    <mergeCell ref="CWS15:CWT15"/>
    <mergeCell ref="CWU15:CWV15"/>
    <mergeCell ref="CYS15:CYT15"/>
    <mergeCell ref="CYU15:CYV15"/>
    <mergeCell ref="CYW15:CYX15"/>
    <mergeCell ref="CYY15:CYZ15"/>
    <mergeCell ref="CZA15:CZB15"/>
    <mergeCell ref="CZC15:CZD15"/>
    <mergeCell ref="CYG15:CYH15"/>
    <mergeCell ref="CYI15:CYJ15"/>
    <mergeCell ref="CYK15:CYL15"/>
    <mergeCell ref="CYM15:CYN15"/>
    <mergeCell ref="CYO15:CYP15"/>
    <mergeCell ref="CYQ15:CYR15"/>
    <mergeCell ref="CXU15:CXV15"/>
    <mergeCell ref="CXW15:CXX15"/>
    <mergeCell ref="CXY15:CXZ15"/>
    <mergeCell ref="CYA15:CYB15"/>
    <mergeCell ref="CYC15:CYD15"/>
    <mergeCell ref="CYE15:CYF15"/>
    <mergeCell ref="DAC15:DAD15"/>
    <mergeCell ref="DAE15:DAF15"/>
    <mergeCell ref="DAG15:DAH15"/>
    <mergeCell ref="DAI15:DAJ15"/>
    <mergeCell ref="DAK15:DAL15"/>
    <mergeCell ref="DAM15:DAN15"/>
    <mergeCell ref="CZQ15:CZR15"/>
    <mergeCell ref="CZS15:CZT15"/>
    <mergeCell ref="CZU15:CZV15"/>
    <mergeCell ref="CZW15:CZX15"/>
    <mergeCell ref="CZY15:CZZ15"/>
    <mergeCell ref="DAA15:DAB15"/>
    <mergeCell ref="CZE15:CZF15"/>
    <mergeCell ref="CZG15:CZH15"/>
    <mergeCell ref="CZI15:CZJ15"/>
    <mergeCell ref="CZK15:CZL15"/>
    <mergeCell ref="CZM15:CZN15"/>
    <mergeCell ref="CZO15:CZP15"/>
    <mergeCell ref="DBM15:DBN15"/>
    <mergeCell ref="DBO15:DBP15"/>
    <mergeCell ref="DBQ15:DBR15"/>
    <mergeCell ref="DBS15:DBT15"/>
    <mergeCell ref="DBU15:DBV15"/>
    <mergeCell ref="DBW15:DBX15"/>
    <mergeCell ref="DBA15:DBB15"/>
    <mergeCell ref="DBC15:DBD15"/>
    <mergeCell ref="DBE15:DBF15"/>
    <mergeCell ref="DBG15:DBH15"/>
    <mergeCell ref="DBI15:DBJ15"/>
    <mergeCell ref="DBK15:DBL15"/>
    <mergeCell ref="DAO15:DAP15"/>
    <mergeCell ref="DAQ15:DAR15"/>
    <mergeCell ref="DAS15:DAT15"/>
    <mergeCell ref="DAU15:DAV15"/>
    <mergeCell ref="DAW15:DAX15"/>
    <mergeCell ref="DAY15:DAZ15"/>
    <mergeCell ref="DCW15:DCX15"/>
    <mergeCell ref="DCY15:DCZ15"/>
    <mergeCell ref="DDA15:DDB15"/>
    <mergeCell ref="DDC15:DDD15"/>
    <mergeCell ref="DDE15:DDF15"/>
    <mergeCell ref="DDG15:DDH15"/>
    <mergeCell ref="DCK15:DCL15"/>
    <mergeCell ref="DCM15:DCN15"/>
    <mergeCell ref="DCO15:DCP15"/>
    <mergeCell ref="DCQ15:DCR15"/>
    <mergeCell ref="DCS15:DCT15"/>
    <mergeCell ref="DCU15:DCV15"/>
    <mergeCell ref="DBY15:DBZ15"/>
    <mergeCell ref="DCA15:DCB15"/>
    <mergeCell ref="DCC15:DCD15"/>
    <mergeCell ref="DCE15:DCF15"/>
    <mergeCell ref="DCG15:DCH15"/>
    <mergeCell ref="DCI15:DCJ15"/>
    <mergeCell ref="DEG15:DEH15"/>
    <mergeCell ref="DEI15:DEJ15"/>
    <mergeCell ref="DEK15:DEL15"/>
    <mergeCell ref="DEM15:DEN15"/>
    <mergeCell ref="DEO15:DEP15"/>
    <mergeCell ref="DEQ15:DER15"/>
    <mergeCell ref="DDU15:DDV15"/>
    <mergeCell ref="DDW15:DDX15"/>
    <mergeCell ref="DDY15:DDZ15"/>
    <mergeCell ref="DEA15:DEB15"/>
    <mergeCell ref="DEC15:DED15"/>
    <mergeCell ref="DEE15:DEF15"/>
    <mergeCell ref="DDI15:DDJ15"/>
    <mergeCell ref="DDK15:DDL15"/>
    <mergeCell ref="DDM15:DDN15"/>
    <mergeCell ref="DDO15:DDP15"/>
    <mergeCell ref="DDQ15:DDR15"/>
    <mergeCell ref="DDS15:DDT15"/>
    <mergeCell ref="DFQ15:DFR15"/>
    <mergeCell ref="DFS15:DFT15"/>
    <mergeCell ref="DFU15:DFV15"/>
    <mergeCell ref="DFW15:DFX15"/>
    <mergeCell ref="DFY15:DFZ15"/>
    <mergeCell ref="DGA15:DGB15"/>
    <mergeCell ref="DFE15:DFF15"/>
    <mergeCell ref="DFG15:DFH15"/>
    <mergeCell ref="DFI15:DFJ15"/>
    <mergeCell ref="DFK15:DFL15"/>
    <mergeCell ref="DFM15:DFN15"/>
    <mergeCell ref="DFO15:DFP15"/>
    <mergeCell ref="DES15:DET15"/>
    <mergeCell ref="DEU15:DEV15"/>
    <mergeCell ref="DEW15:DEX15"/>
    <mergeCell ref="DEY15:DEZ15"/>
    <mergeCell ref="DFA15:DFB15"/>
    <mergeCell ref="DFC15:DFD15"/>
    <mergeCell ref="DHA15:DHB15"/>
    <mergeCell ref="DHC15:DHD15"/>
    <mergeCell ref="DHE15:DHF15"/>
    <mergeCell ref="DHG15:DHH15"/>
    <mergeCell ref="DHI15:DHJ15"/>
    <mergeCell ref="DHK15:DHL15"/>
    <mergeCell ref="DGO15:DGP15"/>
    <mergeCell ref="DGQ15:DGR15"/>
    <mergeCell ref="DGS15:DGT15"/>
    <mergeCell ref="DGU15:DGV15"/>
    <mergeCell ref="DGW15:DGX15"/>
    <mergeCell ref="DGY15:DGZ15"/>
    <mergeCell ref="DGC15:DGD15"/>
    <mergeCell ref="DGE15:DGF15"/>
    <mergeCell ref="DGG15:DGH15"/>
    <mergeCell ref="DGI15:DGJ15"/>
    <mergeCell ref="DGK15:DGL15"/>
    <mergeCell ref="DGM15:DGN15"/>
    <mergeCell ref="DIK15:DIL15"/>
    <mergeCell ref="DIM15:DIN15"/>
    <mergeCell ref="DIO15:DIP15"/>
    <mergeCell ref="DIQ15:DIR15"/>
    <mergeCell ref="DIS15:DIT15"/>
    <mergeCell ref="DIU15:DIV15"/>
    <mergeCell ref="DHY15:DHZ15"/>
    <mergeCell ref="DIA15:DIB15"/>
    <mergeCell ref="DIC15:DID15"/>
    <mergeCell ref="DIE15:DIF15"/>
    <mergeCell ref="DIG15:DIH15"/>
    <mergeCell ref="DII15:DIJ15"/>
    <mergeCell ref="DHM15:DHN15"/>
    <mergeCell ref="DHO15:DHP15"/>
    <mergeCell ref="DHQ15:DHR15"/>
    <mergeCell ref="DHS15:DHT15"/>
    <mergeCell ref="DHU15:DHV15"/>
    <mergeCell ref="DHW15:DHX15"/>
    <mergeCell ref="DJU15:DJV15"/>
    <mergeCell ref="DJW15:DJX15"/>
    <mergeCell ref="DJY15:DJZ15"/>
    <mergeCell ref="DKA15:DKB15"/>
    <mergeCell ref="DKC15:DKD15"/>
    <mergeCell ref="DKE15:DKF15"/>
    <mergeCell ref="DJI15:DJJ15"/>
    <mergeCell ref="DJK15:DJL15"/>
    <mergeCell ref="DJM15:DJN15"/>
    <mergeCell ref="DJO15:DJP15"/>
    <mergeCell ref="DJQ15:DJR15"/>
    <mergeCell ref="DJS15:DJT15"/>
    <mergeCell ref="DIW15:DIX15"/>
    <mergeCell ref="DIY15:DIZ15"/>
    <mergeCell ref="DJA15:DJB15"/>
    <mergeCell ref="DJC15:DJD15"/>
    <mergeCell ref="DJE15:DJF15"/>
    <mergeCell ref="DJG15:DJH15"/>
    <mergeCell ref="DLE15:DLF15"/>
    <mergeCell ref="DLG15:DLH15"/>
    <mergeCell ref="DLI15:DLJ15"/>
    <mergeCell ref="DLK15:DLL15"/>
    <mergeCell ref="DLM15:DLN15"/>
    <mergeCell ref="DLO15:DLP15"/>
    <mergeCell ref="DKS15:DKT15"/>
    <mergeCell ref="DKU15:DKV15"/>
    <mergeCell ref="DKW15:DKX15"/>
    <mergeCell ref="DKY15:DKZ15"/>
    <mergeCell ref="DLA15:DLB15"/>
    <mergeCell ref="DLC15:DLD15"/>
    <mergeCell ref="DKG15:DKH15"/>
    <mergeCell ref="DKI15:DKJ15"/>
    <mergeCell ref="DKK15:DKL15"/>
    <mergeCell ref="DKM15:DKN15"/>
    <mergeCell ref="DKO15:DKP15"/>
    <mergeCell ref="DKQ15:DKR15"/>
    <mergeCell ref="DMO15:DMP15"/>
    <mergeCell ref="DMQ15:DMR15"/>
    <mergeCell ref="DMS15:DMT15"/>
    <mergeCell ref="DMU15:DMV15"/>
    <mergeCell ref="DMW15:DMX15"/>
    <mergeCell ref="DMY15:DMZ15"/>
    <mergeCell ref="DMC15:DMD15"/>
    <mergeCell ref="DME15:DMF15"/>
    <mergeCell ref="DMG15:DMH15"/>
    <mergeCell ref="DMI15:DMJ15"/>
    <mergeCell ref="DMK15:DML15"/>
    <mergeCell ref="DMM15:DMN15"/>
    <mergeCell ref="DLQ15:DLR15"/>
    <mergeCell ref="DLS15:DLT15"/>
    <mergeCell ref="DLU15:DLV15"/>
    <mergeCell ref="DLW15:DLX15"/>
    <mergeCell ref="DLY15:DLZ15"/>
    <mergeCell ref="DMA15:DMB15"/>
    <mergeCell ref="DNY15:DNZ15"/>
    <mergeCell ref="DOA15:DOB15"/>
    <mergeCell ref="DOC15:DOD15"/>
    <mergeCell ref="DOE15:DOF15"/>
    <mergeCell ref="DOG15:DOH15"/>
    <mergeCell ref="DOI15:DOJ15"/>
    <mergeCell ref="DNM15:DNN15"/>
    <mergeCell ref="DNO15:DNP15"/>
    <mergeCell ref="DNQ15:DNR15"/>
    <mergeCell ref="DNS15:DNT15"/>
    <mergeCell ref="DNU15:DNV15"/>
    <mergeCell ref="DNW15:DNX15"/>
    <mergeCell ref="DNA15:DNB15"/>
    <mergeCell ref="DNC15:DND15"/>
    <mergeCell ref="DNE15:DNF15"/>
    <mergeCell ref="DNG15:DNH15"/>
    <mergeCell ref="DNI15:DNJ15"/>
    <mergeCell ref="DNK15:DNL15"/>
    <mergeCell ref="DPI15:DPJ15"/>
    <mergeCell ref="DPK15:DPL15"/>
    <mergeCell ref="DPM15:DPN15"/>
    <mergeCell ref="DPO15:DPP15"/>
    <mergeCell ref="DPQ15:DPR15"/>
    <mergeCell ref="DPS15:DPT15"/>
    <mergeCell ref="DOW15:DOX15"/>
    <mergeCell ref="DOY15:DOZ15"/>
    <mergeCell ref="DPA15:DPB15"/>
    <mergeCell ref="DPC15:DPD15"/>
    <mergeCell ref="DPE15:DPF15"/>
    <mergeCell ref="DPG15:DPH15"/>
    <mergeCell ref="DOK15:DOL15"/>
    <mergeCell ref="DOM15:DON15"/>
    <mergeCell ref="DOO15:DOP15"/>
    <mergeCell ref="DOQ15:DOR15"/>
    <mergeCell ref="DOS15:DOT15"/>
    <mergeCell ref="DOU15:DOV15"/>
    <mergeCell ref="DQS15:DQT15"/>
    <mergeCell ref="DQU15:DQV15"/>
    <mergeCell ref="DQW15:DQX15"/>
    <mergeCell ref="DQY15:DQZ15"/>
    <mergeCell ref="DRA15:DRB15"/>
    <mergeCell ref="DRC15:DRD15"/>
    <mergeCell ref="DQG15:DQH15"/>
    <mergeCell ref="DQI15:DQJ15"/>
    <mergeCell ref="DQK15:DQL15"/>
    <mergeCell ref="DQM15:DQN15"/>
    <mergeCell ref="DQO15:DQP15"/>
    <mergeCell ref="DQQ15:DQR15"/>
    <mergeCell ref="DPU15:DPV15"/>
    <mergeCell ref="DPW15:DPX15"/>
    <mergeCell ref="DPY15:DPZ15"/>
    <mergeCell ref="DQA15:DQB15"/>
    <mergeCell ref="DQC15:DQD15"/>
    <mergeCell ref="DQE15:DQF15"/>
    <mergeCell ref="DSC15:DSD15"/>
    <mergeCell ref="DSE15:DSF15"/>
    <mergeCell ref="DSG15:DSH15"/>
    <mergeCell ref="DSI15:DSJ15"/>
    <mergeCell ref="DSK15:DSL15"/>
    <mergeCell ref="DSM15:DSN15"/>
    <mergeCell ref="DRQ15:DRR15"/>
    <mergeCell ref="DRS15:DRT15"/>
    <mergeCell ref="DRU15:DRV15"/>
    <mergeCell ref="DRW15:DRX15"/>
    <mergeCell ref="DRY15:DRZ15"/>
    <mergeCell ref="DSA15:DSB15"/>
    <mergeCell ref="DRE15:DRF15"/>
    <mergeCell ref="DRG15:DRH15"/>
    <mergeCell ref="DRI15:DRJ15"/>
    <mergeCell ref="DRK15:DRL15"/>
    <mergeCell ref="DRM15:DRN15"/>
    <mergeCell ref="DRO15:DRP15"/>
    <mergeCell ref="DTM15:DTN15"/>
    <mergeCell ref="DTO15:DTP15"/>
    <mergeCell ref="DTQ15:DTR15"/>
    <mergeCell ref="DTS15:DTT15"/>
    <mergeCell ref="DTU15:DTV15"/>
    <mergeCell ref="DTW15:DTX15"/>
    <mergeCell ref="DTA15:DTB15"/>
    <mergeCell ref="DTC15:DTD15"/>
    <mergeCell ref="DTE15:DTF15"/>
    <mergeCell ref="DTG15:DTH15"/>
    <mergeCell ref="DTI15:DTJ15"/>
    <mergeCell ref="DTK15:DTL15"/>
    <mergeCell ref="DSO15:DSP15"/>
    <mergeCell ref="DSQ15:DSR15"/>
    <mergeCell ref="DSS15:DST15"/>
    <mergeCell ref="DSU15:DSV15"/>
    <mergeCell ref="DSW15:DSX15"/>
    <mergeCell ref="DSY15:DSZ15"/>
    <mergeCell ref="DUW15:DUX15"/>
    <mergeCell ref="DUY15:DUZ15"/>
    <mergeCell ref="DVA15:DVB15"/>
    <mergeCell ref="DVC15:DVD15"/>
    <mergeCell ref="DVE15:DVF15"/>
    <mergeCell ref="DVG15:DVH15"/>
    <mergeCell ref="DUK15:DUL15"/>
    <mergeCell ref="DUM15:DUN15"/>
    <mergeCell ref="DUO15:DUP15"/>
    <mergeCell ref="DUQ15:DUR15"/>
    <mergeCell ref="DUS15:DUT15"/>
    <mergeCell ref="DUU15:DUV15"/>
    <mergeCell ref="DTY15:DTZ15"/>
    <mergeCell ref="DUA15:DUB15"/>
    <mergeCell ref="DUC15:DUD15"/>
    <mergeCell ref="DUE15:DUF15"/>
    <mergeCell ref="DUG15:DUH15"/>
    <mergeCell ref="DUI15:DUJ15"/>
    <mergeCell ref="DWG15:DWH15"/>
    <mergeCell ref="DWI15:DWJ15"/>
    <mergeCell ref="DWK15:DWL15"/>
    <mergeCell ref="DWM15:DWN15"/>
    <mergeCell ref="DWO15:DWP15"/>
    <mergeCell ref="DWQ15:DWR15"/>
    <mergeCell ref="DVU15:DVV15"/>
    <mergeCell ref="DVW15:DVX15"/>
    <mergeCell ref="DVY15:DVZ15"/>
    <mergeCell ref="DWA15:DWB15"/>
    <mergeCell ref="DWC15:DWD15"/>
    <mergeCell ref="DWE15:DWF15"/>
    <mergeCell ref="DVI15:DVJ15"/>
    <mergeCell ref="DVK15:DVL15"/>
    <mergeCell ref="DVM15:DVN15"/>
    <mergeCell ref="DVO15:DVP15"/>
    <mergeCell ref="DVQ15:DVR15"/>
    <mergeCell ref="DVS15:DVT15"/>
    <mergeCell ref="DXQ15:DXR15"/>
    <mergeCell ref="DXS15:DXT15"/>
    <mergeCell ref="DXU15:DXV15"/>
    <mergeCell ref="DXW15:DXX15"/>
    <mergeCell ref="DXY15:DXZ15"/>
    <mergeCell ref="DYA15:DYB15"/>
    <mergeCell ref="DXE15:DXF15"/>
    <mergeCell ref="DXG15:DXH15"/>
    <mergeCell ref="DXI15:DXJ15"/>
    <mergeCell ref="DXK15:DXL15"/>
    <mergeCell ref="DXM15:DXN15"/>
    <mergeCell ref="DXO15:DXP15"/>
    <mergeCell ref="DWS15:DWT15"/>
    <mergeCell ref="DWU15:DWV15"/>
    <mergeCell ref="DWW15:DWX15"/>
    <mergeCell ref="DWY15:DWZ15"/>
    <mergeCell ref="DXA15:DXB15"/>
    <mergeCell ref="DXC15:DXD15"/>
    <mergeCell ref="DZA15:DZB15"/>
    <mergeCell ref="DZC15:DZD15"/>
    <mergeCell ref="DZE15:DZF15"/>
    <mergeCell ref="DZG15:DZH15"/>
    <mergeCell ref="DZI15:DZJ15"/>
    <mergeCell ref="DZK15:DZL15"/>
    <mergeCell ref="DYO15:DYP15"/>
    <mergeCell ref="DYQ15:DYR15"/>
    <mergeCell ref="DYS15:DYT15"/>
    <mergeCell ref="DYU15:DYV15"/>
    <mergeCell ref="DYW15:DYX15"/>
    <mergeCell ref="DYY15:DYZ15"/>
    <mergeCell ref="DYC15:DYD15"/>
    <mergeCell ref="DYE15:DYF15"/>
    <mergeCell ref="DYG15:DYH15"/>
    <mergeCell ref="DYI15:DYJ15"/>
    <mergeCell ref="DYK15:DYL15"/>
    <mergeCell ref="DYM15:DYN15"/>
    <mergeCell ref="EAK15:EAL15"/>
    <mergeCell ref="EAM15:EAN15"/>
    <mergeCell ref="EAO15:EAP15"/>
    <mergeCell ref="EAQ15:EAR15"/>
    <mergeCell ref="EAS15:EAT15"/>
    <mergeCell ref="EAU15:EAV15"/>
    <mergeCell ref="DZY15:DZZ15"/>
    <mergeCell ref="EAA15:EAB15"/>
    <mergeCell ref="EAC15:EAD15"/>
    <mergeCell ref="EAE15:EAF15"/>
    <mergeCell ref="EAG15:EAH15"/>
    <mergeCell ref="EAI15:EAJ15"/>
    <mergeCell ref="DZM15:DZN15"/>
    <mergeCell ref="DZO15:DZP15"/>
    <mergeCell ref="DZQ15:DZR15"/>
    <mergeCell ref="DZS15:DZT15"/>
    <mergeCell ref="DZU15:DZV15"/>
    <mergeCell ref="DZW15:DZX15"/>
    <mergeCell ref="EBU15:EBV15"/>
    <mergeCell ref="EBW15:EBX15"/>
    <mergeCell ref="EBY15:EBZ15"/>
    <mergeCell ref="ECA15:ECB15"/>
    <mergeCell ref="ECC15:ECD15"/>
    <mergeCell ref="ECE15:ECF15"/>
    <mergeCell ref="EBI15:EBJ15"/>
    <mergeCell ref="EBK15:EBL15"/>
    <mergeCell ref="EBM15:EBN15"/>
    <mergeCell ref="EBO15:EBP15"/>
    <mergeCell ref="EBQ15:EBR15"/>
    <mergeCell ref="EBS15:EBT15"/>
    <mergeCell ref="EAW15:EAX15"/>
    <mergeCell ref="EAY15:EAZ15"/>
    <mergeCell ref="EBA15:EBB15"/>
    <mergeCell ref="EBC15:EBD15"/>
    <mergeCell ref="EBE15:EBF15"/>
    <mergeCell ref="EBG15:EBH15"/>
    <mergeCell ref="EDE15:EDF15"/>
    <mergeCell ref="EDG15:EDH15"/>
    <mergeCell ref="EDI15:EDJ15"/>
    <mergeCell ref="EDK15:EDL15"/>
    <mergeCell ref="EDM15:EDN15"/>
    <mergeCell ref="EDO15:EDP15"/>
    <mergeCell ref="ECS15:ECT15"/>
    <mergeCell ref="ECU15:ECV15"/>
    <mergeCell ref="ECW15:ECX15"/>
    <mergeCell ref="ECY15:ECZ15"/>
    <mergeCell ref="EDA15:EDB15"/>
    <mergeCell ref="EDC15:EDD15"/>
    <mergeCell ref="ECG15:ECH15"/>
    <mergeCell ref="ECI15:ECJ15"/>
    <mergeCell ref="ECK15:ECL15"/>
    <mergeCell ref="ECM15:ECN15"/>
    <mergeCell ref="ECO15:ECP15"/>
    <mergeCell ref="ECQ15:ECR15"/>
    <mergeCell ref="EEO15:EEP15"/>
    <mergeCell ref="EEQ15:EER15"/>
    <mergeCell ref="EES15:EET15"/>
    <mergeCell ref="EEU15:EEV15"/>
    <mergeCell ref="EEW15:EEX15"/>
    <mergeCell ref="EEY15:EEZ15"/>
    <mergeCell ref="EEC15:EED15"/>
    <mergeCell ref="EEE15:EEF15"/>
    <mergeCell ref="EEG15:EEH15"/>
    <mergeCell ref="EEI15:EEJ15"/>
    <mergeCell ref="EEK15:EEL15"/>
    <mergeCell ref="EEM15:EEN15"/>
    <mergeCell ref="EDQ15:EDR15"/>
    <mergeCell ref="EDS15:EDT15"/>
    <mergeCell ref="EDU15:EDV15"/>
    <mergeCell ref="EDW15:EDX15"/>
    <mergeCell ref="EDY15:EDZ15"/>
    <mergeCell ref="EEA15:EEB15"/>
    <mergeCell ref="EFY15:EFZ15"/>
    <mergeCell ref="EGA15:EGB15"/>
    <mergeCell ref="EGC15:EGD15"/>
    <mergeCell ref="EGE15:EGF15"/>
    <mergeCell ref="EGG15:EGH15"/>
    <mergeCell ref="EGI15:EGJ15"/>
    <mergeCell ref="EFM15:EFN15"/>
    <mergeCell ref="EFO15:EFP15"/>
    <mergeCell ref="EFQ15:EFR15"/>
    <mergeCell ref="EFS15:EFT15"/>
    <mergeCell ref="EFU15:EFV15"/>
    <mergeCell ref="EFW15:EFX15"/>
    <mergeCell ref="EFA15:EFB15"/>
    <mergeCell ref="EFC15:EFD15"/>
    <mergeCell ref="EFE15:EFF15"/>
    <mergeCell ref="EFG15:EFH15"/>
    <mergeCell ref="EFI15:EFJ15"/>
    <mergeCell ref="EFK15:EFL15"/>
    <mergeCell ref="EHI15:EHJ15"/>
    <mergeCell ref="EHK15:EHL15"/>
    <mergeCell ref="EHM15:EHN15"/>
    <mergeCell ref="EHO15:EHP15"/>
    <mergeCell ref="EHQ15:EHR15"/>
    <mergeCell ref="EHS15:EHT15"/>
    <mergeCell ref="EGW15:EGX15"/>
    <mergeCell ref="EGY15:EGZ15"/>
    <mergeCell ref="EHA15:EHB15"/>
    <mergeCell ref="EHC15:EHD15"/>
    <mergeCell ref="EHE15:EHF15"/>
    <mergeCell ref="EHG15:EHH15"/>
    <mergeCell ref="EGK15:EGL15"/>
    <mergeCell ref="EGM15:EGN15"/>
    <mergeCell ref="EGO15:EGP15"/>
    <mergeCell ref="EGQ15:EGR15"/>
    <mergeCell ref="EGS15:EGT15"/>
    <mergeCell ref="EGU15:EGV15"/>
    <mergeCell ref="EIS15:EIT15"/>
    <mergeCell ref="EIU15:EIV15"/>
    <mergeCell ref="EIW15:EIX15"/>
    <mergeCell ref="EIY15:EIZ15"/>
    <mergeCell ref="EJA15:EJB15"/>
    <mergeCell ref="EJC15:EJD15"/>
    <mergeCell ref="EIG15:EIH15"/>
    <mergeCell ref="EII15:EIJ15"/>
    <mergeCell ref="EIK15:EIL15"/>
    <mergeCell ref="EIM15:EIN15"/>
    <mergeCell ref="EIO15:EIP15"/>
    <mergeCell ref="EIQ15:EIR15"/>
    <mergeCell ref="EHU15:EHV15"/>
    <mergeCell ref="EHW15:EHX15"/>
    <mergeCell ref="EHY15:EHZ15"/>
    <mergeCell ref="EIA15:EIB15"/>
    <mergeCell ref="EIC15:EID15"/>
    <mergeCell ref="EIE15:EIF15"/>
    <mergeCell ref="EKC15:EKD15"/>
    <mergeCell ref="EKE15:EKF15"/>
    <mergeCell ref="EKG15:EKH15"/>
    <mergeCell ref="EKI15:EKJ15"/>
    <mergeCell ref="EKK15:EKL15"/>
    <mergeCell ref="EKM15:EKN15"/>
    <mergeCell ref="EJQ15:EJR15"/>
    <mergeCell ref="EJS15:EJT15"/>
    <mergeCell ref="EJU15:EJV15"/>
    <mergeCell ref="EJW15:EJX15"/>
    <mergeCell ref="EJY15:EJZ15"/>
    <mergeCell ref="EKA15:EKB15"/>
    <mergeCell ref="EJE15:EJF15"/>
    <mergeCell ref="EJG15:EJH15"/>
    <mergeCell ref="EJI15:EJJ15"/>
    <mergeCell ref="EJK15:EJL15"/>
    <mergeCell ref="EJM15:EJN15"/>
    <mergeCell ref="EJO15:EJP15"/>
    <mergeCell ref="ELM15:ELN15"/>
    <mergeCell ref="ELO15:ELP15"/>
    <mergeCell ref="ELQ15:ELR15"/>
    <mergeCell ref="ELS15:ELT15"/>
    <mergeCell ref="ELU15:ELV15"/>
    <mergeCell ref="ELW15:ELX15"/>
    <mergeCell ref="ELA15:ELB15"/>
    <mergeCell ref="ELC15:ELD15"/>
    <mergeCell ref="ELE15:ELF15"/>
    <mergeCell ref="ELG15:ELH15"/>
    <mergeCell ref="ELI15:ELJ15"/>
    <mergeCell ref="ELK15:ELL15"/>
    <mergeCell ref="EKO15:EKP15"/>
    <mergeCell ref="EKQ15:EKR15"/>
    <mergeCell ref="EKS15:EKT15"/>
    <mergeCell ref="EKU15:EKV15"/>
    <mergeCell ref="EKW15:EKX15"/>
    <mergeCell ref="EKY15:EKZ15"/>
    <mergeCell ref="EMW15:EMX15"/>
    <mergeCell ref="EMY15:EMZ15"/>
    <mergeCell ref="ENA15:ENB15"/>
    <mergeCell ref="ENC15:END15"/>
    <mergeCell ref="ENE15:ENF15"/>
    <mergeCell ref="ENG15:ENH15"/>
    <mergeCell ref="EMK15:EML15"/>
    <mergeCell ref="EMM15:EMN15"/>
    <mergeCell ref="EMO15:EMP15"/>
    <mergeCell ref="EMQ15:EMR15"/>
    <mergeCell ref="EMS15:EMT15"/>
    <mergeCell ref="EMU15:EMV15"/>
    <mergeCell ref="ELY15:ELZ15"/>
    <mergeCell ref="EMA15:EMB15"/>
    <mergeCell ref="EMC15:EMD15"/>
    <mergeCell ref="EME15:EMF15"/>
    <mergeCell ref="EMG15:EMH15"/>
    <mergeCell ref="EMI15:EMJ15"/>
    <mergeCell ref="EOG15:EOH15"/>
    <mergeCell ref="EOI15:EOJ15"/>
    <mergeCell ref="EOK15:EOL15"/>
    <mergeCell ref="EOM15:EON15"/>
    <mergeCell ref="EOO15:EOP15"/>
    <mergeCell ref="EOQ15:EOR15"/>
    <mergeCell ref="ENU15:ENV15"/>
    <mergeCell ref="ENW15:ENX15"/>
    <mergeCell ref="ENY15:ENZ15"/>
    <mergeCell ref="EOA15:EOB15"/>
    <mergeCell ref="EOC15:EOD15"/>
    <mergeCell ref="EOE15:EOF15"/>
    <mergeCell ref="ENI15:ENJ15"/>
    <mergeCell ref="ENK15:ENL15"/>
    <mergeCell ref="ENM15:ENN15"/>
    <mergeCell ref="ENO15:ENP15"/>
    <mergeCell ref="ENQ15:ENR15"/>
    <mergeCell ref="ENS15:ENT15"/>
    <mergeCell ref="EPQ15:EPR15"/>
    <mergeCell ref="EPS15:EPT15"/>
    <mergeCell ref="EPU15:EPV15"/>
    <mergeCell ref="EPW15:EPX15"/>
    <mergeCell ref="EPY15:EPZ15"/>
    <mergeCell ref="EQA15:EQB15"/>
    <mergeCell ref="EPE15:EPF15"/>
    <mergeCell ref="EPG15:EPH15"/>
    <mergeCell ref="EPI15:EPJ15"/>
    <mergeCell ref="EPK15:EPL15"/>
    <mergeCell ref="EPM15:EPN15"/>
    <mergeCell ref="EPO15:EPP15"/>
    <mergeCell ref="EOS15:EOT15"/>
    <mergeCell ref="EOU15:EOV15"/>
    <mergeCell ref="EOW15:EOX15"/>
    <mergeCell ref="EOY15:EOZ15"/>
    <mergeCell ref="EPA15:EPB15"/>
    <mergeCell ref="EPC15:EPD15"/>
    <mergeCell ref="ERA15:ERB15"/>
    <mergeCell ref="ERC15:ERD15"/>
    <mergeCell ref="ERE15:ERF15"/>
    <mergeCell ref="ERG15:ERH15"/>
    <mergeCell ref="ERI15:ERJ15"/>
    <mergeCell ref="ERK15:ERL15"/>
    <mergeCell ref="EQO15:EQP15"/>
    <mergeCell ref="EQQ15:EQR15"/>
    <mergeCell ref="EQS15:EQT15"/>
    <mergeCell ref="EQU15:EQV15"/>
    <mergeCell ref="EQW15:EQX15"/>
    <mergeCell ref="EQY15:EQZ15"/>
    <mergeCell ref="EQC15:EQD15"/>
    <mergeCell ref="EQE15:EQF15"/>
    <mergeCell ref="EQG15:EQH15"/>
    <mergeCell ref="EQI15:EQJ15"/>
    <mergeCell ref="EQK15:EQL15"/>
    <mergeCell ref="EQM15:EQN15"/>
    <mergeCell ref="ESK15:ESL15"/>
    <mergeCell ref="ESM15:ESN15"/>
    <mergeCell ref="ESO15:ESP15"/>
    <mergeCell ref="ESQ15:ESR15"/>
    <mergeCell ref="ESS15:EST15"/>
    <mergeCell ref="ESU15:ESV15"/>
    <mergeCell ref="ERY15:ERZ15"/>
    <mergeCell ref="ESA15:ESB15"/>
    <mergeCell ref="ESC15:ESD15"/>
    <mergeCell ref="ESE15:ESF15"/>
    <mergeCell ref="ESG15:ESH15"/>
    <mergeCell ref="ESI15:ESJ15"/>
    <mergeCell ref="ERM15:ERN15"/>
    <mergeCell ref="ERO15:ERP15"/>
    <mergeCell ref="ERQ15:ERR15"/>
    <mergeCell ref="ERS15:ERT15"/>
    <mergeCell ref="ERU15:ERV15"/>
    <mergeCell ref="ERW15:ERX15"/>
    <mergeCell ref="ETU15:ETV15"/>
    <mergeCell ref="ETW15:ETX15"/>
    <mergeCell ref="ETY15:ETZ15"/>
    <mergeCell ref="EUA15:EUB15"/>
    <mergeCell ref="EUC15:EUD15"/>
    <mergeCell ref="EUE15:EUF15"/>
    <mergeCell ref="ETI15:ETJ15"/>
    <mergeCell ref="ETK15:ETL15"/>
    <mergeCell ref="ETM15:ETN15"/>
    <mergeCell ref="ETO15:ETP15"/>
    <mergeCell ref="ETQ15:ETR15"/>
    <mergeCell ref="ETS15:ETT15"/>
    <mergeCell ref="ESW15:ESX15"/>
    <mergeCell ref="ESY15:ESZ15"/>
    <mergeCell ref="ETA15:ETB15"/>
    <mergeCell ref="ETC15:ETD15"/>
    <mergeCell ref="ETE15:ETF15"/>
    <mergeCell ref="ETG15:ETH15"/>
    <mergeCell ref="EVE15:EVF15"/>
    <mergeCell ref="EVG15:EVH15"/>
    <mergeCell ref="EVI15:EVJ15"/>
    <mergeCell ref="EVK15:EVL15"/>
    <mergeCell ref="EVM15:EVN15"/>
    <mergeCell ref="EVO15:EVP15"/>
    <mergeCell ref="EUS15:EUT15"/>
    <mergeCell ref="EUU15:EUV15"/>
    <mergeCell ref="EUW15:EUX15"/>
    <mergeCell ref="EUY15:EUZ15"/>
    <mergeCell ref="EVA15:EVB15"/>
    <mergeCell ref="EVC15:EVD15"/>
    <mergeCell ref="EUG15:EUH15"/>
    <mergeCell ref="EUI15:EUJ15"/>
    <mergeCell ref="EUK15:EUL15"/>
    <mergeCell ref="EUM15:EUN15"/>
    <mergeCell ref="EUO15:EUP15"/>
    <mergeCell ref="EUQ15:EUR15"/>
    <mergeCell ref="EWO15:EWP15"/>
    <mergeCell ref="EWQ15:EWR15"/>
    <mergeCell ref="EWS15:EWT15"/>
    <mergeCell ref="EWU15:EWV15"/>
    <mergeCell ref="EWW15:EWX15"/>
    <mergeCell ref="EWY15:EWZ15"/>
    <mergeCell ref="EWC15:EWD15"/>
    <mergeCell ref="EWE15:EWF15"/>
    <mergeCell ref="EWG15:EWH15"/>
    <mergeCell ref="EWI15:EWJ15"/>
    <mergeCell ref="EWK15:EWL15"/>
    <mergeCell ref="EWM15:EWN15"/>
    <mergeCell ref="EVQ15:EVR15"/>
    <mergeCell ref="EVS15:EVT15"/>
    <mergeCell ref="EVU15:EVV15"/>
    <mergeCell ref="EVW15:EVX15"/>
    <mergeCell ref="EVY15:EVZ15"/>
    <mergeCell ref="EWA15:EWB15"/>
    <mergeCell ref="EXY15:EXZ15"/>
    <mergeCell ref="EYA15:EYB15"/>
    <mergeCell ref="EYC15:EYD15"/>
    <mergeCell ref="EYE15:EYF15"/>
    <mergeCell ref="EYG15:EYH15"/>
    <mergeCell ref="EYI15:EYJ15"/>
    <mergeCell ref="EXM15:EXN15"/>
    <mergeCell ref="EXO15:EXP15"/>
    <mergeCell ref="EXQ15:EXR15"/>
    <mergeCell ref="EXS15:EXT15"/>
    <mergeCell ref="EXU15:EXV15"/>
    <mergeCell ref="EXW15:EXX15"/>
    <mergeCell ref="EXA15:EXB15"/>
    <mergeCell ref="EXC15:EXD15"/>
    <mergeCell ref="EXE15:EXF15"/>
    <mergeCell ref="EXG15:EXH15"/>
    <mergeCell ref="EXI15:EXJ15"/>
    <mergeCell ref="EXK15:EXL15"/>
    <mergeCell ref="EZI15:EZJ15"/>
    <mergeCell ref="EZK15:EZL15"/>
    <mergeCell ref="EZM15:EZN15"/>
    <mergeCell ref="EZO15:EZP15"/>
    <mergeCell ref="EZQ15:EZR15"/>
    <mergeCell ref="EZS15:EZT15"/>
    <mergeCell ref="EYW15:EYX15"/>
    <mergeCell ref="EYY15:EYZ15"/>
    <mergeCell ref="EZA15:EZB15"/>
    <mergeCell ref="EZC15:EZD15"/>
    <mergeCell ref="EZE15:EZF15"/>
    <mergeCell ref="EZG15:EZH15"/>
    <mergeCell ref="EYK15:EYL15"/>
    <mergeCell ref="EYM15:EYN15"/>
    <mergeCell ref="EYO15:EYP15"/>
    <mergeCell ref="EYQ15:EYR15"/>
    <mergeCell ref="EYS15:EYT15"/>
    <mergeCell ref="EYU15:EYV15"/>
    <mergeCell ref="FAS15:FAT15"/>
    <mergeCell ref="FAU15:FAV15"/>
    <mergeCell ref="FAW15:FAX15"/>
    <mergeCell ref="FAY15:FAZ15"/>
    <mergeCell ref="FBA15:FBB15"/>
    <mergeCell ref="FBC15:FBD15"/>
    <mergeCell ref="FAG15:FAH15"/>
    <mergeCell ref="FAI15:FAJ15"/>
    <mergeCell ref="FAK15:FAL15"/>
    <mergeCell ref="FAM15:FAN15"/>
    <mergeCell ref="FAO15:FAP15"/>
    <mergeCell ref="FAQ15:FAR15"/>
    <mergeCell ref="EZU15:EZV15"/>
    <mergeCell ref="EZW15:EZX15"/>
    <mergeCell ref="EZY15:EZZ15"/>
    <mergeCell ref="FAA15:FAB15"/>
    <mergeCell ref="FAC15:FAD15"/>
    <mergeCell ref="FAE15:FAF15"/>
    <mergeCell ref="FCC15:FCD15"/>
    <mergeCell ref="FCE15:FCF15"/>
    <mergeCell ref="FCG15:FCH15"/>
    <mergeCell ref="FCI15:FCJ15"/>
    <mergeCell ref="FCK15:FCL15"/>
    <mergeCell ref="FCM15:FCN15"/>
    <mergeCell ref="FBQ15:FBR15"/>
    <mergeCell ref="FBS15:FBT15"/>
    <mergeCell ref="FBU15:FBV15"/>
    <mergeCell ref="FBW15:FBX15"/>
    <mergeCell ref="FBY15:FBZ15"/>
    <mergeCell ref="FCA15:FCB15"/>
    <mergeCell ref="FBE15:FBF15"/>
    <mergeCell ref="FBG15:FBH15"/>
    <mergeCell ref="FBI15:FBJ15"/>
    <mergeCell ref="FBK15:FBL15"/>
    <mergeCell ref="FBM15:FBN15"/>
    <mergeCell ref="FBO15:FBP15"/>
    <mergeCell ref="FDM15:FDN15"/>
    <mergeCell ref="FDO15:FDP15"/>
    <mergeCell ref="FDQ15:FDR15"/>
    <mergeCell ref="FDS15:FDT15"/>
    <mergeCell ref="FDU15:FDV15"/>
    <mergeCell ref="FDW15:FDX15"/>
    <mergeCell ref="FDA15:FDB15"/>
    <mergeCell ref="FDC15:FDD15"/>
    <mergeCell ref="FDE15:FDF15"/>
    <mergeCell ref="FDG15:FDH15"/>
    <mergeCell ref="FDI15:FDJ15"/>
    <mergeCell ref="FDK15:FDL15"/>
    <mergeCell ref="FCO15:FCP15"/>
    <mergeCell ref="FCQ15:FCR15"/>
    <mergeCell ref="FCS15:FCT15"/>
    <mergeCell ref="FCU15:FCV15"/>
    <mergeCell ref="FCW15:FCX15"/>
    <mergeCell ref="FCY15:FCZ15"/>
    <mergeCell ref="FEW15:FEX15"/>
    <mergeCell ref="FEY15:FEZ15"/>
    <mergeCell ref="FFA15:FFB15"/>
    <mergeCell ref="FFC15:FFD15"/>
    <mergeCell ref="FFE15:FFF15"/>
    <mergeCell ref="FFG15:FFH15"/>
    <mergeCell ref="FEK15:FEL15"/>
    <mergeCell ref="FEM15:FEN15"/>
    <mergeCell ref="FEO15:FEP15"/>
    <mergeCell ref="FEQ15:FER15"/>
    <mergeCell ref="FES15:FET15"/>
    <mergeCell ref="FEU15:FEV15"/>
    <mergeCell ref="FDY15:FDZ15"/>
    <mergeCell ref="FEA15:FEB15"/>
    <mergeCell ref="FEC15:FED15"/>
    <mergeCell ref="FEE15:FEF15"/>
    <mergeCell ref="FEG15:FEH15"/>
    <mergeCell ref="FEI15:FEJ15"/>
    <mergeCell ref="FGG15:FGH15"/>
    <mergeCell ref="FGI15:FGJ15"/>
    <mergeCell ref="FGK15:FGL15"/>
    <mergeCell ref="FGM15:FGN15"/>
    <mergeCell ref="FGO15:FGP15"/>
    <mergeCell ref="FGQ15:FGR15"/>
    <mergeCell ref="FFU15:FFV15"/>
    <mergeCell ref="FFW15:FFX15"/>
    <mergeCell ref="FFY15:FFZ15"/>
    <mergeCell ref="FGA15:FGB15"/>
    <mergeCell ref="FGC15:FGD15"/>
    <mergeCell ref="FGE15:FGF15"/>
    <mergeCell ref="FFI15:FFJ15"/>
    <mergeCell ref="FFK15:FFL15"/>
    <mergeCell ref="FFM15:FFN15"/>
    <mergeCell ref="FFO15:FFP15"/>
    <mergeCell ref="FFQ15:FFR15"/>
    <mergeCell ref="FFS15:FFT15"/>
    <mergeCell ref="FHQ15:FHR15"/>
    <mergeCell ref="FHS15:FHT15"/>
    <mergeCell ref="FHU15:FHV15"/>
    <mergeCell ref="FHW15:FHX15"/>
    <mergeCell ref="FHY15:FHZ15"/>
    <mergeCell ref="FIA15:FIB15"/>
    <mergeCell ref="FHE15:FHF15"/>
    <mergeCell ref="FHG15:FHH15"/>
    <mergeCell ref="FHI15:FHJ15"/>
    <mergeCell ref="FHK15:FHL15"/>
    <mergeCell ref="FHM15:FHN15"/>
    <mergeCell ref="FHO15:FHP15"/>
    <mergeCell ref="FGS15:FGT15"/>
    <mergeCell ref="FGU15:FGV15"/>
    <mergeCell ref="FGW15:FGX15"/>
    <mergeCell ref="FGY15:FGZ15"/>
    <mergeCell ref="FHA15:FHB15"/>
    <mergeCell ref="FHC15:FHD15"/>
    <mergeCell ref="FJA15:FJB15"/>
    <mergeCell ref="FJC15:FJD15"/>
    <mergeCell ref="FJE15:FJF15"/>
    <mergeCell ref="FJG15:FJH15"/>
    <mergeCell ref="FJI15:FJJ15"/>
    <mergeCell ref="FJK15:FJL15"/>
    <mergeCell ref="FIO15:FIP15"/>
    <mergeCell ref="FIQ15:FIR15"/>
    <mergeCell ref="FIS15:FIT15"/>
    <mergeCell ref="FIU15:FIV15"/>
    <mergeCell ref="FIW15:FIX15"/>
    <mergeCell ref="FIY15:FIZ15"/>
    <mergeCell ref="FIC15:FID15"/>
    <mergeCell ref="FIE15:FIF15"/>
    <mergeCell ref="FIG15:FIH15"/>
    <mergeCell ref="FII15:FIJ15"/>
    <mergeCell ref="FIK15:FIL15"/>
    <mergeCell ref="FIM15:FIN15"/>
    <mergeCell ref="FKK15:FKL15"/>
    <mergeCell ref="FKM15:FKN15"/>
    <mergeCell ref="FKO15:FKP15"/>
    <mergeCell ref="FKQ15:FKR15"/>
    <mergeCell ref="FKS15:FKT15"/>
    <mergeCell ref="FKU15:FKV15"/>
    <mergeCell ref="FJY15:FJZ15"/>
    <mergeCell ref="FKA15:FKB15"/>
    <mergeCell ref="FKC15:FKD15"/>
    <mergeCell ref="FKE15:FKF15"/>
    <mergeCell ref="FKG15:FKH15"/>
    <mergeCell ref="FKI15:FKJ15"/>
    <mergeCell ref="FJM15:FJN15"/>
    <mergeCell ref="FJO15:FJP15"/>
    <mergeCell ref="FJQ15:FJR15"/>
    <mergeCell ref="FJS15:FJT15"/>
    <mergeCell ref="FJU15:FJV15"/>
    <mergeCell ref="FJW15:FJX15"/>
    <mergeCell ref="FLU15:FLV15"/>
    <mergeCell ref="FLW15:FLX15"/>
    <mergeCell ref="FLY15:FLZ15"/>
    <mergeCell ref="FMA15:FMB15"/>
    <mergeCell ref="FMC15:FMD15"/>
    <mergeCell ref="FME15:FMF15"/>
    <mergeCell ref="FLI15:FLJ15"/>
    <mergeCell ref="FLK15:FLL15"/>
    <mergeCell ref="FLM15:FLN15"/>
    <mergeCell ref="FLO15:FLP15"/>
    <mergeCell ref="FLQ15:FLR15"/>
    <mergeCell ref="FLS15:FLT15"/>
    <mergeCell ref="FKW15:FKX15"/>
    <mergeCell ref="FKY15:FKZ15"/>
    <mergeCell ref="FLA15:FLB15"/>
    <mergeCell ref="FLC15:FLD15"/>
    <mergeCell ref="FLE15:FLF15"/>
    <mergeCell ref="FLG15:FLH15"/>
    <mergeCell ref="FNE15:FNF15"/>
    <mergeCell ref="FNG15:FNH15"/>
    <mergeCell ref="FNI15:FNJ15"/>
    <mergeCell ref="FNK15:FNL15"/>
    <mergeCell ref="FNM15:FNN15"/>
    <mergeCell ref="FNO15:FNP15"/>
    <mergeCell ref="FMS15:FMT15"/>
    <mergeCell ref="FMU15:FMV15"/>
    <mergeCell ref="FMW15:FMX15"/>
    <mergeCell ref="FMY15:FMZ15"/>
    <mergeCell ref="FNA15:FNB15"/>
    <mergeCell ref="FNC15:FND15"/>
    <mergeCell ref="FMG15:FMH15"/>
    <mergeCell ref="FMI15:FMJ15"/>
    <mergeCell ref="FMK15:FML15"/>
    <mergeCell ref="FMM15:FMN15"/>
    <mergeCell ref="FMO15:FMP15"/>
    <mergeCell ref="FMQ15:FMR15"/>
    <mergeCell ref="FOO15:FOP15"/>
    <mergeCell ref="FOQ15:FOR15"/>
    <mergeCell ref="FOS15:FOT15"/>
    <mergeCell ref="FOU15:FOV15"/>
    <mergeCell ref="FOW15:FOX15"/>
    <mergeCell ref="FOY15:FOZ15"/>
    <mergeCell ref="FOC15:FOD15"/>
    <mergeCell ref="FOE15:FOF15"/>
    <mergeCell ref="FOG15:FOH15"/>
    <mergeCell ref="FOI15:FOJ15"/>
    <mergeCell ref="FOK15:FOL15"/>
    <mergeCell ref="FOM15:FON15"/>
    <mergeCell ref="FNQ15:FNR15"/>
    <mergeCell ref="FNS15:FNT15"/>
    <mergeCell ref="FNU15:FNV15"/>
    <mergeCell ref="FNW15:FNX15"/>
    <mergeCell ref="FNY15:FNZ15"/>
    <mergeCell ref="FOA15:FOB15"/>
    <mergeCell ref="FPY15:FPZ15"/>
    <mergeCell ref="FQA15:FQB15"/>
    <mergeCell ref="FQC15:FQD15"/>
    <mergeCell ref="FQE15:FQF15"/>
    <mergeCell ref="FQG15:FQH15"/>
    <mergeCell ref="FQI15:FQJ15"/>
    <mergeCell ref="FPM15:FPN15"/>
    <mergeCell ref="FPO15:FPP15"/>
    <mergeCell ref="FPQ15:FPR15"/>
    <mergeCell ref="FPS15:FPT15"/>
    <mergeCell ref="FPU15:FPV15"/>
    <mergeCell ref="FPW15:FPX15"/>
    <mergeCell ref="FPA15:FPB15"/>
    <mergeCell ref="FPC15:FPD15"/>
    <mergeCell ref="FPE15:FPF15"/>
    <mergeCell ref="FPG15:FPH15"/>
    <mergeCell ref="FPI15:FPJ15"/>
    <mergeCell ref="FPK15:FPL15"/>
    <mergeCell ref="FRI15:FRJ15"/>
    <mergeCell ref="FRK15:FRL15"/>
    <mergeCell ref="FRM15:FRN15"/>
    <mergeCell ref="FRO15:FRP15"/>
    <mergeCell ref="FRQ15:FRR15"/>
    <mergeCell ref="FRS15:FRT15"/>
    <mergeCell ref="FQW15:FQX15"/>
    <mergeCell ref="FQY15:FQZ15"/>
    <mergeCell ref="FRA15:FRB15"/>
    <mergeCell ref="FRC15:FRD15"/>
    <mergeCell ref="FRE15:FRF15"/>
    <mergeCell ref="FRG15:FRH15"/>
    <mergeCell ref="FQK15:FQL15"/>
    <mergeCell ref="FQM15:FQN15"/>
    <mergeCell ref="FQO15:FQP15"/>
    <mergeCell ref="FQQ15:FQR15"/>
    <mergeCell ref="FQS15:FQT15"/>
    <mergeCell ref="FQU15:FQV15"/>
    <mergeCell ref="FSS15:FST15"/>
    <mergeCell ref="FSU15:FSV15"/>
    <mergeCell ref="FSW15:FSX15"/>
    <mergeCell ref="FSY15:FSZ15"/>
    <mergeCell ref="FTA15:FTB15"/>
    <mergeCell ref="FTC15:FTD15"/>
    <mergeCell ref="FSG15:FSH15"/>
    <mergeCell ref="FSI15:FSJ15"/>
    <mergeCell ref="FSK15:FSL15"/>
    <mergeCell ref="FSM15:FSN15"/>
    <mergeCell ref="FSO15:FSP15"/>
    <mergeCell ref="FSQ15:FSR15"/>
    <mergeCell ref="FRU15:FRV15"/>
    <mergeCell ref="FRW15:FRX15"/>
    <mergeCell ref="FRY15:FRZ15"/>
    <mergeCell ref="FSA15:FSB15"/>
    <mergeCell ref="FSC15:FSD15"/>
    <mergeCell ref="FSE15:FSF15"/>
    <mergeCell ref="FUC15:FUD15"/>
    <mergeCell ref="FUE15:FUF15"/>
    <mergeCell ref="FUG15:FUH15"/>
    <mergeCell ref="FUI15:FUJ15"/>
    <mergeCell ref="FUK15:FUL15"/>
    <mergeCell ref="FUM15:FUN15"/>
    <mergeCell ref="FTQ15:FTR15"/>
    <mergeCell ref="FTS15:FTT15"/>
    <mergeCell ref="FTU15:FTV15"/>
    <mergeCell ref="FTW15:FTX15"/>
    <mergeCell ref="FTY15:FTZ15"/>
    <mergeCell ref="FUA15:FUB15"/>
    <mergeCell ref="FTE15:FTF15"/>
    <mergeCell ref="FTG15:FTH15"/>
    <mergeCell ref="FTI15:FTJ15"/>
    <mergeCell ref="FTK15:FTL15"/>
    <mergeCell ref="FTM15:FTN15"/>
    <mergeCell ref="FTO15:FTP15"/>
    <mergeCell ref="FVM15:FVN15"/>
    <mergeCell ref="FVO15:FVP15"/>
    <mergeCell ref="FVQ15:FVR15"/>
    <mergeCell ref="FVS15:FVT15"/>
    <mergeCell ref="FVU15:FVV15"/>
    <mergeCell ref="FVW15:FVX15"/>
    <mergeCell ref="FVA15:FVB15"/>
    <mergeCell ref="FVC15:FVD15"/>
    <mergeCell ref="FVE15:FVF15"/>
    <mergeCell ref="FVG15:FVH15"/>
    <mergeCell ref="FVI15:FVJ15"/>
    <mergeCell ref="FVK15:FVL15"/>
    <mergeCell ref="FUO15:FUP15"/>
    <mergeCell ref="FUQ15:FUR15"/>
    <mergeCell ref="FUS15:FUT15"/>
    <mergeCell ref="FUU15:FUV15"/>
    <mergeCell ref="FUW15:FUX15"/>
    <mergeCell ref="FUY15:FUZ15"/>
    <mergeCell ref="FWW15:FWX15"/>
    <mergeCell ref="FWY15:FWZ15"/>
    <mergeCell ref="FXA15:FXB15"/>
    <mergeCell ref="FXC15:FXD15"/>
    <mergeCell ref="FXE15:FXF15"/>
    <mergeCell ref="FXG15:FXH15"/>
    <mergeCell ref="FWK15:FWL15"/>
    <mergeCell ref="FWM15:FWN15"/>
    <mergeCell ref="FWO15:FWP15"/>
    <mergeCell ref="FWQ15:FWR15"/>
    <mergeCell ref="FWS15:FWT15"/>
    <mergeCell ref="FWU15:FWV15"/>
    <mergeCell ref="FVY15:FVZ15"/>
    <mergeCell ref="FWA15:FWB15"/>
    <mergeCell ref="FWC15:FWD15"/>
    <mergeCell ref="FWE15:FWF15"/>
    <mergeCell ref="FWG15:FWH15"/>
    <mergeCell ref="FWI15:FWJ15"/>
    <mergeCell ref="FYG15:FYH15"/>
    <mergeCell ref="FYI15:FYJ15"/>
    <mergeCell ref="FYK15:FYL15"/>
    <mergeCell ref="FYM15:FYN15"/>
    <mergeCell ref="FYO15:FYP15"/>
    <mergeCell ref="FYQ15:FYR15"/>
    <mergeCell ref="FXU15:FXV15"/>
    <mergeCell ref="FXW15:FXX15"/>
    <mergeCell ref="FXY15:FXZ15"/>
    <mergeCell ref="FYA15:FYB15"/>
    <mergeCell ref="FYC15:FYD15"/>
    <mergeCell ref="FYE15:FYF15"/>
    <mergeCell ref="FXI15:FXJ15"/>
    <mergeCell ref="FXK15:FXL15"/>
    <mergeCell ref="FXM15:FXN15"/>
    <mergeCell ref="FXO15:FXP15"/>
    <mergeCell ref="FXQ15:FXR15"/>
    <mergeCell ref="FXS15:FXT15"/>
    <mergeCell ref="FZQ15:FZR15"/>
    <mergeCell ref="FZS15:FZT15"/>
    <mergeCell ref="FZU15:FZV15"/>
    <mergeCell ref="FZW15:FZX15"/>
    <mergeCell ref="FZY15:FZZ15"/>
    <mergeCell ref="GAA15:GAB15"/>
    <mergeCell ref="FZE15:FZF15"/>
    <mergeCell ref="FZG15:FZH15"/>
    <mergeCell ref="FZI15:FZJ15"/>
    <mergeCell ref="FZK15:FZL15"/>
    <mergeCell ref="FZM15:FZN15"/>
    <mergeCell ref="FZO15:FZP15"/>
    <mergeCell ref="FYS15:FYT15"/>
    <mergeCell ref="FYU15:FYV15"/>
    <mergeCell ref="FYW15:FYX15"/>
    <mergeCell ref="FYY15:FYZ15"/>
    <mergeCell ref="FZA15:FZB15"/>
    <mergeCell ref="FZC15:FZD15"/>
    <mergeCell ref="GBA15:GBB15"/>
    <mergeCell ref="GBC15:GBD15"/>
    <mergeCell ref="GBE15:GBF15"/>
    <mergeCell ref="GBG15:GBH15"/>
    <mergeCell ref="GBI15:GBJ15"/>
    <mergeCell ref="GBK15:GBL15"/>
    <mergeCell ref="GAO15:GAP15"/>
    <mergeCell ref="GAQ15:GAR15"/>
    <mergeCell ref="GAS15:GAT15"/>
    <mergeCell ref="GAU15:GAV15"/>
    <mergeCell ref="GAW15:GAX15"/>
    <mergeCell ref="GAY15:GAZ15"/>
    <mergeCell ref="GAC15:GAD15"/>
    <mergeCell ref="GAE15:GAF15"/>
    <mergeCell ref="GAG15:GAH15"/>
    <mergeCell ref="GAI15:GAJ15"/>
    <mergeCell ref="GAK15:GAL15"/>
    <mergeCell ref="GAM15:GAN15"/>
    <mergeCell ref="GCK15:GCL15"/>
    <mergeCell ref="GCM15:GCN15"/>
    <mergeCell ref="GCO15:GCP15"/>
    <mergeCell ref="GCQ15:GCR15"/>
    <mergeCell ref="GCS15:GCT15"/>
    <mergeCell ref="GCU15:GCV15"/>
    <mergeCell ref="GBY15:GBZ15"/>
    <mergeCell ref="GCA15:GCB15"/>
    <mergeCell ref="GCC15:GCD15"/>
    <mergeCell ref="GCE15:GCF15"/>
    <mergeCell ref="GCG15:GCH15"/>
    <mergeCell ref="GCI15:GCJ15"/>
    <mergeCell ref="GBM15:GBN15"/>
    <mergeCell ref="GBO15:GBP15"/>
    <mergeCell ref="GBQ15:GBR15"/>
    <mergeCell ref="GBS15:GBT15"/>
    <mergeCell ref="GBU15:GBV15"/>
    <mergeCell ref="GBW15:GBX15"/>
    <mergeCell ref="GDU15:GDV15"/>
    <mergeCell ref="GDW15:GDX15"/>
    <mergeCell ref="GDY15:GDZ15"/>
    <mergeCell ref="GEA15:GEB15"/>
    <mergeCell ref="GEC15:GED15"/>
    <mergeCell ref="GEE15:GEF15"/>
    <mergeCell ref="GDI15:GDJ15"/>
    <mergeCell ref="GDK15:GDL15"/>
    <mergeCell ref="GDM15:GDN15"/>
    <mergeCell ref="GDO15:GDP15"/>
    <mergeCell ref="GDQ15:GDR15"/>
    <mergeCell ref="GDS15:GDT15"/>
    <mergeCell ref="GCW15:GCX15"/>
    <mergeCell ref="GCY15:GCZ15"/>
    <mergeCell ref="GDA15:GDB15"/>
    <mergeCell ref="GDC15:GDD15"/>
    <mergeCell ref="GDE15:GDF15"/>
    <mergeCell ref="GDG15:GDH15"/>
    <mergeCell ref="GFE15:GFF15"/>
    <mergeCell ref="GFG15:GFH15"/>
    <mergeCell ref="GFI15:GFJ15"/>
    <mergeCell ref="GFK15:GFL15"/>
    <mergeCell ref="GFM15:GFN15"/>
    <mergeCell ref="GFO15:GFP15"/>
    <mergeCell ref="GES15:GET15"/>
    <mergeCell ref="GEU15:GEV15"/>
    <mergeCell ref="GEW15:GEX15"/>
    <mergeCell ref="GEY15:GEZ15"/>
    <mergeCell ref="GFA15:GFB15"/>
    <mergeCell ref="GFC15:GFD15"/>
    <mergeCell ref="GEG15:GEH15"/>
    <mergeCell ref="GEI15:GEJ15"/>
    <mergeCell ref="GEK15:GEL15"/>
    <mergeCell ref="GEM15:GEN15"/>
    <mergeCell ref="GEO15:GEP15"/>
    <mergeCell ref="GEQ15:GER15"/>
    <mergeCell ref="GGO15:GGP15"/>
    <mergeCell ref="GGQ15:GGR15"/>
    <mergeCell ref="GGS15:GGT15"/>
    <mergeCell ref="GGU15:GGV15"/>
    <mergeCell ref="GGW15:GGX15"/>
    <mergeCell ref="GGY15:GGZ15"/>
    <mergeCell ref="GGC15:GGD15"/>
    <mergeCell ref="GGE15:GGF15"/>
    <mergeCell ref="GGG15:GGH15"/>
    <mergeCell ref="GGI15:GGJ15"/>
    <mergeCell ref="GGK15:GGL15"/>
    <mergeCell ref="GGM15:GGN15"/>
    <mergeCell ref="GFQ15:GFR15"/>
    <mergeCell ref="GFS15:GFT15"/>
    <mergeCell ref="GFU15:GFV15"/>
    <mergeCell ref="GFW15:GFX15"/>
    <mergeCell ref="GFY15:GFZ15"/>
    <mergeCell ref="GGA15:GGB15"/>
    <mergeCell ref="GHY15:GHZ15"/>
    <mergeCell ref="GIA15:GIB15"/>
    <mergeCell ref="GIC15:GID15"/>
    <mergeCell ref="GIE15:GIF15"/>
    <mergeCell ref="GIG15:GIH15"/>
    <mergeCell ref="GII15:GIJ15"/>
    <mergeCell ref="GHM15:GHN15"/>
    <mergeCell ref="GHO15:GHP15"/>
    <mergeCell ref="GHQ15:GHR15"/>
    <mergeCell ref="GHS15:GHT15"/>
    <mergeCell ref="GHU15:GHV15"/>
    <mergeCell ref="GHW15:GHX15"/>
    <mergeCell ref="GHA15:GHB15"/>
    <mergeCell ref="GHC15:GHD15"/>
    <mergeCell ref="GHE15:GHF15"/>
    <mergeCell ref="GHG15:GHH15"/>
    <mergeCell ref="GHI15:GHJ15"/>
    <mergeCell ref="GHK15:GHL15"/>
    <mergeCell ref="GJI15:GJJ15"/>
    <mergeCell ref="GJK15:GJL15"/>
    <mergeCell ref="GJM15:GJN15"/>
    <mergeCell ref="GJO15:GJP15"/>
    <mergeCell ref="GJQ15:GJR15"/>
    <mergeCell ref="GJS15:GJT15"/>
    <mergeCell ref="GIW15:GIX15"/>
    <mergeCell ref="GIY15:GIZ15"/>
    <mergeCell ref="GJA15:GJB15"/>
    <mergeCell ref="GJC15:GJD15"/>
    <mergeCell ref="GJE15:GJF15"/>
    <mergeCell ref="GJG15:GJH15"/>
    <mergeCell ref="GIK15:GIL15"/>
    <mergeCell ref="GIM15:GIN15"/>
    <mergeCell ref="GIO15:GIP15"/>
    <mergeCell ref="GIQ15:GIR15"/>
    <mergeCell ref="GIS15:GIT15"/>
    <mergeCell ref="GIU15:GIV15"/>
    <mergeCell ref="GKS15:GKT15"/>
    <mergeCell ref="GKU15:GKV15"/>
    <mergeCell ref="GKW15:GKX15"/>
    <mergeCell ref="GKY15:GKZ15"/>
    <mergeCell ref="GLA15:GLB15"/>
    <mergeCell ref="GLC15:GLD15"/>
    <mergeCell ref="GKG15:GKH15"/>
    <mergeCell ref="GKI15:GKJ15"/>
    <mergeCell ref="GKK15:GKL15"/>
    <mergeCell ref="GKM15:GKN15"/>
    <mergeCell ref="GKO15:GKP15"/>
    <mergeCell ref="GKQ15:GKR15"/>
    <mergeCell ref="GJU15:GJV15"/>
    <mergeCell ref="GJW15:GJX15"/>
    <mergeCell ref="GJY15:GJZ15"/>
    <mergeCell ref="GKA15:GKB15"/>
    <mergeCell ref="GKC15:GKD15"/>
    <mergeCell ref="GKE15:GKF15"/>
    <mergeCell ref="GMC15:GMD15"/>
    <mergeCell ref="GME15:GMF15"/>
    <mergeCell ref="GMG15:GMH15"/>
    <mergeCell ref="GMI15:GMJ15"/>
    <mergeCell ref="GMK15:GML15"/>
    <mergeCell ref="GMM15:GMN15"/>
    <mergeCell ref="GLQ15:GLR15"/>
    <mergeCell ref="GLS15:GLT15"/>
    <mergeCell ref="GLU15:GLV15"/>
    <mergeCell ref="GLW15:GLX15"/>
    <mergeCell ref="GLY15:GLZ15"/>
    <mergeCell ref="GMA15:GMB15"/>
    <mergeCell ref="GLE15:GLF15"/>
    <mergeCell ref="GLG15:GLH15"/>
    <mergeCell ref="GLI15:GLJ15"/>
    <mergeCell ref="GLK15:GLL15"/>
    <mergeCell ref="GLM15:GLN15"/>
    <mergeCell ref="GLO15:GLP15"/>
    <mergeCell ref="GNM15:GNN15"/>
    <mergeCell ref="GNO15:GNP15"/>
    <mergeCell ref="GNQ15:GNR15"/>
    <mergeCell ref="GNS15:GNT15"/>
    <mergeCell ref="GNU15:GNV15"/>
    <mergeCell ref="GNW15:GNX15"/>
    <mergeCell ref="GNA15:GNB15"/>
    <mergeCell ref="GNC15:GND15"/>
    <mergeCell ref="GNE15:GNF15"/>
    <mergeCell ref="GNG15:GNH15"/>
    <mergeCell ref="GNI15:GNJ15"/>
    <mergeCell ref="GNK15:GNL15"/>
    <mergeCell ref="GMO15:GMP15"/>
    <mergeCell ref="GMQ15:GMR15"/>
    <mergeCell ref="GMS15:GMT15"/>
    <mergeCell ref="GMU15:GMV15"/>
    <mergeCell ref="GMW15:GMX15"/>
    <mergeCell ref="GMY15:GMZ15"/>
    <mergeCell ref="GOW15:GOX15"/>
    <mergeCell ref="GOY15:GOZ15"/>
    <mergeCell ref="GPA15:GPB15"/>
    <mergeCell ref="GPC15:GPD15"/>
    <mergeCell ref="GPE15:GPF15"/>
    <mergeCell ref="GPG15:GPH15"/>
    <mergeCell ref="GOK15:GOL15"/>
    <mergeCell ref="GOM15:GON15"/>
    <mergeCell ref="GOO15:GOP15"/>
    <mergeCell ref="GOQ15:GOR15"/>
    <mergeCell ref="GOS15:GOT15"/>
    <mergeCell ref="GOU15:GOV15"/>
    <mergeCell ref="GNY15:GNZ15"/>
    <mergeCell ref="GOA15:GOB15"/>
    <mergeCell ref="GOC15:GOD15"/>
    <mergeCell ref="GOE15:GOF15"/>
    <mergeCell ref="GOG15:GOH15"/>
    <mergeCell ref="GOI15:GOJ15"/>
    <mergeCell ref="GQG15:GQH15"/>
    <mergeCell ref="GQI15:GQJ15"/>
    <mergeCell ref="GQK15:GQL15"/>
    <mergeCell ref="GQM15:GQN15"/>
    <mergeCell ref="GQO15:GQP15"/>
    <mergeCell ref="GQQ15:GQR15"/>
    <mergeCell ref="GPU15:GPV15"/>
    <mergeCell ref="GPW15:GPX15"/>
    <mergeCell ref="GPY15:GPZ15"/>
    <mergeCell ref="GQA15:GQB15"/>
    <mergeCell ref="GQC15:GQD15"/>
    <mergeCell ref="GQE15:GQF15"/>
    <mergeCell ref="GPI15:GPJ15"/>
    <mergeCell ref="GPK15:GPL15"/>
    <mergeCell ref="GPM15:GPN15"/>
    <mergeCell ref="GPO15:GPP15"/>
    <mergeCell ref="GPQ15:GPR15"/>
    <mergeCell ref="GPS15:GPT15"/>
    <mergeCell ref="GRQ15:GRR15"/>
    <mergeCell ref="GRS15:GRT15"/>
    <mergeCell ref="GRU15:GRV15"/>
    <mergeCell ref="GRW15:GRX15"/>
    <mergeCell ref="GRY15:GRZ15"/>
    <mergeCell ref="GSA15:GSB15"/>
    <mergeCell ref="GRE15:GRF15"/>
    <mergeCell ref="GRG15:GRH15"/>
    <mergeCell ref="GRI15:GRJ15"/>
    <mergeCell ref="GRK15:GRL15"/>
    <mergeCell ref="GRM15:GRN15"/>
    <mergeCell ref="GRO15:GRP15"/>
    <mergeCell ref="GQS15:GQT15"/>
    <mergeCell ref="GQU15:GQV15"/>
    <mergeCell ref="GQW15:GQX15"/>
    <mergeCell ref="GQY15:GQZ15"/>
    <mergeCell ref="GRA15:GRB15"/>
    <mergeCell ref="GRC15:GRD15"/>
    <mergeCell ref="GTA15:GTB15"/>
    <mergeCell ref="GTC15:GTD15"/>
    <mergeCell ref="GTE15:GTF15"/>
    <mergeCell ref="GTG15:GTH15"/>
    <mergeCell ref="GTI15:GTJ15"/>
    <mergeCell ref="GTK15:GTL15"/>
    <mergeCell ref="GSO15:GSP15"/>
    <mergeCell ref="GSQ15:GSR15"/>
    <mergeCell ref="GSS15:GST15"/>
    <mergeCell ref="GSU15:GSV15"/>
    <mergeCell ref="GSW15:GSX15"/>
    <mergeCell ref="GSY15:GSZ15"/>
    <mergeCell ref="GSC15:GSD15"/>
    <mergeCell ref="GSE15:GSF15"/>
    <mergeCell ref="GSG15:GSH15"/>
    <mergeCell ref="GSI15:GSJ15"/>
    <mergeCell ref="GSK15:GSL15"/>
    <mergeCell ref="GSM15:GSN15"/>
    <mergeCell ref="GUK15:GUL15"/>
    <mergeCell ref="GUM15:GUN15"/>
    <mergeCell ref="GUO15:GUP15"/>
    <mergeCell ref="GUQ15:GUR15"/>
    <mergeCell ref="GUS15:GUT15"/>
    <mergeCell ref="GUU15:GUV15"/>
    <mergeCell ref="GTY15:GTZ15"/>
    <mergeCell ref="GUA15:GUB15"/>
    <mergeCell ref="GUC15:GUD15"/>
    <mergeCell ref="GUE15:GUF15"/>
    <mergeCell ref="GUG15:GUH15"/>
    <mergeCell ref="GUI15:GUJ15"/>
    <mergeCell ref="GTM15:GTN15"/>
    <mergeCell ref="GTO15:GTP15"/>
    <mergeCell ref="GTQ15:GTR15"/>
    <mergeCell ref="GTS15:GTT15"/>
    <mergeCell ref="GTU15:GTV15"/>
    <mergeCell ref="GTW15:GTX15"/>
    <mergeCell ref="GVU15:GVV15"/>
    <mergeCell ref="GVW15:GVX15"/>
    <mergeCell ref="GVY15:GVZ15"/>
    <mergeCell ref="GWA15:GWB15"/>
    <mergeCell ref="GWC15:GWD15"/>
    <mergeCell ref="GWE15:GWF15"/>
    <mergeCell ref="GVI15:GVJ15"/>
    <mergeCell ref="GVK15:GVL15"/>
    <mergeCell ref="GVM15:GVN15"/>
    <mergeCell ref="GVO15:GVP15"/>
    <mergeCell ref="GVQ15:GVR15"/>
    <mergeCell ref="GVS15:GVT15"/>
    <mergeCell ref="GUW15:GUX15"/>
    <mergeCell ref="GUY15:GUZ15"/>
    <mergeCell ref="GVA15:GVB15"/>
    <mergeCell ref="GVC15:GVD15"/>
    <mergeCell ref="GVE15:GVF15"/>
    <mergeCell ref="GVG15:GVH15"/>
    <mergeCell ref="GXE15:GXF15"/>
    <mergeCell ref="GXG15:GXH15"/>
    <mergeCell ref="GXI15:GXJ15"/>
    <mergeCell ref="GXK15:GXL15"/>
    <mergeCell ref="GXM15:GXN15"/>
    <mergeCell ref="GXO15:GXP15"/>
    <mergeCell ref="GWS15:GWT15"/>
    <mergeCell ref="GWU15:GWV15"/>
    <mergeCell ref="GWW15:GWX15"/>
    <mergeCell ref="GWY15:GWZ15"/>
    <mergeCell ref="GXA15:GXB15"/>
    <mergeCell ref="GXC15:GXD15"/>
    <mergeCell ref="GWG15:GWH15"/>
    <mergeCell ref="GWI15:GWJ15"/>
    <mergeCell ref="GWK15:GWL15"/>
    <mergeCell ref="GWM15:GWN15"/>
    <mergeCell ref="GWO15:GWP15"/>
    <mergeCell ref="GWQ15:GWR15"/>
    <mergeCell ref="GYO15:GYP15"/>
    <mergeCell ref="GYQ15:GYR15"/>
    <mergeCell ref="GYS15:GYT15"/>
    <mergeCell ref="GYU15:GYV15"/>
    <mergeCell ref="GYW15:GYX15"/>
    <mergeCell ref="GYY15:GYZ15"/>
    <mergeCell ref="GYC15:GYD15"/>
    <mergeCell ref="GYE15:GYF15"/>
    <mergeCell ref="GYG15:GYH15"/>
    <mergeCell ref="GYI15:GYJ15"/>
    <mergeCell ref="GYK15:GYL15"/>
    <mergeCell ref="GYM15:GYN15"/>
    <mergeCell ref="GXQ15:GXR15"/>
    <mergeCell ref="GXS15:GXT15"/>
    <mergeCell ref="GXU15:GXV15"/>
    <mergeCell ref="GXW15:GXX15"/>
    <mergeCell ref="GXY15:GXZ15"/>
    <mergeCell ref="GYA15:GYB15"/>
    <mergeCell ref="GZY15:GZZ15"/>
    <mergeCell ref="HAA15:HAB15"/>
    <mergeCell ref="HAC15:HAD15"/>
    <mergeCell ref="HAE15:HAF15"/>
    <mergeCell ref="HAG15:HAH15"/>
    <mergeCell ref="HAI15:HAJ15"/>
    <mergeCell ref="GZM15:GZN15"/>
    <mergeCell ref="GZO15:GZP15"/>
    <mergeCell ref="GZQ15:GZR15"/>
    <mergeCell ref="GZS15:GZT15"/>
    <mergeCell ref="GZU15:GZV15"/>
    <mergeCell ref="GZW15:GZX15"/>
    <mergeCell ref="GZA15:GZB15"/>
    <mergeCell ref="GZC15:GZD15"/>
    <mergeCell ref="GZE15:GZF15"/>
    <mergeCell ref="GZG15:GZH15"/>
    <mergeCell ref="GZI15:GZJ15"/>
    <mergeCell ref="GZK15:GZL15"/>
    <mergeCell ref="HBI15:HBJ15"/>
    <mergeCell ref="HBK15:HBL15"/>
    <mergeCell ref="HBM15:HBN15"/>
    <mergeCell ref="HBO15:HBP15"/>
    <mergeCell ref="HBQ15:HBR15"/>
    <mergeCell ref="HBS15:HBT15"/>
    <mergeCell ref="HAW15:HAX15"/>
    <mergeCell ref="HAY15:HAZ15"/>
    <mergeCell ref="HBA15:HBB15"/>
    <mergeCell ref="HBC15:HBD15"/>
    <mergeCell ref="HBE15:HBF15"/>
    <mergeCell ref="HBG15:HBH15"/>
    <mergeCell ref="HAK15:HAL15"/>
    <mergeCell ref="HAM15:HAN15"/>
    <mergeCell ref="HAO15:HAP15"/>
    <mergeCell ref="HAQ15:HAR15"/>
    <mergeCell ref="HAS15:HAT15"/>
    <mergeCell ref="HAU15:HAV15"/>
    <mergeCell ref="HCS15:HCT15"/>
    <mergeCell ref="HCU15:HCV15"/>
    <mergeCell ref="HCW15:HCX15"/>
    <mergeCell ref="HCY15:HCZ15"/>
    <mergeCell ref="HDA15:HDB15"/>
    <mergeCell ref="HDC15:HDD15"/>
    <mergeCell ref="HCG15:HCH15"/>
    <mergeCell ref="HCI15:HCJ15"/>
    <mergeCell ref="HCK15:HCL15"/>
    <mergeCell ref="HCM15:HCN15"/>
    <mergeCell ref="HCO15:HCP15"/>
    <mergeCell ref="HCQ15:HCR15"/>
    <mergeCell ref="HBU15:HBV15"/>
    <mergeCell ref="HBW15:HBX15"/>
    <mergeCell ref="HBY15:HBZ15"/>
    <mergeCell ref="HCA15:HCB15"/>
    <mergeCell ref="HCC15:HCD15"/>
    <mergeCell ref="HCE15:HCF15"/>
    <mergeCell ref="HEC15:HED15"/>
    <mergeCell ref="HEE15:HEF15"/>
    <mergeCell ref="HEG15:HEH15"/>
    <mergeCell ref="HEI15:HEJ15"/>
    <mergeCell ref="HEK15:HEL15"/>
    <mergeCell ref="HEM15:HEN15"/>
    <mergeCell ref="HDQ15:HDR15"/>
    <mergeCell ref="HDS15:HDT15"/>
    <mergeCell ref="HDU15:HDV15"/>
    <mergeCell ref="HDW15:HDX15"/>
    <mergeCell ref="HDY15:HDZ15"/>
    <mergeCell ref="HEA15:HEB15"/>
    <mergeCell ref="HDE15:HDF15"/>
    <mergeCell ref="HDG15:HDH15"/>
    <mergeCell ref="HDI15:HDJ15"/>
    <mergeCell ref="HDK15:HDL15"/>
    <mergeCell ref="HDM15:HDN15"/>
    <mergeCell ref="HDO15:HDP15"/>
    <mergeCell ref="HFM15:HFN15"/>
    <mergeCell ref="HFO15:HFP15"/>
    <mergeCell ref="HFQ15:HFR15"/>
    <mergeCell ref="HFS15:HFT15"/>
    <mergeCell ref="HFU15:HFV15"/>
    <mergeCell ref="HFW15:HFX15"/>
    <mergeCell ref="HFA15:HFB15"/>
    <mergeCell ref="HFC15:HFD15"/>
    <mergeCell ref="HFE15:HFF15"/>
    <mergeCell ref="HFG15:HFH15"/>
    <mergeCell ref="HFI15:HFJ15"/>
    <mergeCell ref="HFK15:HFL15"/>
    <mergeCell ref="HEO15:HEP15"/>
    <mergeCell ref="HEQ15:HER15"/>
    <mergeCell ref="HES15:HET15"/>
    <mergeCell ref="HEU15:HEV15"/>
    <mergeCell ref="HEW15:HEX15"/>
    <mergeCell ref="HEY15:HEZ15"/>
    <mergeCell ref="HGW15:HGX15"/>
    <mergeCell ref="HGY15:HGZ15"/>
    <mergeCell ref="HHA15:HHB15"/>
    <mergeCell ref="HHC15:HHD15"/>
    <mergeCell ref="HHE15:HHF15"/>
    <mergeCell ref="HHG15:HHH15"/>
    <mergeCell ref="HGK15:HGL15"/>
    <mergeCell ref="HGM15:HGN15"/>
    <mergeCell ref="HGO15:HGP15"/>
    <mergeCell ref="HGQ15:HGR15"/>
    <mergeCell ref="HGS15:HGT15"/>
    <mergeCell ref="HGU15:HGV15"/>
    <mergeCell ref="HFY15:HFZ15"/>
    <mergeCell ref="HGA15:HGB15"/>
    <mergeCell ref="HGC15:HGD15"/>
    <mergeCell ref="HGE15:HGF15"/>
    <mergeCell ref="HGG15:HGH15"/>
    <mergeCell ref="HGI15:HGJ15"/>
    <mergeCell ref="HIG15:HIH15"/>
    <mergeCell ref="HII15:HIJ15"/>
    <mergeCell ref="HIK15:HIL15"/>
    <mergeCell ref="HIM15:HIN15"/>
    <mergeCell ref="HIO15:HIP15"/>
    <mergeCell ref="HIQ15:HIR15"/>
    <mergeCell ref="HHU15:HHV15"/>
    <mergeCell ref="HHW15:HHX15"/>
    <mergeCell ref="HHY15:HHZ15"/>
    <mergeCell ref="HIA15:HIB15"/>
    <mergeCell ref="HIC15:HID15"/>
    <mergeCell ref="HIE15:HIF15"/>
    <mergeCell ref="HHI15:HHJ15"/>
    <mergeCell ref="HHK15:HHL15"/>
    <mergeCell ref="HHM15:HHN15"/>
    <mergeCell ref="HHO15:HHP15"/>
    <mergeCell ref="HHQ15:HHR15"/>
    <mergeCell ref="HHS15:HHT15"/>
    <mergeCell ref="HJQ15:HJR15"/>
    <mergeCell ref="HJS15:HJT15"/>
    <mergeCell ref="HJU15:HJV15"/>
    <mergeCell ref="HJW15:HJX15"/>
    <mergeCell ref="HJY15:HJZ15"/>
    <mergeCell ref="HKA15:HKB15"/>
    <mergeCell ref="HJE15:HJF15"/>
    <mergeCell ref="HJG15:HJH15"/>
    <mergeCell ref="HJI15:HJJ15"/>
    <mergeCell ref="HJK15:HJL15"/>
    <mergeCell ref="HJM15:HJN15"/>
    <mergeCell ref="HJO15:HJP15"/>
    <mergeCell ref="HIS15:HIT15"/>
    <mergeCell ref="HIU15:HIV15"/>
    <mergeCell ref="HIW15:HIX15"/>
    <mergeCell ref="HIY15:HIZ15"/>
    <mergeCell ref="HJA15:HJB15"/>
    <mergeCell ref="HJC15:HJD15"/>
    <mergeCell ref="HLA15:HLB15"/>
    <mergeCell ref="HLC15:HLD15"/>
    <mergeCell ref="HLE15:HLF15"/>
    <mergeCell ref="HLG15:HLH15"/>
    <mergeCell ref="HLI15:HLJ15"/>
    <mergeCell ref="HLK15:HLL15"/>
    <mergeCell ref="HKO15:HKP15"/>
    <mergeCell ref="HKQ15:HKR15"/>
    <mergeCell ref="HKS15:HKT15"/>
    <mergeCell ref="HKU15:HKV15"/>
    <mergeCell ref="HKW15:HKX15"/>
    <mergeCell ref="HKY15:HKZ15"/>
    <mergeCell ref="HKC15:HKD15"/>
    <mergeCell ref="HKE15:HKF15"/>
    <mergeCell ref="HKG15:HKH15"/>
    <mergeCell ref="HKI15:HKJ15"/>
    <mergeCell ref="HKK15:HKL15"/>
    <mergeCell ref="HKM15:HKN15"/>
    <mergeCell ref="HMK15:HML15"/>
    <mergeCell ref="HMM15:HMN15"/>
    <mergeCell ref="HMO15:HMP15"/>
    <mergeCell ref="HMQ15:HMR15"/>
    <mergeCell ref="HMS15:HMT15"/>
    <mergeCell ref="HMU15:HMV15"/>
    <mergeCell ref="HLY15:HLZ15"/>
    <mergeCell ref="HMA15:HMB15"/>
    <mergeCell ref="HMC15:HMD15"/>
    <mergeCell ref="HME15:HMF15"/>
    <mergeCell ref="HMG15:HMH15"/>
    <mergeCell ref="HMI15:HMJ15"/>
    <mergeCell ref="HLM15:HLN15"/>
    <mergeCell ref="HLO15:HLP15"/>
    <mergeCell ref="HLQ15:HLR15"/>
    <mergeCell ref="HLS15:HLT15"/>
    <mergeCell ref="HLU15:HLV15"/>
    <mergeCell ref="HLW15:HLX15"/>
    <mergeCell ref="HNU15:HNV15"/>
    <mergeCell ref="HNW15:HNX15"/>
    <mergeCell ref="HNY15:HNZ15"/>
    <mergeCell ref="HOA15:HOB15"/>
    <mergeCell ref="HOC15:HOD15"/>
    <mergeCell ref="HOE15:HOF15"/>
    <mergeCell ref="HNI15:HNJ15"/>
    <mergeCell ref="HNK15:HNL15"/>
    <mergeCell ref="HNM15:HNN15"/>
    <mergeCell ref="HNO15:HNP15"/>
    <mergeCell ref="HNQ15:HNR15"/>
    <mergeCell ref="HNS15:HNT15"/>
    <mergeCell ref="HMW15:HMX15"/>
    <mergeCell ref="HMY15:HMZ15"/>
    <mergeCell ref="HNA15:HNB15"/>
    <mergeCell ref="HNC15:HND15"/>
    <mergeCell ref="HNE15:HNF15"/>
    <mergeCell ref="HNG15:HNH15"/>
    <mergeCell ref="HPE15:HPF15"/>
    <mergeCell ref="HPG15:HPH15"/>
    <mergeCell ref="HPI15:HPJ15"/>
    <mergeCell ref="HPK15:HPL15"/>
    <mergeCell ref="HPM15:HPN15"/>
    <mergeCell ref="HPO15:HPP15"/>
    <mergeCell ref="HOS15:HOT15"/>
    <mergeCell ref="HOU15:HOV15"/>
    <mergeCell ref="HOW15:HOX15"/>
    <mergeCell ref="HOY15:HOZ15"/>
    <mergeCell ref="HPA15:HPB15"/>
    <mergeCell ref="HPC15:HPD15"/>
    <mergeCell ref="HOG15:HOH15"/>
    <mergeCell ref="HOI15:HOJ15"/>
    <mergeCell ref="HOK15:HOL15"/>
    <mergeCell ref="HOM15:HON15"/>
    <mergeCell ref="HOO15:HOP15"/>
    <mergeCell ref="HOQ15:HOR15"/>
    <mergeCell ref="HQO15:HQP15"/>
    <mergeCell ref="HQQ15:HQR15"/>
    <mergeCell ref="HQS15:HQT15"/>
    <mergeCell ref="HQU15:HQV15"/>
    <mergeCell ref="HQW15:HQX15"/>
    <mergeCell ref="HQY15:HQZ15"/>
    <mergeCell ref="HQC15:HQD15"/>
    <mergeCell ref="HQE15:HQF15"/>
    <mergeCell ref="HQG15:HQH15"/>
    <mergeCell ref="HQI15:HQJ15"/>
    <mergeCell ref="HQK15:HQL15"/>
    <mergeCell ref="HQM15:HQN15"/>
    <mergeCell ref="HPQ15:HPR15"/>
    <mergeCell ref="HPS15:HPT15"/>
    <mergeCell ref="HPU15:HPV15"/>
    <mergeCell ref="HPW15:HPX15"/>
    <mergeCell ref="HPY15:HPZ15"/>
    <mergeCell ref="HQA15:HQB15"/>
    <mergeCell ref="HRY15:HRZ15"/>
    <mergeCell ref="HSA15:HSB15"/>
    <mergeCell ref="HSC15:HSD15"/>
    <mergeCell ref="HSE15:HSF15"/>
    <mergeCell ref="HSG15:HSH15"/>
    <mergeCell ref="HSI15:HSJ15"/>
    <mergeCell ref="HRM15:HRN15"/>
    <mergeCell ref="HRO15:HRP15"/>
    <mergeCell ref="HRQ15:HRR15"/>
    <mergeCell ref="HRS15:HRT15"/>
    <mergeCell ref="HRU15:HRV15"/>
    <mergeCell ref="HRW15:HRX15"/>
    <mergeCell ref="HRA15:HRB15"/>
    <mergeCell ref="HRC15:HRD15"/>
    <mergeCell ref="HRE15:HRF15"/>
    <mergeCell ref="HRG15:HRH15"/>
    <mergeCell ref="HRI15:HRJ15"/>
    <mergeCell ref="HRK15:HRL15"/>
    <mergeCell ref="HTI15:HTJ15"/>
    <mergeCell ref="HTK15:HTL15"/>
    <mergeCell ref="HTM15:HTN15"/>
    <mergeCell ref="HTO15:HTP15"/>
    <mergeCell ref="HTQ15:HTR15"/>
    <mergeCell ref="HTS15:HTT15"/>
    <mergeCell ref="HSW15:HSX15"/>
    <mergeCell ref="HSY15:HSZ15"/>
    <mergeCell ref="HTA15:HTB15"/>
    <mergeCell ref="HTC15:HTD15"/>
    <mergeCell ref="HTE15:HTF15"/>
    <mergeCell ref="HTG15:HTH15"/>
    <mergeCell ref="HSK15:HSL15"/>
    <mergeCell ref="HSM15:HSN15"/>
    <mergeCell ref="HSO15:HSP15"/>
    <mergeCell ref="HSQ15:HSR15"/>
    <mergeCell ref="HSS15:HST15"/>
    <mergeCell ref="HSU15:HSV15"/>
    <mergeCell ref="HUS15:HUT15"/>
    <mergeCell ref="HUU15:HUV15"/>
    <mergeCell ref="HUW15:HUX15"/>
    <mergeCell ref="HUY15:HUZ15"/>
    <mergeCell ref="HVA15:HVB15"/>
    <mergeCell ref="HVC15:HVD15"/>
    <mergeCell ref="HUG15:HUH15"/>
    <mergeCell ref="HUI15:HUJ15"/>
    <mergeCell ref="HUK15:HUL15"/>
    <mergeCell ref="HUM15:HUN15"/>
    <mergeCell ref="HUO15:HUP15"/>
    <mergeCell ref="HUQ15:HUR15"/>
    <mergeCell ref="HTU15:HTV15"/>
    <mergeCell ref="HTW15:HTX15"/>
    <mergeCell ref="HTY15:HTZ15"/>
    <mergeCell ref="HUA15:HUB15"/>
    <mergeCell ref="HUC15:HUD15"/>
    <mergeCell ref="HUE15:HUF15"/>
    <mergeCell ref="HWC15:HWD15"/>
    <mergeCell ref="HWE15:HWF15"/>
    <mergeCell ref="HWG15:HWH15"/>
    <mergeCell ref="HWI15:HWJ15"/>
    <mergeCell ref="HWK15:HWL15"/>
    <mergeCell ref="HWM15:HWN15"/>
    <mergeCell ref="HVQ15:HVR15"/>
    <mergeCell ref="HVS15:HVT15"/>
    <mergeCell ref="HVU15:HVV15"/>
    <mergeCell ref="HVW15:HVX15"/>
    <mergeCell ref="HVY15:HVZ15"/>
    <mergeCell ref="HWA15:HWB15"/>
    <mergeCell ref="HVE15:HVF15"/>
    <mergeCell ref="HVG15:HVH15"/>
    <mergeCell ref="HVI15:HVJ15"/>
    <mergeCell ref="HVK15:HVL15"/>
    <mergeCell ref="HVM15:HVN15"/>
    <mergeCell ref="HVO15:HVP15"/>
    <mergeCell ref="HXM15:HXN15"/>
    <mergeCell ref="HXO15:HXP15"/>
    <mergeCell ref="HXQ15:HXR15"/>
    <mergeCell ref="HXS15:HXT15"/>
    <mergeCell ref="HXU15:HXV15"/>
    <mergeCell ref="HXW15:HXX15"/>
    <mergeCell ref="HXA15:HXB15"/>
    <mergeCell ref="HXC15:HXD15"/>
    <mergeCell ref="HXE15:HXF15"/>
    <mergeCell ref="HXG15:HXH15"/>
    <mergeCell ref="HXI15:HXJ15"/>
    <mergeCell ref="HXK15:HXL15"/>
    <mergeCell ref="HWO15:HWP15"/>
    <mergeCell ref="HWQ15:HWR15"/>
    <mergeCell ref="HWS15:HWT15"/>
    <mergeCell ref="HWU15:HWV15"/>
    <mergeCell ref="HWW15:HWX15"/>
    <mergeCell ref="HWY15:HWZ15"/>
    <mergeCell ref="HYW15:HYX15"/>
    <mergeCell ref="HYY15:HYZ15"/>
    <mergeCell ref="HZA15:HZB15"/>
    <mergeCell ref="HZC15:HZD15"/>
    <mergeCell ref="HZE15:HZF15"/>
    <mergeCell ref="HZG15:HZH15"/>
    <mergeCell ref="HYK15:HYL15"/>
    <mergeCell ref="HYM15:HYN15"/>
    <mergeCell ref="HYO15:HYP15"/>
    <mergeCell ref="HYQ15:HYR15"/>
    <mergeCell ref="HYS15:HYT15"/>
    <mergeCell ref="HYU15:HYV15"/>
    <mergeCell ref="HXY15:HXZ15"/>
    <mergeCell ref="HYA15:HYB15"/>
    <mergeCell ref="HYC15:HYD15"/>
    <mergeCell ref="HYE15:HYF15"/>
    <mergeCell ref="HYG15:HYH15"/>
    <mergeCell ref="HYI15:HYJ15"/>
    <mergeCell ref="IAG15:IAH15"/>
    <mergeCell ref="IAI15:IAJ15"/>
    <mergeCell ref="IAK15:IAL15"/>
    <mergeCell ref="IAM15:IAN15"/>
    <mergeCell ref="IAO15:IAP15"/>
    <mergeCell ref="IAQ15:IAR15"/>
    <mergeCell ref="HZU15:HZV15"/>
    <mergeCell ref="HZW15:HZX15"/>
    <mergeCell ref="HZY15:HZZ15"/>
    <mergeCell ref="IAA15:IAB15"/>
    <mergeCell ref="IAC15:IAD15"/>
    <mergeCell ref="IAE15:IAF15"/>
    <mergeCell ref="HZI15:HZJ15"/>
    <mergeCell ref="HZK15:HZL15"/>
    <mergeCell ref="HZM15:HZN15"/>
    <mergeCell ref="HZO15:HZP15"/>
    <mergeCell ref="HZQ15:HZR15"/>
    <mergeCell ref="HZS15:HZT15"/>
    <mergeCell ref="IBQ15:IBR15"/>
    <mergeCell ref="IBS15:IBT15"/>
    <mergeCell ref="IBU15:IBV15"/>
    <mergeCell ref="IBW15:IBX15"/>
    <mergeCell ref="IBY15:IBZ15"/>
    <mergeCell ref="ICA15:ICB15"/>
    <mergeCell ref="IBE15:IBF15"/>
    <mergeCell ref="IBG15:IBH15"/>
    <mergeCell ref="IBI15:IBJ15"/>
    <mergeCell ref="IBK15:IBL15"/>
    <mergeCell ref="IBM15:IBN15"/>
    <mergeCell ref="IBO15:IBP15"/>
    <mergeCell ref="IAS15:IAT15"/>
    <mergeCell ref="IAU15:IAV15"/>
    <mergeCell ref="IAW15:IAX15"/>
    <mergeCell ref="IAY15:IAZ15"/>
    <mergeCell ref="IBA15:IBB15"/>
    <mergeCell ref="IBC15:IBD15"/>
    <mergeCell ref="IDA15:IDB15"/>
    <mergeCell ref="IDC15:IDD15"/>
    <mergeCell ref="IDE15:IDF15"/>
    <mergeCell ref="IDG15:IDH15"/>
    <mergeCell ref="IDI15:IDJ15"/>
    <mergeCell ref="IDK15:IDL15"/>
    <mergeCell ref="ICO15:ICP15"/>
    <mergeCell ref="ICQ15:ICR15"/>
    <mergeCell ref="ICS15:ICT15"/>
    <mergeCell ref="ICU15:ICV15"/>
    <mergeCell ref="ICW15:ICX15"/>
    <mergeCell ref="ICY15:ICZ15"/>
    <mergeCell ref="ICC15:ICD15"/>
    <mergeCell ref="ICE15:ICF15"/>
    <mergeCell ref="ICG15:ICH15"/>
    <mergeCell ref="ICI15:ICJ15"/>
    <mergeCell ref="ICK15:ICL15"/>
    <mergeCell ref="ICM15:ICN15"/>
    <mergeCell ref="IEK15:IEL15"/>
    <mergeCell ref="IEM15:IEN15"/>
    <mergeCell ref="IEO15:IEP15"/>
    <mergeCell ref="IEQ15:IER15"/>
    <mergeCell ref="IES15:IET15"/>
    <mergeCell ref="IEU15:IEV15"/>
    <mergeCell ref="IDY15:IDZ15"/>
    <mergeCell ref="IEA15:IEB15"/>
    <mergeCell ref="IEC15:IED15"/>
    <mergeCell ref="IEE15:IEF15"/>
    <mergeCell ref="IEG15:IEH15"/>
    <mergeCell ref="IEI15:IEJ15"/>
    <mergeCell ref="IDM15:IDN15"/>
    <mergeCell ref="IDO15:IDP15"/>
    <mergeCell ref="IDQ15:IDR15"/>
    <mergeCell ref="IDS15:IDT15"/>
    <mergeCell ref="IDU15:IDV15"/>
    <mergeCell ref="IDW15:IDX15"/>
    <mergeCell ref="IFU15:IFV15"/>
    <mergeCell ref="IFW15:IFX15"/>
    <mergeCell ref="IFY15:IFZ15"/>
    <mergeCell ref="IGA15:IGB15"/>
    <mergeCell ref="IGC15:IGD15"/>
    <mergeCell ref="IGE15:IGF15"/>
    <mergeCell ref="IFI15:IFJ15"/>
    <mergeCell ref="IFK15:IFL15"/>
    <mergeCell ref="IFM15:IFN15"/>
    <mergeCell ref="IFO15:IFP15"/>
    <mergeCell ref="IFQ15:IFR15"/>
    <mergeCell ref="IFS15:IFT15"/>
    <mergeCell ref="IEW15:IEX15"/>
    <mergeCell ref="IEY15:IEZ15"/>
    <mergeCell ref="IFA15:IFB15"/>
    <mergeCell ref="IFC15:IFD15"/>
    <mergeCell ref="IFE15:IFF15"/>
    <mergeCell ref="IFG15:IFH15"/>
    <mergeCell ref="IHE15:IHF15"/>
    <mergeCell ref="IHG15:IHH15"/>
    <mergeCell ref="IHI15:IHJ15"/>
    <mergeCell ref="IHK15:IHL15"/>
    <mergeCell ref="IHM15:IHN15"/>
    <mergeCell ref="IHO15:IHP15"/>
    <mergeCell ref="IGS15:IGT15"/>
    <mergeCell ref="IGU15:IGV15"/>
    <mergeCell ref="IGW15:IGX15"/>
    <mergeCell ref="IGY15:IGZ15"/>
    <mergeCell ref="IHA15:IHB15"/>
    <mergeCell ref="IHC15:IHD15"/>
    <mergeCell ref="IGG15:IGH15"/>
    <mergeCell ref="IGI15:IGJ15"/>
    <mergeCell ref="IGK15:IGL15"/>
    <mergeCell ref="IGM15:IGN15"/>
    <mergeCell ref="IGO15:IGP15"/>
    <mergeCell ref="IGQ15:IGR15"/>
    <mergeCell ref="IIO15:IIP15"/>
    <mergeCell ref="IIQ15:IIR15"/>
    <mergeCell ref="IIS15:IIT15"/>
    <mergeCell ref="IIU15:IIV15"/>
    <mergeCell ref="IIW15:IIX15"/>
    <mergeCell ref="IIY15:IIZ15"/>
    <mergeCell ref="IIC15:IID15"/>
    <mergeCell ref="IIE15:IIF15"/>
    <mergeCell ref="IIG15:IIH15"/>
    <mergeCell ref="III15:IIJ15"/>
    <mergeCell ref="IIK15:IIL15"/>
    <mergeCell ref="IIM15:IIN15"/>
    <mergeCell ref="IHQ15:IHR15"/>
    <mergeCell ref="IHS15:IHT15"/>
    <mergeCell ref="IHU15:IHV15"/>
    <mergeCell ref="IHW15:IHX15"/>
    <mergeCell ref="IHY15:IHZ15"/>
    <mergeCell ref="IIA15:IIB15"/>
    <mergeCell ref="IJY15:IJZ15"/>
    <mergeCell ref="IKA15:IKB15"/>
    <mergeCell ref="IKC15:IKD15"/>
    <mergeCell ref="IKE15:IKF15"/>
    <mergeCell ref="IKG15:IKH15"/>
    <mergeCell ref="IKI15:IKJ15"/>
    <mergeCell ref="IJM15:IJN15"/>
    <mergeCell ref="IJO15:IJP15"/>
    <mergeCell ref="IJQ15:IJR15"/>
    <mergeCell ref="IJS15:IJT15"/>
    <mergeCell ref="IJU15:IJV15"/>
    <mergeCell ref="IJW15:IJX15"/>
    <mergeCell ref="IJA15:IJB15"/>
    <mergeCell ref="IJC15:IJD15"/>
    <mergeCell ref="IJE15:IJF15"/>
    <mergeCell ref="IJG15:IJH15"/>
    <mergeCell ref="IJI15:IJJ15"/>
    <mergeCell ref="IJK15:IJL15"/>
    <mergeCell ref="ILI15:ILJ15"/>
    <mergeCell ref="ILK15:ILL15"/>
    <mergeCell ref="ILM15:ILN15"/>
    <mergeCell ref="ILO15:ILP15"/>
    <mergeCell ref="ILQ15:ILR15"/>
    <mergeCell ref="ILS15:ILT15"/>
    <mergeCell ref="IKW15:IKX15"/>
    <mergeCell ref="IKY15:IKZ15"/>
    <mergeCell ref="ILA15:ILB15"/>
    <mergeCell ref="ILC15:ILD15"/>
    <mergeCell ref="ILE15:ILF15"/>
    <mergeCell ref="ILG15:ILH15"/>
    <mergeCell ref="IKK15:IKL15"/>
    <mergeCell ref="IKM15:IKN15"/>
    <mergeCell ref="IKO15:IKP15"/>
    <mergeCell ref="IKQ15:IKR15"/>
    <mergeCell ref="IKS15:IKT15"/>
    <mergeCell ref="IKU15:IKV15"/>
    <mergeCell ref="IMS15:IMT15"/>
    <mergeCell ref="IMU15:IMV15"/>
    <mergeCell ref="IMW15:IMX15"/>
    <mergeCell ref="IMY15:IMZ15"/>
    <mergeCell ref="INA15:INB15"/>
    <mergeCell ref="INC15:IND15"/>
    <mergeCell ref="IMG15:IMH15"/>
    <mergeCell ref="IMI15:IMJ15"/>
    <mergeCell ref="IMK15:IML15"/>
    <mergeCell ref="IMM15:IMN15"/>
    <mergeCell ref="IMO15:IMP15"/>
    <mergeCell ref="IMQ15:IMR15"/>
    <mergeCell ref="ILU15:ILV15"/>
    <mergeCell ref="ILW15:ILX15"/>
    <mergeCell ref="ILY15:ILZ15"/>
    <mergeCell ref="IMA15:IMB15"/>
    <mergeCell ref="IMC15:IMD15"/>
    <mergeCell ref="IME15:IMF15"/>
    <mergeCell ref="IOC15:IOD15"/>
    <mergeCell ref="IOE15:IOF15"/>
    <mergeCell ref="IOG15:IOH15"/>
    <mergeCell ref="IOI15:IOJ15"/>
    <mergeCell ref="IOK15:IOL15"/>
    <mergeCell ref="IOM15:ION15"/>
    <mergeCell ref="INQ15:INR15"/>
    <mergeCell ref="INS15:INT15"/>
    <mergeCell ref="INU15:INV15"/>
    <mergeCell ref="INW15:INX15"/>
    <mergeCell ref="INY15:INZ15"/>
    <mergeCell ref="IOA15:IOB15"/>
    <mergeCell ref="INE15:INF15"/>
    <mergeCell ref="ING15:INH15"/>
    <mergeCell ref="INI15:INJ15"/>
    <mergeCell ref="INK15:INL15"/>
    <mergeCell ref="INM15:INN15"/>
    <mergeCell ref="INO15:INP15"/>
    <mergeCell ref="IPM15:IPN15"/>
    <mergeCell ref="IPO15:IPP15"/>
    <mergeCell ref="IPQ15:IPR15"/>
    <mergeCell ref="IPS15:IPT15"/>
    <mergeCell ref="IPU15:IPV15"/>
    <mergeCell ref="IPW15:IPX15"/>
    <mergeCell ref="IPA15:IPB15"/>
    <mergeCell ref="IPC15:IPD15"/>
    <mergeCell ref="IPE15:IPF15"/>
    <mergeCell ref="IPG15:IPH15"/>
    <mergeCell ref="IPI15:IPJ15"/>
    <mergeCell ref="IPK15:IPL15"/>
    <mergeCell ref="IOO15:IOP15"/>
    <mergeCell ref="IOQ15:IOR15"/>
    <mergeCell ref="IOS15:IOT15"/>
    <mergeCell ref="IOU15:IOV15"/>
    <mergeCell ref="IOW15:IOX15"/>
    <mergeCell ref="IOY15:IOZ15"/>
    <mergeCell ref="IQW15:IQX15"/>
    <mergeCell ref="IQY15:IQZ15"/>
    <mergeCell ref="IRA15:IRB15"/>
    <mergeCell ref="IRC15:IRD15"/>
    <mergeCell ref="IRE15:IRF15"/>
    <mergeCell ref="IRG15:IRH15"/>
    <mergeCell ref="IQK15:IQL15"/>
    <mergeCell ref="IQM15:IQN15"/>
    <mergeCell ref="IQO15:IQP15"/>
    <mergeCell ref="IQQ15:IQR15"/>
    <mergeCell ref="IQS15:IQT15"/>
    <mergeCell ref="IQU15:IQV15"/>
    <mergeCell ref="IPY15:IPZ15"/>
    <mergeCell ref="IQA15:IQB15"/>
    <mergeCell ref="IQC15:IQD15"/>
    <mergeCell ref="IQE15:IQF15"/>
    <mergeCell ref="IQG15:IQH15"/>
    <mergeCell ref="IQI15:IQJ15"/>
    <mergeCell ref="ISG15:ISH15"/>
    <mergeCell ref="ISI15:ISJ15"/>
    <mergeCell ref="ISK15:ISL15"/>
    <mergeCell ref="ISM15:ISN15"/>
    <mergeCell ref="ISO15:ISP15"/>
    <mergeCell ref="ISQ15:ISR15"/>
    <mergeCell ref="IRU15:IRV15"/>
    <mergeCell ref="IRW15:IRX15"/>
    <mergeCell ref="IRY15:IRZ15"/>
    <mergeCell ref="ISA15:ISB15"/>
    <mergeCell ref="ISC15:ISD15"/>
    <mergeCell ref="ISE15:ISF15"/>
    <mergeCell ref="IRI15:IRJ15"/>
    <mergeCell ref="IRK15:IRL15"/>
    <mergeCell ref="IRM15:IRN15"/>
    <mergeCell ref="IRO15:IRP15"/>
    <mergeCell ref="IRQ15:IRR15"/>
    <mergeCell ref="IRS15:IRT15"/>
    <mergeCell ref="ITQ15:ITR15"/>
    <mergeCell ref="ITS15:ITT15"/>
    <mergeCell ref="ITU15:ITV15"/>
    <mergeCell ref="ITW15:ITX15"/>
    <mergeCell ref="ITY15:ITZ15"/>
    <mergeCell ref="IUA15:IUB15"/>
    <mergeCell ref="ITE15:ITF15"/>
    <mergeCell ref="ITG15:ITH15"/>
    <mergeCell ref="ITI15:ITJ15"/>
    <mergeCell ref="ITK15:ITL15"/>
    <mergeCell ref="ITM15:ITN15"/>
    <mergeCell ref="ITO15:ITP15"/>
    <mergeCell ref="ISS15:IST15"/>
    <mergeCell ref="ISU15:ISV15"/>
    <mergeCell ref="ISW15:ISX15"/>
    <mergeCell ref="ISY15:ISZ15"/>
    <mergeCell ref="ITA15:ITB15"/>
    <mergeCell ref="ITC15:ITD15"/>
    <mergeCell ref="IVA15:IVB15"/>
    <mergeCell ref="IVC15:IVD15"/>
    <mergeCell ref="IVE15:IVF15"/>
    <mergeCell ref="IVG15:IVH15"/>
    <mergeCell ref="IVI15:IVJ15"/>
    <mergeCell ref="IVK15:IVL15"/>
    <mergeCell ref="IUO15:IUP15"/>
    <mergeCell ref="IUQ15:IUR15"/>
    <mergeCell ref="IUS15:IUT15"/>
    <mergeCell ref="IUU15:IUV15"/>
    <mergeCell ref="IUW15:IUX15"/>
    <mergeCell ref="IUY15:IUZ15"/>
    <mergeCell ref="IUC15:IUD15"/>
    <mergeCell ref="IUE15:IUF15"/>
    <mergeCell ref="IUG15:IUH15"/>
    <mergeCell ref="IUI15:IUJ15"/>
    <mergeCell ref="IUK15:IUL15"/>
    <mergeCell ref="IUM15:IUN15"/>
    <mergeCell ref="IWK15:IWL15"/>
    <mergeCell ref="IWM15:IWN15"/>
    <mergeCell ref="IWO15:IWP15"/>
    <mergeCell ref="IWQ15:IWR15"/>
    <mergeCell ref="IWS15:IWT15"/>
    <mergeCell ref="IWU15:IWV15"/>
    <mergeCell ref="IVY15:IVZ15"/>
    <mergeCell ref="IWA15:IWB15"/>
    <mergeCell ref="IWC15:IWD15"/>
    <mergeCell ref="IWE15:IWF15"/>
    <mergeCell ref="IWG15:IWH15"/>
    <mergeCell ref="IWI15:IWJ15"/>
    <mergeCell ref="IVM15:IVN15"/>
    <mergeCell ref="IVO15:IVP15"/>
    <mergeCell ref="IVQ15:IVR15"/>
    <mergeCell ref="IVS15:IVT15"/>
    <mergeCell ref="IVU15:IVV15"/>
    <mergeCell ref="IVW15:IVX15"/>
    <mergeCell ref="IXU15:IXV15"/>
    <mergeCell ref="IXW15:IXX15"/>
    <mergeCell ref="IXY15:IXZ15"/>
    <mergeCell ref="IYA15:IYB15"/>
    <mergeCell ref="IYC15:IYD15"/>
    <mergeCell ref="IYE15:IYF15"/>
    <mergeCell ref="IXI15:IXJ15"/>
    <mergeCell ref="IXK15:IXL15"/>
    <mergeCell ref="IXM15:IXN15"/>
    <mergeCell ref="IXO15:IXP15"/>
    <mergeCell ref="IXQ15:IXR15"/>
    <mergeCell ref="IXS15:IXT15"/>
    <mergeCell ref="IWW15:IWX15"/>
    <mergeCell ref="IWY15:IWZ15"/>
    <mergeCell ref="IXA15:IXB15"/>
    <mergeCell ref="IXC15:IXD15"/>
    <mergeCell ref="IXE15:IXF15"/>
    <mergeCell ref="IXG15:IXH15"/>
    <mergeCell ref="IZE15:IZF15"/>
    <mergeCell ref="IZG15:IZH15"/>
    <mergeCell ref="IZI15:IZJ15"/>
    <mergeCell ref="IZK15:IZL15"/>
    <mergeCell ref="IZM15:IZN15"/>
    <mergeCell ref="IZO15:IZP15"/>
    <mergeCell ref="IYS15:IYT15"/>
    <mergeCell ref="IYU15:IYV15"/>
    <mergeCell ref="IYW15:IYX15"/>
    <mergeCell ref="IYY15:IYZ15"/>
    <mergeCell ref="IZA15:IZB15"/>
    <mergeCell ref="IZC15:IZD15"/>
    <mergeCell ref="IYG15:IYH15"/>
    <mergeCell ref="IYI15:IYJ15"/>
    <mergeCell ref="IYK15:IYL15"/>
    <mergeCell ref="IYM15:IYN15"/>
    <mergeCell ref="IYO15:IYP15"/>
    <mergeCell ref="IYQ15:IYR15"/>
    <mergeCell ref="JAO15:JAP15"/>
    <mergeCell ref="JAQ15:JAR15"/>
    <mergeCell ref="JAS15:JAT15"/>
    <mergeCell ref="JAU15:JAV15"/>
    <mergeCell ref="JAW15:JAX15"/>
    <mergeCell ref="JAY15:JAZ15"/>
    <mergeCell ref="JAC15:JAD15"/>
    <mergeCell ref="JAE15:JAF15"/>
    <mergeCell ref="JAG15:JAH15"/>
    <mergeCell ref="JAI15:JAJ15"/>
    <mergeCell ref="JAK15:JAL15"/>
    <mergeCell ref="JAM15:JAN15"/>
    <mergeCell ref="IZQ15:IZR15"/>
    <mergeCell ref="IZS15:IZT15"/>
    <mergeCell ref="IZU15:IZV15"/>
    <mergeCell ref="IZW15:IZX15"/>
    <mergeCell ref="IZY15:IZZ15"/>
    <mergeCell ref="JAA15:JAB15"/>
    <mergeCell ref="JBY15:JBZ15"/>
    <mergeCell ref="JCA15:JCB15"/>
    <mergeCell ref="JCC15:JCD15"/>
    <mergeCell ref="JCE15:JCF15"/>
    <mergeCell ref="JCG15:JCH15"/>
    <mergeCell ref="JCI15:JCJ15"/>
    <mergeCell ref="JBM15:JBN15"/>
    <mergeCell ref="JBO15:JBP15"/>
    <mergeCell ref="JBQ15:JBR15"/>
    <mergeCell ref="JBS15:JBT15"/>
    <mergeCell ref="JBU15:JBV15"/>
    <mergeCell ref="JBW15:JBX15"/>
    <mergeCell ref="JBA15:JBB15"/>
    <mergeCell ref="JBC15:JBD15"/>
    <mergeCell ref="JBE15:JBF15"/>
    <mergeCell ref="JBG15:JBH15"/>
    <mergeCell ref="JBI15:JBJ15"/>
    <mergeCell ref="JBK15:JBL15"/>
    <mergeCell ref="JDI15:JDJ15"/>
    <mergeCell ref="JDK15:JDL15"/>
    <mergeCell ref="JDM15:JDN15"/>
    <mergeCell ref="JDO15:JDP15"/>
    <mergeCell ref="JDQ15:JDR15"/>
    <mergeCell ref="JDS15:JDT15"/>
    <mergeCell ref="JCW15:JCX15"/>
    <mergeCell ref="JCY15:JCZ15"/>
    <mergeCell ref="JDA15:JDB15"/>
    <mergeCell ref="JDC15:JDD15"/>
    <mergeCell ref="JDE15:JDF15"/>
    <mergeCell ref="JDG15:JDH15"/>
    <mergeCell ref="JCK15:JCL15"/>
    <mergeCell ref="JCM15:JCN15"/>
    <mergeCell ref="JCO15:JCP15"/>
    <mergeCell ref="JCQ15:JCR15"/>
    <mergeCell ref="JCS15:JCT15"/>
    <mergeCell ref="JCU15:JCV15"/>
    <mergeCell ref="JES15:JET15"/>
    <mergeCell ref="JEU15:JEV15"/>
    <mergeCell ref="JEW15:JEX15"/>
    <mergeCell ref="JEY15:JEZ15"/>
    <mergeCell ref="JFA15:JFB15"/>
    <mergeCell ref="JFC15:JFD15"/>
    <mergeCell ref="JEG15:JEH15"/>
    <mergeCell ref="JEI15:JEJ15"/>
    <mergeCell ref="JEK15:JEL15"/>
    <mergeCell ref="JEM15:JEN15"/>
    <mergeCell ref="JEO15:JEP15"/>
    <mergeCell ref="JEQ15:JER15"/>
    <mergeCell ref="JDU15:JDV15"/>
    <mergeCell ref="JDW15:JDX15"/>
    <mergeCell ref="JDY15:JDZ15"/>
    <mergeCell ref="JEA15:JEB15"/>
    <mergeCell ref="JEC15:JED15"/>
    <mergeCell ref="JEE15:JEF15"/>
    <mergeCell ref="JGC15:JGD15"/>
    <mergeCell ref="JGE15:JGF15"/>
    <mergeCell ref="JGG15:JGH15"/>
    <mergeCell ref="JGI15:JGJ15"/>
    <mergeCell ref="JGK15:JGL15"/>
    <mergeCell ref="JGM15:JGN15"/>
    <mergeCell ref="JFQ15:JFR15"/>
    <mergeCell ref="JFS15:JFT15"/>
    <mergeCell ref="JFU15:JFV15"/>
    <mergeCell ref="JFW15:JFX15"/>
    <mergeCell ref="JFY15:JFZ15"/>
    <mergeCell ref="JGA15:JGB15"/>
    <mergeCell ref="JFE15:JFF15"/>
    <mergeCell ref="JFG15:JFH15"/>
    <mergeCell ref="JFI15:JFJ15"/>
    <mergeCell ref="JFK15:JFL15"/>
    <mergeCell ref="JFM15:JFN15"/>
    <mergeCell ref="JFO15:JFP15"/>
    <mergeCell ref="JHM15:JHN15"/>
    <mergeCell ref="JHO15:JHP15"/>
    <mergeCell ref="JHQ15:JHR15"/>
    <mergeCell ref="JHS15:JHT15"/>
    <mergeCell ref="JHU15:JHV15"/>
    <mergeCell ref="JHW15:JHX15"/>
    <mergeCell ref="JHA15:JHB15"/>
    <mergeCell ref="JHC15:JHD15"/>
    <mergeCell ref="JHE15:JHF15"/>
    <mergeCell ref="JHG15:JHH15"/>
    <mergeCell ref="JHI15:JHJ15"/>
    <mergeCell ref="JHK15:JHL15"/>
    <mergeCell ref="JGO15:JGP15"/>
    <mergeCell ref="JGQ15:JGR15"/>
    <mergeCell ref="JGS15:JGT15"/>
    <mergeCell ref="JGU15:JGV15"/>
    <mergeCell ref="JGW15:JGX15"/>
    <mergeCell ref="JGY15:JGZ15"/>
    <mergeCell ref="JIW15:JIX15"/>
    <mergeCell ref="JIY15:JIZ15"/>
    <mergeCell ref="JJA15:JJB15"/>
    <mergeCell ref="JJC15:JJD15"/>
    <mergeCell ref="JJE15:JJF15"/>
    <mergeCell ref="JJG15:JJH15"/>
    <mergeCell ref="JIK15:JIL15"/>
    <mergeCell ref="JIM15:JIN15"/>
    <mergeCell ref="JIO15:JIP15"/>
    <mergeCell ref="JIQ15:JIR15"/>
    <mergeCell ref="JIS15:JIT15"/>
    <mergeCell ref="JIU15:JIV15"/>
    <mergeCell ref="JHY15:JHZ15"/>
    <mergeCell ref="JIA15:JIB15"/>
    <mergeCell ref="JIC15:JID15"/>
    <mergeCell ref="JIE15:JIF15"/>
    <mergeCell ref="JIG15:JIH15"/>
    <mergeCell ref="JII15:JIJ15"/>
    <mergeCell ref="JKG15:JKH15"/>
    <mergeCell ref="JKI15:JKJ15"/>
    <mergeCell ref="JKK15:JKL15"/>
    <mergeCell ref="JKM15:JKN15"/>
    <mergeCell ref="JKO15:JKP15"/>
    <mergeCell ref="JKQ15:JKR15"/>
    <mergeCell ref="JJU15:JJV15"/>
    <mergeCell ref="JJW15:JJX15"/>
    <mergeCell ref="JJY15:JJZ15"/>
    <mergeCell ref="JKA15:JKB15"/>
    <mergeCell ref="JKC15:JKD15"/>
    <mergeCell ref="JKE15:JKF15"/>
    <mergeCell ref="JJI15:JJJ15"/>
    <mergeCell ref="JJK15:JJL15"/>
    <mergeCell ref="JJM15:JJN15"/>
    <mergeCell ref="JJO15:JJP15"/>
    <mergeCell ref="JJQ15:JJR15"/>
    <mergeCell ref="JJS15:JJT15"/>
    <mergeCell ref="JLQ15:JLR15"/>
    <mergeCell ref="JLS15:JLT15"/>
    <mergeCell ref="JLU15:JLV15"/>
    <mergeCell ref="JLW15:JLX15"/>
    <mergeCell ref="JLY15:JLZ15"/>
    <mergeCell ref="JMA15:JMB15"/>
    <mergeCell ref="JLE15:JLF15"/>
    <mergeCell ref="JLG15:JLH15"/>
    <mergeCell ref="JLI15:JLJ15"/>
    <mergeCell ref="JLK15:JLL15"/>
    <mergeCell ref="JLM15:JLN15"/>
    <mergeCell ref="JLO15:JLP15"/>
    <mergeCell ref="JKS15:JKT15"/>
    <mergeCell ref="JKU15:JKV15"/>
    <mergeCell ref="JKW15:JKX15"/>
    <mergeCell ref="JKY15:JKZ15"/>
    <mergeCell ref="JLA15:JLB15"/>
    <mergeCell ref="JLC15:JLD15"/>
    <mergeCell ref="JNA15:JNB15"/>
    <mergeCell ref="JNC15:JND15"/>
    <mergeCell ref="JNE15:JNF15"/>
    <mergeCell ref="JNG15:JNH15"/>
    <mergeCell ref="JNI15:JNJ15"/>
    <mergeCell ref="JNK15:JNL15"/>
    <mergeCell ref="JMO15:JMP15"/>
    <mergeCell ref="JMQ15:JMR15"/>
    <mergeCell ref="JMS15:JMT15"/>
    <mergeCell ref="JMU15:JMV15"/>
    <mergeCell ref="JMW15:JMX15"/>
    <mergeCell ref="JMY15:JMZ15"/>
    <mergeCell ref="JMC15:JMD15"/>
    <mergeCell ref="JME15:JMF15"/>
    <mergeCell ref="JMG15:JMH15"/>
    <mergeCell ref="JMI15:JMJ15"/>
    <mergeCell ref="JMK15:JML15"/>
    <mergeCell ref="JMM15:JMN15"/>
    <mergeCell ref="JOK15:JOL15"/>
    <mergeCell ref="JOM15:JON15"/>
    <mergeCell ref="JOO15:JOP15"/>
    <mergeCell ref="JOQ15:JOR15"/>
    <mergeCell ref="JOS15:JOT15"/>
    <mergeCell ref="JOU15:JOV15"/>
    <mergeCell ref="JNY15:JNZ15"/>
    <mergeCell ref="JOA15:JOB15"/>
    <mergeCell ref="JOC15:JOD15"/>
    <mergeCell ref="JOE15:JOF15"/>
    <mergeCell ref="JOG15:JOH15"/>
    <mergeCell ref="JOI15:JOJ15"/>
    <mergeCell ref="JNM15:JNN15"/>
    <mergeCell ref="JNO15:JNP15"/>
    <mergeCell ref="JNQ15:JNR15"/>
    <mergeCell ref="JNS15:JNT15"/>
    <mergeCell ref="JNU15:JNV15"/>
    <mergeCell ref="JNW15:JNX15"/>
    <mergeCell ref="JPU15:JPV15"/>
    <mergeCell ref="JPW15:JPX15"/>
    <mergeCell ref="JPY15:JPZ15"/>
    <mergeCell ref="JQA15:JQB15"/>
    <mergeCell ref="JQC15:JQD15"/>
    <mergeCell ref="JQE15:JQF15"/>
    <mergeCell ref="JPI15:JPJ15"/>
    <mergeCell ref="JPK15:JPL15"/>
    <mergeCell ref="JPM15:JPN15"/>
    <mergeCell ref="JPO15:JPP15"/>
    <mergeCell ref="JPQ15:JPR15"/>
    <mergeCell ref="JPS15:JPT15"/>
    <mergeCell ref="JOW15:JOX15"/>
    <mergeCell ref="JOY15:JOZ15"/>
    <mergeCell ref="JPA15:JPB15"/>
    <mergeCell ref="JPC15:JPD15"/>
    <mergeCell ref="JPE15:JPF15"/>
    <mergeCell ref="JPG15:JPH15"/>
    <mergeCell ref="JRE15:JRF15"/>
    <mergeCell ref="JRG15:JRH15"/>
    <mergeCell ref="JRI15:JRJ15"/>
    <mergeCell ref="JRK15:JRL15"/>
    <mergeCell ref="JRM15:JRN15"/>
    <mergeCell ref="JRO15:JRP15"/>
    <mergeCell ref="JQS15:JQT15"/>
    <mergeCell ref="JQU15:JQV15"/>
    <mergeCell ref="JQW15:JQX15"/>
    <mergeCell ref="JQY15:JQZ15"/>
    <mergeCell ref="JRA15:JRB15"/>
    <mergeCell ref="JRC15:JRD15"/>
    <mergeCell ref="JQG15:JQH15"/>
    <mergeCell ref="JQI15:JQJ15"/>
    <mergeCell ref="JQK15:JQL15"/>
    <mergeCell ref="JQM15:JQN15"/>
    <mergeCell ref="JQO15:JQP15"/>
    <mergeCell ref="JQQ15:JQR15"/>
    <mergeCell ref="JSO15:JSP15"/>
    <mergeCell ref="JSQ15:JSR15"/>
    <mergeCell ref="JSS15:JST15"/>
    <mergeCell ref="JSU15:JSV15"/>
    <mergeCell ref="JSW15:JSX15"/>
    <mergeCell ref="JSY15:JSZ15"/>
    <mergeCell ref="JSC15:JSD15"/>
    <mergeCell ref="JSE15:JSF15"/>
    <mergeCell ref="JSG15:JSH15"/>
    <mergeCell ref="JSI15:JSJ15"/>
    <mergeCell ref="JSK15:JSL15"/>
    <mergeCell ref="JSM15:JSN15"/>
    <mergeCell ref="JRQ15:JRR15"/>
    <mergeCell ref="JRS15:JRT15"/>
    <mergeCell ref="JRU15:JRV15"/>
    <mergeCell ref="JRW15:JRX15"/>
    <mergeCell ref="JRY15:JRZ15"/>
    <mergeCell ref="JSA15:JSB15"/>
    <mergeCell ref="JTY15:JTZ15"/>
    <mergeCell ref="JUA15:JUB15"/>
    <mergeCell ref="JUC15:JUD15"/>
    <mergeCell ref="JUE15:JUF15"/>
    <mergeCell ref="JUG15:JUH15"/>
    <mergeCell ref="JUI15:JUJ15"/>
    <mergeCell ref="JTM15:JTN15"/>
    <mergeCell ref="JTO15:JTP15"/>
    <mergeCell ref="JTQ15:JTR15"/>
    <mergeCell ref="JTS15:JTT15"/>
    <mergeCell ref="JTU15:JTV15"/>
    <mergeCell ref="JTW15:JTX15"/>
    <mergeCell ref="JTA15:JTB15"/>
    <mergeCell ref="JTC15:JTD15"/>
    <mergeCell ref="JTE15:JTF15"/>
    <mergeCell ref="JTG15:JTH15"/>
    <mergeCell ref="JTI15:JTJ15"/>
    <mergeCell ref="JTK15:JTL15"/>
    <mergeCell ref="JVI15:JVJ15"/>
    <mergeCell ref="JVK15:JVL15"/>
    <mergeCell ref="JVM15:JVN15"/>
    <mergeCell ref="JVO15:JVP15"/>
    <mergeCell ref="JVQ15:JVR15"/>
    <mergeCell ref="JVS15:JVT15"/>
    <mergeCell ref="JUW15:JUX15"/>
    <mergeCell ref="JUY15:JUZ15"/>
    <mergeCell ref="JVA15:JVB15"/>
    <mergeCell ref="JVC15:JVD15"/>
    <mergeCell ref="JVE15:JVF15"/>
    <mergeCell ref="JVG15:JVH15"/>
    <mergeCell ref="JUK15:JUL15"/>
    <mergeCell ref="JUM15:JUN15"/>
    <mergeCell ref="JUO15:JUP15"/>
    <mergeCell ref="JUQ15:JUR15"/>
    <mergeCell ref="JUS15:JUT15"/>
    <mergeCell ref="JUU15:JUV15"/>
    <mergeCell ref="JWS15:JWT15"/>
    <mergeCell ref="JWU15:JWV15"/>
    <mergeCell ref="JWW15:JWX15"/>
    <mergeCell ref="JWY15:JWZ15"/>
    <mergeCell ref="JXA15:JXB15"/>
    <mergeCell ref="JXC15:JXD15"/>
    <mergeCell ref="JWG15:JWH15"/>
    <mergeCell ref="JWI15:JWJ15"/>
    <mergeCell ref="JWK15:JWL15"/>
    <mergeCell ref="JWM15:JWN15"/>
    <mergeCell ref="JWO15:JWP15"/>
    <mergeCell ref="JWQ15:JWR15"/>
    <mergeCell ref="JVU15:JVV15"/>
    <mergeCell ref="JVW15:JVX15"/>
    <mergeCell ref="JVY15:JVZ15"/>
    <mergeCell ref="JWA15:JWB15"/>
    <mergeCell ref="JWC15:JWD15"/>
    <mergeCell ref="JWE15:JWF15"/>
    <mergeCell ref="JYC15:JYD15"/>
    <mergeCell ref="JYE15:JYF15"/>
    <mergeCell ref="JYG15:JYH15"/>
    <mergeCell ref="JYI15:JYJ15"/>
    <mergeCell ref="JYK15:JYL15"/>
    <mergeCell ref="JYM15:JYN15"/>
    <mergeCell ref="JXQ15:JXR15"/>
    <mergeCell ref="JXS15:JXT15"/>
    <mergeCell ref="JXU15:JXV15"/>
    <mergeCell ref="JXW15:JXX15"/>
    <mergeCell ref="JXY15:JXZ15"/>
    <mergeCell ref="JYA15:JYB15"/>
    <mergeCell ref="JXE15:JXF15"/>
    <mergeCell ref="JXG15:JXH15"/>
    <mergeCell ref="JXI15:JXJ15"/>
    <mergeCell ref="JXK15:JXL15"/>
    <mergeCell ref="JXM15:JXN15"/>
    <mergeCell ref="JXO15:JXP15"/>
    <mergeCell ref="JZM15:JZN15"/>
    <mergeCell ref="JZO15:JZP15"/>
    <mergeCell ref="JZQ15:JZR15"/>
    <mergeCell ref="JZS15:JZT15"/>
    <mergeCell ref="JZU15:JZV15"/>
    <mergeCell ref="JZW15:JZX15"/>
    <mergeCell ref="JZA15:JZB15"/>
    <mergeCell ref="JZC15:JZD15"/>
    <mergeCell ref="JZE15:JZF15"/>
    <mergeCell ref="JZG15:JZH15"/>
    <mergeCell ref="JZI15:JZJ15"/>
    <mergeCell ref="JZK15:JZL15"/>
    <mergeCell ref="JYO15:JYP15"/>
    <mergeCell ref="JYQ15:JYR15"/>
    <mergeCell ref="JYS15:JYT15"/>
    <mergeCell ref="JYU15:JYV15"/>
    <mergeCell ref="JYW15:JYX15"/>
    <mergeCell ref="JYY15:JYZ15"/>
    <mergeCell ref="KAW15:KAX15"/>
    <mergeCell ref="KAY15:KAZ15"/>
    <mergeCell ref="KBA15:KBB15"/>
    <mergeCell ref="KBC15:KBD15"/>
    <mergeCell ref="KBE15:KBF15"/>
    <mergeCell ref="KBG15:KBH15"/>
    <mergeCell ref="KAK15:KAL15"/>
    <mergeCell ref="KAM15:KAN15"/>
    <mergeCell ref="KAO15:KAP15"/>
    <mergeCell ref="KAQ15:KAR15"/>
    <mergeCell ref="KAS15:KAT15"/>
    <mergeCell ref="KAU15:KAV15"/>
    <mergeCell ref="JZY15:JZZ15"/>
    <mergeCell ref="KAA15:KAB15"/>
    <mergeCell ref="KAC15:KAD15"/>
    <mergeCell ref="KAE15:KAF15"/>
    <mergeCell ref="KAG15:KAH15"/>
    <mergeCell ref="KAI15:KAJ15"/>
    <mergeCell ref="KCG15:KCH15"/>
    <mergeCell ref="KCI15:KCJ15"/>
    <mergeCell ref="KCK15:KCL15"/>
    <mergeCell ref="KCM15:KCN15"/>
    <mergeCell ref="KCO15:KCP15"/>
    <mergeCell ref="KCQ15:KCR15"/>
    <mergeCell ref="KBU15:KBV15"/>
    <mergeCell ref="KBW15:KBX15"/>
    <mergeCell ref="KBY15:KBZ15"/>
    <mergeCell ref="KCA15:KCB15"/>
    <mergeCell ref="KCC15:KCD15"/>
    <mergeCell ref="KCE15:KCF15"/>
    <mergeCell ref="KBI15:KBJ15"/>
    <mergeCell ref="KBK15:KBL15"/>
    <mergeCell ref="KBM15:KBN15"/>
    <mergeCell ref="KBO15:KBP15"/>
    <mergeCell ref="KBQ15:KBR15"/>
    <mergeCell ref="KBS15:KBT15"/>
    <mergeCell ref="KDQ15:KDR15"/>
    <mergeCell ref="KDS15:KDT15"/>
    <mergeCell ref="KDU15:KDV15"/>
    <mergeCell ref="KDW15:KDX15"/>
    <mergeCell ref="KDY15:KDZ15"/>
    <mergeCell ref="KEA15:KEB15"/>
    <mergeCell ref="KDE15:KDF15"/>
    <mergeCell ref="KDG15:KDH15"/>
    <mergeCell ref="KDI15:KDJ15"/>
    <mergeCell ref="KDK15:KDL15"/>
    <mergeCell ref="KDM15:KDN15"/>
    <mergeCell ref="KDO15:KDP15"/>
    <mergeCell ref="KCS15:KCT15"/>
    <mergeCell ref="KCU15:KCV15"/>
    <mergeCell ref="KCW15:KCX15"/>
    <mergeCell ref="KCY15:KCZ15"/>
    <mergeCell ref="KDA15:KDB15"/>
    <mergeCell ref="KDC15:KDD15"/>
    <mergeCell ref="KFA15:KFB15"/>
    <mergeCell ref="KFC15:KFD15"/>
    <mergeCell ref="KFE15:KFF15"/>
    <mergeCell ref="KFG15:KFH15"/>
    <mergeCell ref="KFI15:KFJ15"/>
    <mergeCell ref="KFK15:KFL15"/>
    <mergeCell ref="KEO15:KEP15"/>
    <mergeCell ref="KEQ15:KER15"/>
    <mergeCell ref="KES15:KET15"/>
    <mergeCell ref="KEU15:KEV15"/>
    <mergeCell ref="KEW15:KEX15"/>
    <mergeCell ref="KEY15:KEZ15"/>
    <mergeCell ref="KEC15:KED15"/>
    <mergeCell ref="KEE15:KEF15"/>
    <mergeCell ref="KEG15:KEH15"/>
    <mergeCell ref="KEI15:KEJ15"/>
    <mergeCell ref="KEK15:KEL15"/>
    <mergeCell ref="KEM15:KEN15"/>
    <mergeCell ref="KGK15:KGL15"/>
    <mergeCell ref="KGM15:KGN15"/>
    <mergeCell ref="KGO15:KGP15"/>
    <mergeCell ref="KGQ15:KGR15"/>
    <mergeCell ref="KGS15:KGT15"/>
    <mergeCell ref="KGU15:KGV15"/>
    <mergeCell ref="KFY15:KFZ15"/>
    <mergeCell ref="KGA15:KGB15"/>
    <mergeCell ref="KGC15:KGD15"/>
    <mergeCell ref="KGE15:KGF15"/>
    <mergeCell ref="KGG15:KGH15"/>
    <mergeCell ref="KGI15:KGJ15"/>
    <mergeCell ref="KFM15:KFN15"/>
    <mergeCell ref="KFO15:KFP15"/>
    <mergeCell ref="KFQ15:KFR15"/>
    <mergeCell ref="KFS15:KFT15"/>
    <mergeCell ref="KFU15:KFV15"/>
    <mergeCell ref="KFW15:KFX15"/>
    <mergeCell ref="KHU15:KHV15"/>
    <mergeCell ref="KHW15:KHX15"/>
    <mergeCell ref="KHY15:KHZ15"/>
    <mergeCell ref="KIA15:KIB15"/>
    <mergeCell ref="KIC15:KID15"/>
    <mergeCell ref="KIE15:KIF15"/>
    <mergeCell ref="KHI15:KHJ15"/>
    <mergeCell ref="KHK15:KHL15"/>
    <mergeCell ref="KHM15:KHN15"/>
    <mergeCell ref="KHO15:KHP15"/>
    <mergeCell ref="KHQ15:KHR15"/>
    <mergeCell ref="KHS15:KHT15"/>
    <mergeCell ref="KGW15:KGX15"/>
    <mergeCell ref="KGY15:KGZ15"/>
    <mergeCell ref="KHA15:KHB15"/>
    <mergeCell ref="KHC15:KHD15"/>
    <mergeCell ref="KHE15:KHF15"/>
    <mergeCell ref="KHG15:KHH15"/>
    <mergeCell ref="KJE15:KJF15"/>
    <mergeCell ref="KJG15:KJH15"/>
    <mergeCell ref="KJI15:KJJ15"/>
    <mergeCell ref="KJK15:KJL15"/>
    <mergeCell ref="KJM15:KJN15"/>
    <mergeCell ref="KJO15:KJP15"/>
    <mergeCell ref="KIS15:KIT15"/>
    <mergeCell ref="KIU15:KIV15"/>
    <mergeCell ref="KIW15:KIX15"/>
    <mergeCell ref="KIY15:KIZ15"/>
    <mergeCell ref="KJA15:KJB15"/>
    <mergeCell ref="KJC15:KJD15"/>
    <mergeCell ref="KIG15:KIH15"/>
    <mergeCell ref="KII15:KIJ15"/>
    <mergeCell ref="KIK15:KIL15"/>
    <mergeCell ref="KIM15:KIN15"/>
    <mergeCell ref="KIO15:KIP15"/>
    <mergeCell ref="KIQ15:KIR15"/>
    <mergeCell ref="KKO15:KKP15"/>
    <mergeCell ref="KKQ15:KKR15"/>
    <mergeCell ref="KKS15:KKT15"/>
    <mergeCell ref="KKU15:KKV15"/>
    <mergeCell ref="KKW15:KKX15"/>
    <mergeCell ref="KKY15:KKZ15"/>
    <mergeCell ref="KKC15:KKD15"/>
    <mergeCell ref="KKE15:KKF15"/>
    <mergeCell ref="KKG15:KKH15"/>
    <mergeCell ref="KKI15:KKJ15"/>
    <mergeCell ref="KKK15:KKL15"/>
    <mergeCell ref="KKM15:KKN15"/>
    <mergeCell ref="KJQ15:KJR15"/>
    <mergeCell ref="KJS15:KJT15"/>
    <mergeCell ref="KJU15:KJV15"/>
    <mergeCell ref="KJW15:KJX15"/>
    <mergeCell ref="KJY15:KJZ15"/>
    <mergeCell ref="KKA15:KKB15"/>
    <mergeCell ref="KLY15:KLZ15"/>
    <mergeCell ref="KMA15:KMB15"/>
    <mergeCell ref="KMC15:KMD15"/>
    <mergeCell ref="KME15:KMF15"/>
    <mergeCell ref="KMG15:KMH15"/>
    <mergeCell ref="KMI15:KMJ15"/>
    <mergeCell ref="KLM15:KLN15"/>
    <mergeCell ref="KLO15:KLP15"/>
    <mergeCell ref="KLQ15:KLR15"/>
    <mergeCell ref="KLS15:KLT15"/>
    <mergeCell ref="KLU15:KLV15"/>
    <mergeCell ref="KLW15:KLX15"/>
    <mergeCell ref="KLA15:KLB15"/>
    <mergeCell ref="KLC15:KLD15"/>
    <mergeCell ref="KLE15:KLF15"/>
    <mergeCell ref="KLG15:KLH15"/>
    <mergeCell ref="KLI15:KLJ15"/>
    <mergeCell ref="KLK15:KLL15"/>
    <mergeCell ref="KNI15:KNJ15"/>
    <mergeCell ref="KNK15:KNL15"/>
    <mergeCell ref="KNM15:KNN15"/>
    <mergeCell ref="KNO15:KNP15"/>
    <mergeCell ref="KNQ15:KNR15"/>
    <mergeCell ref="KNS15:KNT15"/>
    <mergeCell ref="KMW15:KMX15"/>
    <mergeCell ref="KMY15:KMZ15"/>
    <mergeCell ref="KNA15:KNB15"/>
    <mergeCell ref="KNC15:KND15"/>
    <mergeCell ref="KNE15:KNF15"/>
    <mergeCell ref="KNG15:KNH15"/>
    <mergeCell ref="KMK15:KML15"/>
    <mergeCell ref="KMM15:KMN15"/>
    <mergeCell ref="KMO15:KMP15"/>
    <mergeCell ref="KMQ15:KMR15"/>
    <mergeCell ref="KMS15:KMT15"/>
    <mergeCell ref="KMU15:KMV15"/>
    <mergeCell ref="KOS15:KOT15"/>
    <mergeCell ref="KOU15:KOV15"/>
    <mergeCell ref="KOW15:KOX15"/>
    <mergeCell ref="KOY15:KOZ15"/>
    <mergeCell ref="KPA15:KPB15"/>
    <mergeCell ref="KPC15:KPD15"/>
    <mergeCell ref="KOG15:KOH15"/>
    <mergeCell ref="KOI15:KOJ15"/>
    <mergeCell ref="KOK15:KOL15"/>
    <mergeCell ref="KOM15:KON15"/>
    <mergeCell ref="KOO15:KOP15"/>
    <mergeCell ref="KOQ15:KOR15"/>
    <mergeCell ref="KNU15:KNV15"/>
    <mergeCell ref="KNW15:KNX15"/>
    <mergeCell ref="KNY15:KNZ15"/>
    <mergeCell ref="KOA15:KOB15"/>
    <mergeCell ref="KOC15:KOD15"/>
    <mergeCell ref="KOE15:KOF15"/>
    <mergeCell ref="KQC15:KQD15"/>
    <mergeCell ref="KQE15:KQF15"/>
    <mergeCell ref="KQG15:KQH15"/>
    <mergeCell ref="KQI15:KQJ15"/>
    <mergeCell ref="KQK15:KQL15"/>
    <mergeCell ref="KQM15:KQN15"/>
    <mergeCell ref="KPQ15:KPR15"/>
    <mergeCell ref="KPS15:KPT15"/>
    <mergeCell ref="KPU15:KPV15"/>
    <mergeCell ref="KPW15:KPX15"/>
    <mergeCell ref="KPY15:KPZ15"/>
    <mergeCell ref="KQA15:KQB15"/>
    <mergeCell ref="KPE15:KPF15"/>
    <mergeCell ref="KPG15:KPH15"/>
    <mergeCell ref="KPI15:KPJ15"/>
    <mergeCell ref="KPK15:KPL15"/>
    <mergeCell ref="KPM15:KPN15"/>
    <mergeCell ref="KPO15:KPP15"/>
    <mergeCell ref="KRM15:KRN15"/>
    <mergeCell ref="KRO15:KRP15"/>
    <mergeCell ref="KRQ15:KRR15"/>
    <mergeCell ref="KRS15:KRT15"/>
    <mergeCell ref="KRU15:KRV15"/>
    <mergeCell ref="KRW15:KRX15"/>
    <mergeCell ref="KRA15:KRB15"/>
    <mergeCell ref="KRC15:KRD15"/>
    <mergeCell ref="KRE15:KRF15"/>
    <mergeCell ref="KRG15:KRH15"/>
    <mergeCell ref="KRI15:KRJ15"/>
    <mergeCell ref="KRK15:KRL15"/>
    <mergeCell ref="KQO15:KQP15"/>
    <mergeCell ref="KQQ15:KQR15"/>
    <mergeCell ref="KQS15:KQT15"/>
    <mergeCell ref="KQU15:KQV15"/>
    <mergeCell ref="KQW15:KQX15"/>
    <mergeCell ref="KQY15:KQZ15"/>
    <mergeCell ref="KSW15:KSX15"/>
    <mergeCell ref="KSY15:KSZ15"/>
    <mergeCell ref="KTA15:KTB15"/>
    <mergeCell ref="KTC15:KTD15"/>
    <mergeCell ref="KTE15:KTF15"/>
    <mergeCell ref="KTG15:KTH15"/>
    <mergeCell ref="KSK15:KSL15"/>
    <mergeCell ref="KSM15:KSN15"/>
    <mergeCell ref="KSO15:KSP15"/>
    <mergeCell ref="KSQ15:KSR15"/>
    <mergeCell ref="KSS15:KST15"/>
    <mergeCell ref="KSU15:KSV15"/>
    <mergeCell ref="KRY15:KRZ15"/>
    <mergeCell ref="KSA15:KSB15"/>
    <mergeCell ref="KSC15:KSD15"/>
    <mergeCell ref="KSE15:KSF15"/>
    <mergeCell ref="KSG15:KSH15"/>
    <mergeCell ref="KSI15:KSJ15"/>
    <mergeCell ref="KUG15:KUH15"/>
    <mergeCell ref="KUI15:KUJ15"/>
    <mergeCell ref="KUK15:KUL15"/>
    <mergeCell ref="KUM15:KUN15"/>
    <mergeCell ref="KUO15:KUP15"/>
    <mergeCell ref="KUQ15:KUR15"/>
    <mergeCell ref="KTU15:KTV15"/>
    <mergeCell ref="KTW15:KTX15"/>
    <mergeCell ref="KTY15:KTZ15"/>
    <mergeCell ref="KUA15:KUB15"/>
    <mergeCell ref="KUC15:KUD15"/>
    <mergeCell ref="KUE15:KUF15"/>
    <mergeCell ref="KTI15:KTJ15"/>
    <mergeCell ref="KTK15:KTL15"/>
    <mergeCell ref="KTM15:KTN15"/>
    <mergeCell ref="KTO15:KTP15"/>
    <mergeCell ref="KTQ15:KTR15"/>
    <mergeCell ref="KTS15:KTT15"/>
    <mergeCell ref="KVQ15:KVR15"/>
    <mergeCell ref="KVS15:KVT15"/>
    <mergeCell ref="KVU15:KVV15"/>
    <mergeCell ref="KVW15:KVX15"/>
    <mergeCell ref="KVY15:KVZ15"/>
    <mergeCell ref="KWA15:KWB15"/>
    <mergeCell ref="KVE15:KVF15"/>
    <mergeCell ref="KVG15:KVH15"/>
    <mergeCell ref="KVI15:KVJ15"/>
    <mergeCell ref="KVK15:KVL15"/>
    <mergeCell ref="KVM15:KVN15"/>
    <mergeCell ref="KVO15:KVP15"/>
    <mergeCell ref="KUS15:KUT15"/>
    <mergeCell ref="KUU15:KUV15"/>
    <mergeCell ref="KUW15:KUX15"/>
    <mergeCell ref="KUY15:KUZ15"/>
    <mergeCell ref="KVA15:KVB15"/>
    <mergeCell ref="KVC15:KVD15"/>
    <mergeCell ref="KXA15:KXB15"/>
    <mergeCell ref="KXC15:KXD15"/>
    <mergeCell ref="KXE15:KXF15"/>
    <mergeCell ref="KXG15:KXH15"/>
    <mergeCell ref="KXI15:KXJ15"/>
    <mergeCell ref="KXK15:KXL15"/>
    <mergeCell ref="KWO15:KWP15"/>
    <mergeCell ref="KWQ15:KWR15"/>
    <mergeCell ref="KWS15:KWT15"/>
    <mergeCell ref="KWU15:KWV15"/>
    <mergeCell ref="KWW15:KWX15"/>
    <mergeCell ref="KWY15:KWZ15"/>
    <mergeCell ref="KWC15:KWD15"/>
    <mergeCell ref="KWE15:KWF15"/>
    <mergeCell ref="KWG15:KWH15"/>
    <mergeCell ref="KWI15:KWJ15"/>
    <mergeCell ref="KWK15:KWL15"/>
    <mergeCell ref="KWM15:KWN15"/>
    <mergeCell ref="KYK15:KYL15"/>
    <mergeCell ref="KYM15:KYN15"/>
    <mergeCell ref="KYO15:KYP15"/>
    <mergeCell ref="KYQ15:KYR15"/>
    <mergeCell ref="KYS15:KYT15"/>
    <mergeCell ref="KYU15:KYV15"/>
    <mergeCell ref="KXY15:KXZ15"/>
    <mergeCell ref="KYA15:KYB15"/>
    <mergeCell ref="KYC15:KYD15"/>
    <mergeCell ref="KYE15:KYF15"/>
    <mergeCell ref="KYG15:KYH15"/>
    <mergeCell ref="KYI15:KYJ15"/>
    <mergeCell ref="KXM15:KXN15"/>
    <mergeCell ref="KXO15:KXP15"/>
    <mergeCell ref="KXQ15:KXR15"/>
    <mergeCell ref="KXS15:KXT15"/>
    <mergeCell ref="KXU15:KXV15"/>
    <mergeCell ref="KXW15:KXX15"/>
    <mergeCell ref="KZU15:KZV15"/>
    <mergeCell ref="KZW15:KZX15"/>
    <mergeCell ref="KZY15:KZZ15"/>
    <mergeCell ref="LAA15:LAB15"/>
    <mergeCell ref="LAC15:LAD15"/>
    <mergeCell ref="LAE15:LAF15"/>
    <mergeCell ref="KZI15:KZJ15"/>
    <mergeCell ref="KZK15:KZL15"/>
    <mergeCell ref="KZM15:KZN15"/>
    <mergeCell ref="KZO15:KZP15"/>
    <mergeCell ref="KZQ15:KZR15"/>
    <mergeCell ref="KZS15:KZT15"/>
    <mergeCell ref="KYW15:KYX15"/>
    <mergeCell ref="KYY15:KYZ15"/>
    <mergeCell ref="KZA15:KZB15"/>
    <mergeCell ref="KZC15:KZD15"/>
    <mergeCell ref="KZE15:KZF15"/>
    <mergeCell ref="KZG15:KZH15"/>
    <mergeCell ref="LBE15:LBF15"/>
    <mergeCell ref="LBG15:LBH15"/>
    <mergeCell ref="LBI15:LBJ15"/>
    <mergeCell ref="LBK15:LBL15"/>
    <mergeCell ref="LBM15:LBN15"/>
    <mergeCell ref="LBO15:LBP15"/>
    <mergeCell ref="LAS15:LAT15"/>
    <mergeCell ref="LAU15:LAV15"/>
    <mergeCell ref="LAW15:LAX15"/>
    <mergeCell ref="LAY15:LAZ15"/>
    <mergeCell ref="LBA15:LBB15"/>
    <mergeCell ref="LBC15:LBD15"/>
    <mergeCell ref="LAG15:LAH15"/>
    <mergeCell ref="LAI15:LAJ15"/>
    <mergeCell ref="LAK15:LAL15"/>
    <mergeCell ref="LAM15:LAN15"/>
    <mergeCell ref="LAO15:LAP15"/>
    <mergeCell ref="LAQ15:LAR15"/>
    <mergeCell ref="LCO15:LCP15"/>
    <mergeCell ref="LCQ15:LCR15"/>
    <mergeCell ref="LCS15:LCT15"/>
    <mergeCell ref="LCU15:LCV15"/>
    <mergeCell ref="LCW15:LCX15"/>
    <mergeCell ref="LCY15:LCZ15"/>
    <mergeCell ref="LCC15:LCD15"/>
    <mergeCell ref="LCE15:LCF15"/>
    <mergeCell ref="LCG15:LCH15"/>
    <mergeCell ref="LCI15:LCJ15"/>
    <mergeCell ref="LCK15:LCL15"/>
    <mergeCell ref="LCM15:LCN15"/>
    <mergeCell ref="LBQ15:LBR15"/>
    <mergeCell ref="LBS15:LBT15"/>
    <mergeCell ref="LBU15:LBV15"/>
    <mergeCell ref="LBW15:LBX15"/>
    <mergeCell ref="LBY15:LBZ15"/>
    <mergeCell ref="LCA15:LCB15"/>
    <mergeCell ref="LDY15:LDZ15"/>
    <mergeCell ref="LEA15:LEB15"/>
    <mergeCell ref="LEC15:LED15"/>
    <mergeCell ref="LEE15:LEF15"/>
    <mergeCell ref="LEG15:LEH15"/>
    <mergeCell ref="LEI15:LEJ15"/>
    <mergeCell ref="LDM15:LDN15"/>
    <mergeCell ref="LDO15:LDP15"/>
    <mergeCell ref="LDQ15:LDR15"/>
    <mergeCell ref="LDS15:LDT15"/>
    <mergeCell ref="LDU15:LDV15"/>
    <mergeCell ref="LDW15:LDX15"/>
    <mergeCell ref="LDA15:LDB15"/>
    <mergeCell ref="LDC15:LDD15"/>
    <mergeCell ref="LDE15:LDF15"/>
    <mergeCell ref="LDG15:LDH15"/>
    <mergeCell ref="LDI15:LDJ15"/>
    <mergeCell ref="LDK15:LDL15"/>
    <mergeCell ref="LFI15:LFJ15"/>
    <mergeCell ref="LFK15:LFL15"/>
    <mergeCell ref="LFM15:LFN15"/>
    <mergeCell ref="LFO15:LFP15"/>
    <mergeCell ref="LFQ15:LFR15"/>
    <mergeCell ref="LFS15:LFT15"/>
    <mergeCell ref="LEW15:LEX15"/>
    <mergeCell ref="LEY15:LEZ15"/>
    <mergeCell ref="LFA15:LFB15"/>
    <mergeCell ref="LFC15:LFD15"/>
    <mergeCell ref="LFE15:LFF15"/>
    <mergeCell ref="LFG15:LFH15"/>
    <mergeCell ref="LEK15:LEL15"/>
    <mergeCell ref="LEM15:LEN15"/>
    <mergeCell ref="LEO15:LEP15"/>
    <mergeCell ref="LEQ15:LER15"/>
    <mergeCell ref="LES15:LET15"/>
    <mergeCell ref="LEU15:LEV15"/>
    <mergeCell ref="LGS15:LGT15"/>
    <mergeCell ref="LGU15:LGV15"/>
    <mergeCell ref="LGW15:LGX15"/>
    <mergeCell ref="LGY15:LGZ15"/>
    <mergeCell ref="LHA15:LHB15"/>
    <mergeCell ref="LHC15:LHD15"/>
    <mergeCell ref="LGG15:LGH15"/>
    <mergeCell ref="LGI15:LGJ15"/>
    <mergeCell ref="LGK15:LGL15"/>
    <mergeCell ref="LGM15:LGN15"/>
    <mergeCell ref="LGO15:LGP15"/>
    <mergeCell ref="LGQ15:LGR15"/>
    <mergeCell ref="LFU15:LFV15"/>
    <mergeCell ref="LFW15:LFX15"/>
    <mergeCell ref="LFY15:LFZ15"/>
    <mergeCell ref="LGA15:LGB15"/>
    <mergeCell ref="LGC15:LGD15"/>
    <mergeCell ref="LGE15:LGF15"/>
    <mergeCell ref="LIC15:LID15"/>
    <mergeCell ref="LIE15:LIF15"/>
    <mergeCell ref="LIG15:LIH15"/>
    <mergeCell ref="LII15:LIJ15"/>
    <mergeCell ref="LIK15:LIL15"/>
    <mergeCell ref="LIM15:LIN15"/>
    <mergeCell ref="LHQ15:LHR15"/>
    <mergeCell ref="LHS15:LHT15"/>
    <mergeCell ref="LHU15:LHV15"/>
    <mergeCell ref="LHW15:LHX15"/>
    <mergeCell ref="LHY15:LHZ15"/>
    <mergeCell ref="LIA15:LIB15"/>
    <mergeCell ref="LHE15:LHF15"/>
    <mergeCell ref="LHG15:LHH15"/>
    <mergeCell ref="LHI15:LHJ15"/>
    <mergeCell ref="LHK15:LHL15"/>
    <mergeCell ref="LHM15:LHN15"/>
    <mergeCell ref="LHO15:LHP15"/>
    <mergeCell ref="LJM15:LJN15"/>
    <mergeCell ref="LJO15:LJP15"/>
    <mergeCell ref="LJQ15:LJR15"/>
    <mergeCell ref="LJS15:LJT15"/>
    <mergeCell ref="LJU15:LJV15"/>
    <mergeCell ref="LJW15:LJX15"/>
    <mergeCell ref="LJA15:LJB15"/>
    <mergeCell ref="LJC15:LJD15"/>
    <mergeCell ref="LJE15:LJF15"/>
    <mergeCell ref="LJG15:LJH15"/>
    <mergeCell ref="LJI15:LJJ15"/>
    <mergeCell ref="LJK15:LJL15"/>
    <mergeCell ref="LIO15:LIP15"/>
    <mergeCell ref="LIQ15:LIR15"/>
    <mergeCell ref="LIS15:LIT15"/>
    <mergeCell ref="LIU15:LIV15"/>
    <mergeCell ref="LIW15:LIX15"/>
    <mergeCell ref="LIY15:LIZ15"/>
    <mergeCell ref="LKW15:LKX15"/>
    <mergeCell ref="LKY15:LKZ15"/>
    <mergeCell ref="LLA15:LLB15"/>
    <mergeCell ref="LLC15:LLD15"/>
    <mergeCell ref="LLE15:LLF15"/>
    <mergeCell ref="LLG15:LLH15"/>
    <mergeCell ref="LKK15:LKL15"/>
    <mergeCell ref="LKM15:LKN15"/>
    <mergeCell ref="LKO15:LKP15"/>
    <mergeCell ref="LKQ15:LKR15"/>
    <mergeCell ref="LKS15:LKT15"/>
    <mergeCell ref="LKU15:LKV15"/>
    <mergeCell ref="LJY15:LJZ15"/>
    <mergeCell ref="LKA15:LKB15"/>
    <mergeCell ref="LKC15:LKD15"/>
    <mergeCell ref="LKE15:LKF15"/>
    <mergeCell ref="LKG15:LKH15"/>
    <mergeCell ref="LKI15:LKJ15"/>
    <mergeCell ref="LMG15:LMH15"/>
    <mergeCell ref="LMI15:LMJ15"/>
    <mergeCell ref="LMK15:LML15"/>
    <mergeCell ref="LMM15:LMN15"/>
    <mergeCell ref="LMO15:LMP15"/>
    <mergeCell ref="LMQ15:LMR15"/>
    <mergeCell ref="LLU15:LLV15"/>
    <mergeCell ref="LLW15:LLX15"/>
    <mergeCell ref="LLY15:LLZ15"/>
    <mergeCell ref="LMA15:LMB15"/>
    <mergeCell ref="LMC15:LMD15"/>
    <mergeCell ref="LME15:LMF15"/>
    <mergeCell ref="LLI15:LLJ15"/>
    <mergeCell ref="LLK15:LLL15"/>
    <mergeCell ref="LLM15:LLN15"/>
    <mergeCell ref="LLO15:LLP15"/>
    <mergeCell ref="LLQ15:LLR15"/>
    <mergeCell ref="LLS15:LLT15"/>
    <mergeCell ref="LNQ15:LNR15"/>
    <mergeCell ref="LNS15:LNT15"/>
    <mergeCell ref="LNU15:LNV15"/>
    <mergeCell ref="LNW15:LNX15"/>
    <mergeCell ref="LNY15:LNZ15"/>
    <mergeCell ref="LOA15:LOB15"/>
    <mergeCell ref="LNE15:LNF15"/>
    <mergeCell ref="LNG15:LNH15"/>
    <mergeCell ref="LNI15:LNJ15"/>
    <mergeCell ref="LNK15:LNL15"/>
    <mergeCell ref="LNM15:LNN15"/>
    <mergeCell ref="LNO15:LNP15"/>
    <mergeCell ref="LMS15:LMT15"/>
    <mergeCell ref="LMU15:LMV15"/>
    <mergeCell ref="LMW15:LMX15"/>
    <mergeCell ref="LMY15:LMZ15"/>
    <mergeCell ref="LNA15:LNB15"/>
    <mergeCell ref="LNC15:LND15"/>
    <mergeCell ref="LPA15:LPB15"/>
    <mergeCell ref="LPC15:LPD15"/>
    <mergeCell ref="LPE15:LPF15"/>
    <mergeCell ref="LPG15:LPH15"/>
    <mergeCell ref="LPI15:LPJ15"/>
    <mergeCell ref="LPK15:LPL15"/>
    <mergeCell ref="LOO15:LOP15"/>
    <mergeCell ref="LOQ15:LOR15"/>
    <mergeCell ref="LOS15:LOT15"/>
    <mergeCell ref="LOU15:LOV15"/>
    <mergeCell ref="LOW15:LOX15"/>
    <mergeCell ref="LOY15:LOZ15"/>
    <mergeCell ref="LOC15:LOD15"/>
    <mergeCell ref="LOE15:LOF15"/>
    <mergeCell ref="LOG15:LOH15"/>
    <mergeCell ref="LOI15:LOJ15"/>
    <mergeCell ref="LOK15:LOL15"/>
    <mergeCell ref="LOM15:LON15"/>
    <mergeCell ref="LQK15:LQL15"/>
    <mergeCell ref="LQM15:LQN15"/>
    <mergeCell ref="LQO15:LQP15"/>
    <mergeCell ref="LQQ15:LQR15"/>
    <mergeCell ref="LQS15:LQT15"/>
    <mergeCell ref="LQU15:LQV15"/>
    <mergeCell ref="LPY15:LPZ15"/>
    <mergeCell ref="LQA15:LQB15"/>
    <mergeCell ref="LQC15:LQD15"/>
    <mergeCell ref="LQE15:LQF15"/>
    <mergeCell ref="LQG15:LQH15"/>
    <mergeCell ref="LQI15:LQJ15"/>
    <mergeCell ref="LPM15:LPN15"/>
    <mergeCell ref="LPO15:LPP15"/>
    <mergeCell ref="LPQ15:LPR15"/>
    <mergeCell ref="LPS15:LPT15"/>
    <mergeCell ref="LPU15:LPV15"/>
    <mergeCell ref="LPW15:LPX15"/>
    <mergeCell ref="LRU15:LRV15"/>
    <mergeCell ref="LRW15:LRX15"/>
    <mergeCell ref="LRY15:LRZ15"/>
    <mergeCell ref="LSA15:LSB15"/>
    <mergeCell ref="LSC15:LSD15"/>
    <mergeCell ref="LSE15:LSF15"/>
    <mergeCell ref="LRI15:LRJ15"/>
    <mergeCell ref="LRK15:LRL15"/>
    <mergeCell ref="LRM15:LRN15"/>
    <mergeCell ref="LRO15:LRP15"/>
    <mergeCell ref="LRQ15:LRR15"/>
    <mergeCell ref="LRS15:LRT15"/>
    <mergeCell ref="LQW15:LQX15"/>
    <mergeCell ref="LQY15:LQZ15"/>
    <mergeCell ref="LRA15:LRB15"/>
    <mergeCell ref="LRC15:LRD15"/>
    <mergeCell ref="LRE15:LRF15"/>
    <mergeCell ref="LRG15:LRH15"/>
    <mergeCell ref="LTE15:LTF15"/>
    <mergeCell ref="LTG15:LTH15"/>
    <mergeCell ref="LTI15:LTJ15"/>
    <mergeCell ref="LTK15:LTL15"/>
    <mergeCell ref="LTM15:LTN15"/>
    <mergeCell ref="LTO15:LTP15"/>
    <mergeCell ref="LSS15:LST15"/>
    <mergeCell ref="LSU15:LSV15"/>
    <mergeCell ref="LSW15:LSX15"/>
    <mergeCell ref="LSY15:LSZ15"/>
    <mergeCell ref="LTA15:LTB15"/>
    <mergeCell ref="LTC15:LTD15"/>
    <mergeCell ref="LSG15:LSH15"/>
    <mergeCell ref="LSI15:LSJ15"/>
    <mergeCell ref="LSK15:LSL15"/>
    <mergeCell ref="LSM15:LSN15"/>
    <mergeCell ref="LSO15:LSP15"/>
    <mergeCell ref="LSQ15:LSR15"/>
    <mergeCell ref="LUO15:LUP15"/>
    <mergeCell ref="LUQ15:LUR15"/>
    <mergeCell ref="LUS15:LUT15"/>
    <mergeCell ref="LUU15:LUV15"/>
    <mergeCell ref="LUW15:LUX15"/>
    <mergeCell ref="LUY15:LUZ15"/>
    <mergeCell ref="LUC15:LUD15"/>
    <mergeCell ref="LUE15:LUF15"/>
    <mergeCell ref="LUG15:LUH15"/>
    <mergeCell ref="LUI15:LUJ15"/>
    <mergeCell ref="LUK15:LUL15"/>
    <mergeCell ref="LUM15:LUN15"/>
    <mergeCell ref="LTQ15:LTR15"/>
    <mergeCell ref="LTS15:LTT15"/>
    <mergeCell ref="LTU15:LTV15"/>
    <mergeCell ref="LTW15:LTX15"/>
    <mergeCell ref="LTY15:LTZ15"/>
    <mergeCell ref="LUA15:LUB15"/>
    <mergeCell ref="LVY15:LVZ15"/>
    <mergeCell ref="LWA15:LWB15"/>
    <mergeCell ref="LWC15:LWD15"/>
    <mergeCell ref="LWE15:LWF15"/>
    <mergeCell ref="LWG15:LWH15"/>
    <mergeCell ref="LWI15:LWJ15"/>
    <mergeCell ref="LVM15:LVN15"/>
    <mergeCell ref="LVO15:LVP15"/>
    <mergeCell ref="LVQ15:LVR15"/>
    <mergeCell ref="LVS15:LVT15"/>
    <mergeCell ref="LVU15:LVV15"/>
    <mergeCell ref="LVW15:LVX15"/>
    <mergeCell ref="LVA15:LVB15"/>
    <mergeCell ref="LVC15:LVD15"/>
    <mergeCell ref="LVE15:LVF15"/>
    <mergeCell ref="LVG15:LVH15"/>
    <mergeCell ref="LVI15:LVJ15"/>
    <mergeCell ref="LVK15:LVL15"/>
    <mergeCell ref="LXI15:LXJ15"/>
    <mergeCell ref="LXK15:LXL15"/>
    <mergeCell ref="LXM15:LXN15"/>
    <mergeCell ref="LXO15:LXP15"/>
    <mergeCell ref="LXQ15:LXR15"/>
    <mergeCell ref="LXS15:LXT15"/>
    <mergeCell ref="LWW15:LWX15"/>
    <mergeCell ref="LWY15:LWZ15"/>
    <mergeCell ref="LXA15:LXB15"/>
    <mergeCell ref="LXC15:LXD15"/>
    <mergeCell ref="LXE15:LXF15"/>
    <mergeCell ref="LXG15:LXH15"/>
    <mergeCell ref="LWK15:LWL15"/>
    <mergeCell ref="LWM15:LWN15"/>
    <mergeCell ref="LWO15:LWP15"/>
    <mergeCell ref="LWQ15:LWR15"/>
    <mergeCell ref="LWS15:LWT15"/>
    <mergeCell ref="LWU15:LWV15"/>
    <mergeCell ref="LYS15:LYT15"/>
    <mergeCell ref="LYU15:LYV15"/>
    <mergeCell ref="LYW15:LYX15"/>
    <mergeCell ref="LYY15:LYZ15"/>
    <mergeCell ref="LZA15:LZB15"/>
    <mergeCell ref="LZC15:LZD15"/>
    <mergeCell ref="LYG15:LYH15"/>
    <mergeCell ref="LYI15:LYJ15"/>
    <mergeCell ref="LYK15:LYL15"/>
    <mergeCell ref="LYM15:LYN15"/>
    <mergeCell ref="LYO15:LYP15"/>
    <mergeCell ref="LYQ15:LYR15"/>
    <mergeCell ref="LXU15:LXV15"/>
    <mergeCell ref="LXW15:LXX15"/>
    <mergeCell ref="LXY15:LXZ15"/>
    <mergeCell ref="LYA15:LYB15"/>
    <mergeCell ref="LYC15:LYD15"/>
    <mergeCell ref="LYE15:LYF15"/>
    <mergeCell ref="MAC15:MAD15"/>
    <mergeCell ref="MAE15:MAF15"/>
    <mergeCell ref="MAG15:MAH15"/>
    <mergeCell ref="MAI15:MAJ15"/>
    <mergeCell ref="MAK15:MAL15"/>
    <mergeCell ref="MAM15:MAN15"/>
    <mergeCell ref="LZQ15:LZR15"/>
    <mergeCell ref="LZS15:LZT15"/>
    <mergeCell ref="LZU15:LZV15"/>
    <mergeCell ref="LZW15:LZX15"/>
    <mergeCell ref="LZY15:LZZ15"/>
    <mergeCell ref="MAA15:MAB15"/>
    <mergeCell ref="LZE15:LZF15"/>
    <mergeCell ref="LZG15:LZH15"/>
    <mergeCell ref="LZI15:LZJ15"/>
    <mergeCell ref="LZK15:LZL15"/>
    <mergeCell ref="LZM15:LZN15"/>
    <mergeCell ref="LZO15:LZP15"/>
    <mergeCell ref="MBM15:MBN15"/>
    <mergeCell ref="MBO15:MBP15"/>
    <mergeCell ref="MBQ15:MBR15"/>
    <mergeCell ref="MBS15:MBT15"/>
    <mergeCell ref="MBU15:MBV15"/>
    <mergeCell ref="MBW15:MBX15"/>
    <mergeCell ref="MBA15:MBB15"/>
    <mergeCell ref="MBC15:MBD15"/>
    <mergeCell ref="MBE15:MBF15"/>
    <mergeCell ref="MBG15:MBH15"/>
    <mergeCell ref="MBI15:MBJ15"/>
    <mergeCell ref="MBK15:MBL15"/>
    <mergeCell ref="MAO15:MAP15"/>
    <mergeCell ref="MAQ15:MAR15"/>
    <mergeCell ref="MAS15:MAT15"/>
    <mergeCell ref="MAU15:MAV15"/>
    <mergeCell ref="MAW15:MAX15"/>
    <mergeCell ref="MAY15:MAZ15"/>
    <mergeCell ref="MCW15:MCX15"/>
    <mergeCell ref="MCY15:MCZ15"/>
    <mergeCell ref="MDA15:MDB15"/>
    <mergeCell ref="MDC15:MDD15"/>
    <mergeCell ref="MDE15:MDF15"/>
    <mergeCell ref="MDG15:MDH15"/>
    <mergeCell ref="MCK15:MCL15"/>
    <mergeCell ref="MCM15:MCN15"/>
    <mergeCell ref="MCO15:MCP15"/>
    <mergeCell ref="MCQ15:MCR15"/>
    <mergeCell ref="MCS15:MCT15"/>
    <mergeCell ref="MCU15:MCV15"/>
    <mergeCell ref="MBY15:MBZ15"/>
    <mergeCell ref="MCA15:MCB15"/>
    <mergeCell ref="MCC15:MCD15"/>
    <mergeCell ref="MCE15:MCF15"/>
    <mergeCell ref="MCG15:MCH15"/>
    <mergeCell ref="MCI15:MCJ15"/>
    <mergeCell ref="MEG15:MEH15"/>
    <mergeCell ref="MEI15:MEJ15"/>
    <mergeCell ref="MEK15:MEL15"/>
    <mergeCell ref="MEM15:MEN15"/>
    <mergeCell ref="MEO15:MEP15"/>
    <mergeCell ref="MEQ15:MER15"/>
    <mergeCell ref="MDU15:MDV15"/>
    <mergeCell ref="MDW15:MDX15"/>
    <mergeCell ref="MDY15:MDZ15"/>
    <mergeCell ref="MEA15:MEB15"/>
    <mergeCell ref="MEC15:MED15"/>
    <mergeCell ref="MEE15:MEF15"/>
    <mergeCell ref="MDI15:MDJ15"/>
    <mergeCell ref="MDK15:MDL15"/>
    <mergeCell ref="MDM15:MDN15"/>
    <mergeCell ref="MDO15:MDP15"/>
    <mergeCell ref="MDQ15:MDR15"/>
    <mergeCell ref="MDS15:MDT15"/>
    <mergeCell ref="MFQ15:MFR15"/>
    <mergeCell ref="MFS15:MFT15"/>
    <mergeCell ref="MFU15:MFV15"/>
    <mergeCell ref="MFW15:MFX15"/>
    <mergeCell ref="MFY15:MFZ15"/>
    <mergeCell ref="MGA15:MGB15"/>
    <mergeCell ref="MFE15:MFF15"/>
    <mergeCell ref="MFG15:MFH15"/>
    <mergeCell ref="MFI15:MFJ15"/>
    <mergeCell ref="MFK15:MFL15"/>
    <mergeCell ref="MFM15:MFN15"/>
    <mergeCell ref="MFO15:MFP15"/>
    <mergeCell ref="MES15:MET15"/>
    <mergeCell ref="MEU15:MEV15"/>
    <mergeCell ref="MEW15:MEX15"/>
    <mergeCell ref="MEY15:MEZ15"/>
    <mergeCell ref="MFA15:MFB15"/>
    <mergeCell ref="MFC15:MFD15"/>
    <mergeCell ref="MHA15:MHB15"/>
    <mergeCell ref="MHC15:MHD15"/>
    <mergeCell ref="MHE15:MHF15"/>
    <mergeCell ref="MHG15:MHH15"/>
    <mergeCell ref="MHI15:MHJ15"/>
    <mergeCell ref="MHK15:MHL15"/>
    <mergeCell ref="MGO15:MGP15"/>
    <mergeCell ref="MGQ15:MGR15"/>
    <mergeCell ref="MGS15:MGT15"/>
    <mergeCell ref="MGU15:MGV15"/>
    <mergeCell ref="MGW15:MGX15"/>
    <mergeCell ref="MGY15:MGZ15"/>
    <mergeCell ref="MGC15:MGD15"/>
    <mergeCell ref="MGE15:MGF15"/>
    <mergeCell ref="MGG15:MGH15"/>
    <mergeCell ref="MGI15:MGJ15"/>
    <mergeCell ref="MGK15:MGL15"/>
    <mergeCell ref="MGM15:MGN15"/>
    <mergeCell ref="MIK15:MIL15"/>
    <mergeCell ref="MIM15:MIN15"/>
    <mergeCell ref="MIO15:MIP15"/>
    <mergeCell ref="MIQ15:MIR15"/>
    <mergeCell ref="MIS15:MIT15"/>
    <mergeCell ref="MIU15:MIV15"/>
    <mergeCell ref="MHY15:MHZ15"/>
    <mergeCell ref="MIA15:MIB15"/>
    <mergeCell ref="MIC15:MID15"/>
    <mergeCell ref="MIE15:MIF15"/>
    <mergeCell ref="MIG15:MIH15"/>
    <mergeCell ref="MII15:MIJ15"/>
    <mergeCell ref="MHM15:MHN15"/>
    <mergeCell ref="MHO15:MHP15"/>
    <mergeCell ref="MHQ15:MHR15"/>
    <mergeCell ref="MHS15:MHT15"/>
    <mergeCell ref="MHU15:MHV15"/>
    <mergeCell ref="MHW15:MHX15"/>
    <mergeCell ref="MJU15:MJV15"/>
    <mergeCell ref="MJW15:MJX15"/>
    <mergeCell ref="MJY15:MJZ15"/>
    <mergeCell ref="MKA15:MKB15"/>
    <mergeCell ref="MKC15:MKD15"/>
    <mergeCell ref="MKE15:MKF15"/>
    <mergeCell ref="MJI15:MJJ15"/>
    <mergeCell ref="MJK15:MJL15"/>
    <mergeCell ref="MJM15:MJN15"/>
    <mergeCell ref="MJO15:MJP15"/>
    <mergeCell ref="MJQ15:MJR15"/>
    <mergeCell ref="MJS15:MJT15"/>
    <mergeCell ref="MIW15:MIX15"/>
    <mergeCell ref="MIY15:MIZ15"/>
    <mergeCell ref="MJA15:MJB15"/>
    <mergeCell ref="MJC15:MJD15"/>
    <mergeCell ref="MJE15:MJF15"/>
    <mergeCell ref="MJG15:MJH15"/>
    <mergeCell ref="MLE15:MLF15"/>
    <mergeCell ref="MLG15:MLH15"/>
    <mergeCell ref="MLI15:MLJ15"/>
    <mergeCell ref="MLK15:MLL15"/>
    <mergeCell ref="MLM15:MLN15"/>
    <mergeCell ref="MLO15:MLP15"/>
    <mergeCell ref="MKS15:MKT15"/>
    <mergeCell ref="MKU15:MKV15"/>
    <mergeCell ref="MKW15:MKX15"/>
    <mergeCell ref="MKY15:MKZ15"/>
    <mergeCell ref="MLA15:MLB15"/>
    <mergeCell ref="MLC15:MLD15"/>
    <mergeCell ref="MKG15:MKH15"/>
    <mergeCell ref="MKI15:MKJ15"/>
    <mergeCell ref="MKK15:MKL15"/>
    <mergeCell ref="MKM15:MKN15"/>
    <mergeCell ref="MKO15:MKP15"/>
    <mergeCell ref="MKQ15:MKR15"/>
    <mergeCell ref="MMO15:MMP15"/>
    <mergeCell ref="MMQ15:MMR15"/>
    <mergeCell ref="MMS15:MMT15"/>
    <mergeCell ref="MMU15:MMV15"/>
    <mergeCell ref="MMW15:MMX15"/>
    <mergeCell ref="MMY15:MMZ15"/>
    <mergeCell ref="MMC15:MMD15"/>
    <mergeCell ref="MME15:MMF15"/>
    <mergeCell ref="MMG15:MMH15"/>
    <mergeCell ref="MMI15:MMJ15"/>
    <mergeCell ref="MMK15:MML15"/>
    <mergeCell ref="MMM15:MMN15"/>
    <mergeCell ref="MLQ15:MLR15"/>
    <mergeCell ref="MLS15:MLT15"/>
    <mergeCell ref="MLU15:MLV15"/>
    <mergeCell ref="MLW15:MLX15"/>
    <mergeCell ref="MLY15:MLZ15"/>
    <mergeCell ref="MMA15:MMB15"/>
    <mergeCell ref="MNY15:MNZ15"/>
    <mergeCell ref="MOA15:MOB15"/>
    <mergeCell ref="MOC15:MOD15"/>
    <mergeCell ref="MOE15:MOF15"/>
    <mergeCell ref="MOG15:MOH15"/>
    <mergeCell ref="MOI15:MOJ15"/>
    <mergeCell ref="MNM15:MNN15"/>
    <mergeCell ref="MNO15:MNP15"/>
    <mergeCell ref="MNQ15:MNR15"/>
    <mergeCell ref="MNS15:MNT15"/>
    <mergeCell ref="MNU15:MNV15"/>
    <mergeCell ref="MNW15:MNX15"/>
    <mergeCell ref="MNA15:MNB15"/>
    <mergeCell ref="MNC15:MND15"/>
    <mergeCell ref="MNE15:MNF15"/>
    <mergeCell ref="MNG15:MNH15"/>
    <mergeCell ref="MNI15:MNJ15"/>
    <mergeCell ref="MNK15:MNL15"/>
    <mergeCell ref="MPI15:MPJ15"/>
    <mergeCell ref="MPK15:MPL15"/>
    <mergeCell ref="MPM15:MPN15"/>
    <mergeCell ref="MPO15:MPP15"/>
    <mergeCell ref="MPQ15:MPR15"/>
    <mergeCell ref="MPS15:MPT15"/>
    <mergeCell ref="MOW15:MOX15"/>
    <mergeCell ref="MOY15:MOZ15"/>
    <mergeCell ref="MPA15:MPB15"/>
    <mergeCell ref="MPC15:MPD15"/>
    <mergeCell ref="MPE15:MPF15"/>
    <mergeCell ref="MPG15:MPH15"/>
    <mergeCell ref="MOK15:MOL15"/>
    <mergeCell ref="MOM15:MON15"/>
    <mergeCell ref="MOO15:MOP15"/>
    <mergeCell ref="MOQ15:MOR15"/>
    <mergeCell ref="MOS15:MOT15"/>
    <mergeCell ref="MOU15:MOV15"/>
    <mergeCell ref="MQS15:MQT15"/>
    <mergeCell ref="MQU15:MQV15"/>
    <mergeCell ref="MQW15:MQX15"/>
    <mergeCell ref="MQY15:MQZ15"/>
    <mergeCell ref="MRA15:MRB15"/>
    <mergeCell ref="MRC15:MRD15"/>
    <mergeCell ref="MQG15:MQH15"/>
    <mergeCell ref="MQI15:MQJ15"/>
    <mergeCell ref="MQK15:MQL15"/>
    <mergeCell ref="MQM15:MQN15"/>
    <mergeCell ref="MQO15:MQP15"/>
    <mergeCell ref="MQQ15:MQR15"/>
    <mergeCell ref="MPU15:MPV15"/>
    <mergeCell ref="MPW15:MPX15"/>
    <mergeCell ref="MPY15:MPZ15"/>
    <mergeCell ref="MQA15:MQB15"/>
    <mergeCell ref="MQC15:MQD15"/>
    <mergeCell ref="MQE15:MQF15"/>
    <mergeCell ref="MSC15:MSD15"/>
    <mergeCell ref="MSE15:MSF15"/>
    <mergeCell ref="MSG15:MSH15"/>
    <mergeCell ref="MSI15:MSJ15"/>
    <mergeCell ref="MSK15:MSL15"/>
    <mergeCell ref="MSM15:MSN15"/>
    <mergeCell ref="MRQ15:MRR15"/>
    <mergeCell ref="MRS15:MRT15"/>
    <mergeCell ref="MRU15:MRV15"/>
    <mergeCell ref="MRW15:MRX15"/>
    <mergeCell ref="MRY15:MRZ15"/>
    <mergeCell ref="MSA15:MSB15"/>
    <mergeCell ref="MRE15:MRF15"/>
    <mergeCell ref="MRG15:MRH15"/>
    <mergeCell ref="MRI15:MRJ15"/>
    <mergeCell ref="MRK15:MRL15"/>
    <mergeCell ref="MRM15:MRN15"/>
    <mergeCell ref="MRO15:MRP15"/>
    <mergeCell ref="MTM15:MTN15"/>
    <mergeCell ref="MTO15:MTP15"/>
    <mergeCell ref="MTQ15:MTR15"/>
    <mergeCell ref="MTS15:MTT15"/>
    <mergeCell ref="MTU15:MTV15"/>
    <mergeCell ref="MTW15:MTX15"/>
    <mergeCell ref="MTA15:MTB15"/>
    <mergeCell ref="MTC15:MTD15"/>
    <mergeCell ref="MTE15:MTF15"/>
    <mergeCell ref="MTG15:MTH15"/>
    <mergeCell ref="MTI15:MTJ15"/>
    <mergeCell ref="MTK15:MTL15"/>
    <mergeCell ref="MSO15:MSP15"/>
    <mergeCell ref="MSQ15:MSR15"/>
    <mergeCell ref="MSS15:MST15"/>
    <mergeCell ref="MSU15:MSV15"/>
    <mergeCell ref="MSW15:MSX15"/>
    <mergeCell ref="MSY15:MSZ15"/>
    <mergeCell ref="MUW15:MUX15"/>
    <mergeCell ref="MUY15:MUZ15"/>
    <mergeCell ref="MVA15:MVB15"/>
    <mergeCell ref="MVC15:MVD15"/>
    <mergeCell ref="MVE15:MVF15"/>
    <mergeCell ref="MVG15:MVH15"/>
    <mergeCell ref="MUK15:MUL15"/>
    <mergeCell ref="MUM15:MUN15"/>
    <mergeCell ref="MUO15:MUP15"/>
    <mergeCell ref="MUQ15:MUR15"/>
    <mergeCell ref="MUS15:MUT15"/>
    <mergeCell ref="MUU15:MUV15"/>
    <mergeCell ref="MTY15:MTZ15"/>
    <mergeCell ref="MUA15:MUB15"/>
    <mergeCell ref="MUC15:MUD15"/>
    <mergeCell ref="MUE15:MUF15"/>
    <mergeCell ref="MUG15:MUH15"/>
    <mergeCell ref="MUI15:MUJ15"/>
    <mergeCell ref="MWG15:MWH15"/>
    <mergeCell ref="MWI15:MWJ15"/>
    <mergeCell ref="MWK15:MWL15"/>
    <mergeCell ref="MWM15:MWN15"/>
    <mergeCell ref="MWO15:MWP15"/>
    <mergeCell ref="MWQ15:MWR15"/>
    <mergeCell ref="MVU15:MVV15"/>
    <mergeCell ref="MVW15:MVX15"/>
    <mergeCell ref="MVY15:MVZ15"/>
    <mergeCell ref="MWA15:MWB15"/>
    <mergeCell ref="MWC15:MWD15"/>
    <mergeCell ref="MWE15:MWF15"/>
    <mergeCell ref="MVI15:MVJ15"/>
    <mergeCell ref="MVK15:MVL15"/>
    <mergeCell ref="MVM15:MVN15"/>
    <mergeCell ref="MVO15:MVP15"/>
    <mergeCell ref="MVQ15:MVR15"/>
    <mergeCell ref="MVS15:MVT15"/>
    <mergeCell ref="MXQ15:MXR15"/>
    <mergeCell ref="MXS15:MXT15"/>
    <mergeCell ref="MXU15:MXV15"/>
    <mergeCell ref="MXW15:MXX15"/>
    <mergeCell ref="MXY15:MXZ15"/>
    <mergeCell ref="MYA15:MYB15"/>
    <mergeCell ref="MXE15:MXF15"/>
    <mergeCell ref="MXG15:MXH15"/>
    <mergeCell ref="MXI15:MXJ15"/>
    <mergeCell ref="MXK15:MXL15"/>
    <mergeCell ref="MXM15:MXN15"/>
    <mergeCell ref="MXO15:MXP15"/>
    <mergeCell ref="MWS15:MWT15"/>
    <mergeCell ref="MWU15:MWV15"/>
    <mergeCell ref="MWW15:MWX15"/>
    <mergeCell ref="MWY15:MWZ15"/>
    <mergeCell ref="MXA15:MXB15"/>
    <mergeCell ref="MXC15:MXD15"/>
    <mergeCell ref="MZA15:MZB15"/>
    <mergeCell ref="MZC15:MZD15"/>
    <mergeCell ref="MZE15:MZF15"/>
    <mergeCell ref="MZG15:MZH15"/>
    <mergeCell ref="MZI15:MZJ15"/>
    <mergeCell ref="MZK15:MZL15"/>
    <mergeCell ref="MYO15:MYP15"/>
    <mergeCell ref="MYQ15:MYR15"/>
    <mergeCell ref="MYS15:MYT15"/>
    <mergeCell ref="MYU15:MYV15"/>
    <mergeCell ref="MYW15:MYX15"/>
    <mergeCell ref="MYY15:MYZ15"/>
    <mergeCell ref="MYC15:MYD15"/>
    <mergeCell ref="MYE15:MYF15"/>
    <mergeCell ref="MYG15:MYH15"/>
    <mergeCell ref="MYI15:MYJ15"/>
    <mergeCell ref="MYK15:MYL15"/>
    <mergeCell ref="MYM15:MYN15"/>
    <mergeCell ref="NAK15:NAL15"/>
    <mergeCell ref="NAM15:NAN15"/>
    <mergeCell ref="NAO15:NAP15"/>
    <mergeCell ref="NAQ15:NAR15"/>
    <mergeCell ref="NAS15:NAT15"/>
    <mergeCell ref="NAU15:NAV15"/>
    <mergeCell ref="MZY15:MZZ15"/>
    <mergeCell ref="NAA15:NAB15"/>
    <mergeCell ref="NAC15:NAD15"/>
    <mergeCell ref="NAE15:NAF15"/>
    <mergeCell ref="NAG15:NAH15"/>
    <mergeCell ref="NAI15:NAJ15"/>
    <mergeCell ref="MZM15:MZN15"/>
    <mergeCell ref="MZO15:MZP15"/>
    <mergeCell ref="MZQ15:MZR15"/>
    <mergeCell ref="MZS15:MZT15"/>
    <mergeCell ref="MZU15:MZV15"/>
    <mergeCell ref="MZW15:MZX15"/>
    <mergeCell ref="NBU15:NBV15"/>
    <mergeCell ref="NBW15:NBX15"/>
    <mergeCell ref="NBY15:NBZ15"/>
    <mergeCell ref="NCA15:NCB15"/>
    <mergeCell ref="NCC15:NCD15"/>
    <mergeCell ref="NCE15:NCF15"/>
    <mergeCell ref="NBI15:NBJ15"/>
    <mergeCell ref="NBK15:NBL15"/>
    <mergeCell ref="NBM15:NBN15"/>
    <mergeCell ref="NBO15:NBP15"/>
    <mergeCell ref="NBQ15:NBR15"/>
    <mergeCell ref="NBS15:NBT15"/>
    <mergeCell ref="NAW15:NAX15"/>
    <mergeCell ref="NAY15:NAZ15"/>
    <mergeCell ref="NBA15:NBB15"/>
    <mergeCell ref="NBC15:NBD15"/>
    <mergeCell ref="NBE15:NBF15"/>
    <mergeCell ref="NBG15:NBH15"/>
    <mergeCell ref="NDE15:NDF15"/>
    <mergeCell ref="NDG15:NDH15"/>
    <mergeCell ref="NDI15:NDJ15"/>
    <mergeCell ref="NDK15:NDL15"/>
    <mergeCell ref="NDM15:NDN15"/>
    <mergeCell ref="NDO15:NDP15"/>
    <mergeCell ref="NCS15:NCT15"/>
    <mergeCell ref="NCU15:NCV15"/>
    <mergeCell ref="NCW15:NCX15"/>
    <mergeCell ref="NCY15:NCZ15"/>
    <mergeCell ref="NDA15:NDB15"/>
    <mergeCell ref="NDC15:NDD15"/>
    <mergeCell ref="NCG15:NCH15"/>
    <mergeCell ref="NCI15:NCJ15"/>
    <mergeCell ref="NCK15:NCL15"/>
    <mergeCell ref="NCM15:NCN15"/>
    <mergeCell ref="NCO15:NCP15"/>
    <mergeCell ref="NCQ15:NCR15"/>
    <mergeCell ref="NEO15:NEP15"/>
    <mergeCell ref="NEQ15:NER15"/>
    <mergeCell ref="NES15:NET15"/>
    <mergeCell ref="NEU15:NEV15"/>
    <mergeCell ref="NEW15:NEX15"/>
    <mergeCell ref="NEY15:NEZ15"/>
    <mergeCell ref="NEC15:NED15"/>
    <mergeCell ref="NEE15:NEF15"/>
    <mergeCell ref="NEG15:NEH15"/>
    <mergeCell ref="NEI15:NEJ15"/>
    <mergeCell ref="NEK15:NEL15"/>
    <mergeCell ref="NEM15:NEN15"/>
    <mergeCell ref="NDQ15:NDR15"/>
    <mergeCell ref="NDS15:NDT15"/>
    <mergeCell ref="NDU15:NDV15"/>
    <mergeCell ref="NDW15:NDX15"/>
    <mergeCell ref="NDY15:NDZ15"/>
    <mergeCell ref="NEA15:NEB15"/>
    <mergeCell ref="NFY15:NFZ15"/>
    <mergeCell ref="NGA15:NGB15"/>
    <mergeCell ref="NGC15:NGD15"/>
    <mergeCell ref="NGE15:NGF15"/>
    <mergeCell ref="NGG15:NGH15"/>
    <mergeCell ref="NGI15:NGJ15"/>
    <mergeCell ref="NFM15:NFN15"/>
    <mergeCell ref="NFO15:NFP15"/>
    <mergeCell ref="NFQ15:NFR15"/>
    <mergeCell ref="NFS15:NFT15"/>
    <mergeCell ref="NFU15:NFV15"/>
    <mergeCell ref="NFW15:NFX15"/>
    <mergeCell ref="NFA15:NFB15"/>
    <mergeCell ref="NFC15:NFD15"/>
    <mergeCell ref="NFE15:NFF15"/>
    <mergeCell ref="NFG15:NFH15"/>
    <mergeCell ref="NFI15:NFJ15"/>
    <mergeCell ref="NFK15:NFL15"/>
    <mergeCell ref="NHI15:NHJ15"/>
    <mergeCell ref="NHK15:NHL15"/>
    <mergeCell ref="NHM15:NHN15"/>
    <mergeCell ref="NHO15:NHP15"/>
    <mergeCell ref="NHQ15:NHR15"/>
    <mergeCell ref="NHS15:NHT15"/>
    <mergeCell ref="NGW15:NGX15"/>
    <mergeCell ref="NGY15:NGZ15"/>
    <mergeCell ref="NHA15:NHB15"/>
    <mergeCell ref="NHC15:NHD15"/>
    <mergeCell ref="NHE15:NHF15"/>
    <mergeCell ref="NHG15:NHH15"/>
    <mergeCell ref="NGK15:NGL15"/>
    <mergeCell ref="NGM15:NGN15"/>
    <mergeCell ref="NGO15:NGP15"/>
    <mergeCell ref="NGQ15:NGR15"/>
    <mergeCell ref="NGS15:NGT15"/>
    <mergeCell ref="NGU15:NGV15"/>
    <mergeCell ref="NIS15:NIT15"/>
    <mergeCell ref="NIU15:NIV15"/>
    <mergeCell ref="NIW15:NIX15"/>
    <mergeCell ref="NIY15:NIZ15"/>
    <mergeCell ref="NJA15:NJB15"/>
    <mergeCell ref="NJC15:NJD15"/>
    <mergeCell ref="NIG15:NIH15"/>
    <mergeCell ref="NII15:NIJ15"/>
    <mergeCell ref="NIK15:NIL15"/>
    <mergeCell ref="NIM15:NIN15"/>
    <mergeCell ref="NIO15:NIP15"/>
    <mergeCell ref="NIQ15:NIR15"/>
    <mergeCell ref="NHU15:NHV15"/>
    <mergeCell ref="NHW15:NHX15"/>
    <mergeCell ref="NHY15:NHZ15"/>
    <mergeCell ref="NIA15:NIB15"/>
    <mergeCell ref="NIC15:NID15"/>
    <mergeCell ref="NIE15:NIF15"/>
    <mergeCell ref="NKC15:NKD15"/>
    <mergeCell ref="NKE15:NKF15"/>
    <mergeCell ref="NKG15:NKH15"/>
    <mergeCell ref="NKI15:NKJ15"/>
    <mergeCell ref="NKK15:NKL15"/>
    <mergeCell ref="NKM15:NKN15"/>
    <mergeCell ref="NJQ15:NJR15"/>
    <mergeCell ref="NJS15:NJT15"/>
    <mergeCell ref="NJU15:NJV15"/>
    <mergeCell ref="NJW15:NJX15"/>
    <mergeCell ref="NJY15:NJZ15"/>
    <mergeCell ref="NKA15:NKB15"/>
    <mergeCell ref="NJE15:NJF15"/>
    <mergeCell ref="NJG15:NJH15"/>
    <mergeCell ref="NJI15:NJJ15"/>
    <mergeCell ref="NJK15:NJL15"/>
    <mergeCell ref="NJM15:NJN15"/>
    <mergeCell ref="NJO15:NJP15"/>
    <mergeCell ref="NLM15:NLN15"/>
    <mergeCell ref="NLO15:NLP15"/>
    <mergeCell ref="NLQ15:NLR15"/>
    <mergeCell ref="NLS15:NLT15"/>
    <mergeCell ref="NLU15:NLV15"/>
    <mergeCell ref="NLW15:NLX15"/>
    <mergeCell ref="NLA15:NLB15"/>
    <mergeCell ref="NLC15:NLD15"/>
    <mergeCell ref="NLE15:NLF15"/>
    <mergeCell ref="NLG15:NLH15"/>
    <mergeCell ref="NLI15:NLJ15"/>
    <mergeCell ref="NLK15:NLL15"/>
    <mergeCell ref="NKO15:NKP15"/>
    <mergeCell ref="NKQ15:NKR15"/>
    <mergeCell ref="NKS15:NKT15"/>
    <mergeCell ref="NKU15:NKV15"/>
    <mergeCell ref="NKW15:NKX15"/>
    <mergeCell ref="NKY15:NKZ15"/>
    <mergeCell ref="NMW15:NMX15"/>
    <mergeCell ref="NMY15:NMZ15"/>
    <mergeCell ref="NNA15:NNB15"/>
    <mergeCell ref="NNC15:NND15"/>
    <mergeCell ref="NNE15:NNF15"/>
    <mergeCell ref="NNG15:NNH15"/>
    <mergeCell ref="NMK15:NML15"/>
    <mergeCell ref="NMM15:NMN15"/>
    <mergeCell ref="NMO15:NMP15"/>
    <mergeCell ref="NMQ15:NMR15"/>
    <mergeCell ref="NMS15:NMT15"/>
    <mergeCell ref="NMU15:NMV15"/>
    <mergeCell ref="NLY15:NLZ15"/>
    <mergeCell ref="NMA15:NMB15"/>
    <mergeCell ref="NMC15:NMD15"/>
    <mergeCell ref="NME15:NMF15"/>
    <mergeCell ref="NMG15:NMH15"/>
    <mergeCell ref="NMI15:NMJ15"/>
    <mergeCell ref="NOG15:NOH15"/>
    <mergeCell ref="NOI15:NOJ15"/>
    <mergeCell ref="NOK15:NOL15"/>
    <mergeCell ref="NOM15:NON15"/>
    <mergeCell ref="NOO15:NOP15"/>
    <mergeCell ref="NOQ15:NOR15"/>
    <mergeCell ref="NNU15:NNV15"/>
    <mergeCell ref="NNW15:NNX15"/>
    <mergeCell ref="NNY15:NNZ15"/>
    <mergeCell ref="NOA15:NOB15"/>
    <mergeCell ref="NOC15:NOD15"/>
    <mergeCell ref="NOE15:NOF15"/>
    <mergeCell ref="NNI15:NNJ15"/>
    <mergeCell ref="NNK15:NNL15"/>
    <mergeCell ref="NNM15:NNN15"/>
    <mergeCell ref="NNO15:NNP15"/>
    <mergeCell ref="NNQ15:NNR15"/>
    <mergeCell ref="NNS15:NNT15"/>
    <mergeCell ref="NPQ15:NPR15"/>
    <mergeCell ref="NPS15:NPT15"/>
    <mergeCell ref="NPU15:NPV15"/>
    <mergeCell ref="NPW15:NPX15"/>
    <mergeCell ref="NPY15:NPZ15"/>
    <mergeCell ref="NQA15:NQB15"/>
    <mergeCell ref="NPE15:NPF15"/>
    <mergeCell ref="NPG15:NPH15"/>
    <mergeCell ref="NPI15:NPJ15"/>
    <mergeCell ref="NPK15:NPL15"/>
    <mergeCell ref="NPM15:NPN15"/>
    <mergeCell ref="NPO15:NPP15"/>
    <mergeCell ref="NOS15:NOT15"/>
    <mergeCell ref="NOU15:NOV15"/>
    <mergeCell ref="NOW15:NOX15"/>
    <mergeCell ref="NOY15:NOZ15"/>
    <mergeCell ref="NPA15:NPB15"/>
    <mergeCell ref="NPC15:NPD15"/>
    <mergeCell ref="NRA15:NRB15"/>
    <mergeCell ref="NRC15:NRD15"/>
    <mergeCell ref="NRE15:NRF15"/>
    <mergeCell ref="NRG15:NRH15"/>
    <mergeCell ref="NRI15:NRJ15"/>
    <mergeCell ref="NRK15:NRL15"/>
    <mergeCell ref="NQO15:NQP15"/>
    <mergeCell ref="NQQ15:NQR15"/>
    <mergeCell ref="NQS15:NQT15"/>
    <mergeCell ref="NQU15:NQV15"/>
    <mergeCell ref="NQW15:NQX15"/>
    <mergeCell ref="NQY15:NQZ15"/>
    <mergeCell ref="NQC15:NQD15"/>
    <mergeCell ref="NQE15:NQF15"/>
    <mergeCell ref="NQG15:NQH15"/>
    <mergeCell ref="NQI15:NQJ15"/>
    <mergeCell ref="NQK15:NQL15"/>
    <mergeCell ref="NQM15:NQN15"/>
    <mergeCell ref="NSK15:NSL15"/>
    <mergeCell ref="NSM15:NSN15"/>
    <mergeCell ref="NSO15:NSP15"/>
    <mergeCell ref="NSQ15:NSR15"/>
    <mergeCell ref="NSS15:NST15"/>
    <mergeCell ref="NSU15:NSV15"/>
    <mergeCell ref="NRY15:NRZ15"/>
    <mergeCell ref="NSA15:NSB15"/>
    <mergeCell ref="NSC15:NSD15"/>
    <mergeCell ref="NSE15:NSF15"/>
    <mergeCell ref="NSG15:NSH15"/>
    <mergeCell ref="NSI15:NSJ15"/>
    <mergeCell ref="NRM15:NRN15"/>
    <mergeCell ref="NRO15:NRP15"/>
    <mergeCell ref="NRQ15:NRR15"/>
    <mergeCell ref="NRS15:NRT15"/>
    <mergeCell ref="NRU15:NRV15"/>
    <mergeCell ref="NRW15:NRX15"/>
    <mergeCell ref="NTU15:NTV15"/>
    <mergeCell ref="NTW15:NTX15"/>
    <mergeCell ref="NTY15:NTZ15"/>
    <mergeCell ref="NUA15:NUB15"/>
    <mergeCell ref="NUC15:NUD15"/>
    <mergeCell ref="NUE15:NUF15"/>
    <mergeCell ref="NTI15:NTJ15"/>
    <mergeCell ref="NTK15:NTL15"/>
    <mergeCell ref="NTM15:NTN15"/>
    <mergeCell ref="NTO15:NTP15"/>
    <mergeCell ref="NTQ15:NTR15"/>
    <mergeCell ref="NTS15:NTT15"/>
    <mergeCell ref="NSW15:NSX15"/>
    <mergeCell ref="NSY15:NSZ15"/>
    <mergeCell ref="NTA15:NTB15"/>
    <mergeCell ref="NTC15:NTD15"/>
    <mergeCell ref="NTE15:NTF15"/>
    <mergeCell ref="NTG15:NTH15"/>
    <mergeCell ref="NVE15:NVF15"/>
    <mergeCell ref="NVG15:NVH15"/>
    <mergeCell ref="NVI15:NVJ15"/>
    <mergeCell ref="NVK15:NVL15"/>
    <mergeCell ref="NVM15:NVN15"/>
    <mergeCell ref="NVO15:NVP15"/>
    <mergeCell ref="NUS15:NUT15"/>
    <mergeCell ref="NUU15:NUV15"/>
    <mergeCell ref="NUW15:NUX15"/>
    <mergeCell ref="NUY15:NUZ15"/>
    <mergeCell ref="NVA15:NVB15"/>
    <mergeCell ref="NVC15:NVD15"/>
    <mergeCell ref="NUG15:NUH15"/>
    <mergeCell ref="NUI15:NUJ15"/>
    <mergeCell ref="NUK15:NUL15"/>
    <mergeCell ref="NUM15:NUN15"/>
    <mergeCell ref="NUO15:NUP15"/>
    <mergeCell ref="NUQ15:NUR15"/>
    <mergeCell ref="NWO15:NWP15"/>
    <mergeCell ref="NWQ15:NWR15"/>
    <mergeCell ref="NWS15:NWT15"/>
    <mergeCell ref="NWU15:NWV15"/>
    <mergeCell ref="NWW15:NWX15"/>
    <mergeCell ref="NWY15:NWZ15"/>
    <mergeCell ref="NWC15:NWD15"/>
    <mergeCell ref="NWE15:NWF15"/>
    <mergeCell ref="NWG15:NWH15"/>
    <mergeCell ref="NWI15:NWJ15"/>
    <mergeCell ref="NWK15:NWL15"/>
    <mergeCell ref="NWM15:NWN15"/>
    <mergeCell ref="NVQ15:NVR15"/>
    <mergeCell ref="NVS15:NVT15"/>
    <mergeCell ref="NVU15:NVV15"/>
    <mergeCell ref="NVW15:NVX15"/>
    <mergeCell ref="NVY15:NVZ15"/>
    <mergeCell ref="NWA15:NWB15"/>
    <mergeCell ref="NXY15:NXZ15"/>
    <mergeCell ref="NYA15:NYB15"/>
    <mergeCell ref="NYC15:NYD15"/>
    <mergeCell ref="NYE15:NYF15"/>
    <mergeCell ref="NYG15:NYH15"/>
    <mergeCell ref="NYI15:NYJ15"/>
    <mergeCell ref="NXM15:NXN15"/>
    <mergeCell ref="NXO15:NXP15"/>
    <mergeCell ref="NXQ15:NXR15"/>
    <mergeCell ref="NXS15:NXT15"/>
    <mergeCell ref="NXU15:NXV15"/>
    <mergeCell ref="NXW15:NXX15"/>
    <mergeCell ref="NXA15:NXB15"/>
    <mergeCell ref="NXC15:NXD15"/>
    <mergeCell ref="NXE15:NXF15"/>
    <mergeCell ref="NXG15:NXH15"/>
    <mergeCell ref="NXI15:NXJ15"/>
    <mergeCell ref="NXK15:NXL15"/>
    <mergeCell ref="NZI15:NZJ15"/>
    <mergeCell ref="NZK15:NZL15"/>
    <mergeCell ref="NZM15:NZN15"/>
    <mergeCell ref="NZO15:NZP15"/>
    <mergeCell ref="NZQ15:NZR15"/>
    <mergeCell ref="NZS15:NZT15"/>
    <mergeCell ref="NYW15:NYX15"/>
    <mergeCell ref="NYY15:NYZ15"/>
    <mergeCell ref="NZA15:NZB15"/>
    <mergeCell ref="NZC15:NZD15"/>
    <mergeCell ref="NZE15:NZF15"/>
    <mergeCell ref="NZG15:NZH15"/>
    <mergeCell ref="NYK15:NYL15"/>
    <mergeCell ref="NYM15:NYN15"/>
    <mergeCell ref="NYO15:NYP15"/>
    <mergeCell ref="NYQ15:NYR15"/>
    <mergeCell ref="NYS15:NYT15"/>
    <mergeCell ref="NYU15:NYV15"/>
    <mergeCell ref="OAS15:OAT15"/>
    <mergeCell ref="OAU15:OAV15"/>
    <mergeCell ref="OAW15:OAX15"/>
    <mergeCell ref="OAY15:OAZ15"/>
    <mergeCell ref="OBA15:OBB15"/>
    <mergeCell ref="OBC15:OBD15"/>
    <mergeCell ref="OAG15:OAH15"/>
    <mergeCell ref="OAI15:OAJ15"/>
    <mergeCell ref="OAK15:OAL15"/>
    <mergeCell ref="OAM15:OAN15"/>
    <mergeCell ref="OAO15:OAP15"/>
    <mergeCell ref="OAQ15:OAR15"/>
    <mergeCell ref="NZU15:NZV15"/>
    <mergeCell ref="NZW15:NZX15"/>
    <mergeCell ref="NZY15:NZZ15"/>
    <mergeCell ref="OAA15:OAB15"/>
    <mergeCell ref="OAC15:OAD15"/>
    <mergeCell ref="OAE15:OAF15"/>
    <mergeCell ref="OCC15:OCD15"/>
    <mergeCell ref="OCE15:OCF15"/>
    <mergeCell ref="OCG15:OCH15"/>
    <mergeCell ref="OCI15:OCJ15"/>
    <mergeCell ref="OCK15:OCL15"/>
    <mergeCell ref="OCM15:OCN15"/>
    <mergeCell ref="OBQ15:OBR15"/>
    <mergeCell ref="OBS15:OBT15"/>
    <mergeCell ref="OBU15:OBV15"/>
    <mergeCell ref="OBW15:OBX15"/>
    <mergeCell ref="OBY15:OBZ15"/>
    <mergeCell ref="OCA15:OCB15"/>
    <mergeCell ref="OBE15:OBF15"/>
    <mergeCell ref="OBG15:OBH15"/>
    <mergeCell ref="OBI15:OBJ15"/>
    <mergeCell ref="OBK15:OBL15"/>
    <mergeCell ref="OBM15:OBN15"/>
    <mergeCell ref="OBO15:OBP15"/>
    <mergeCell ref="ODM15:ODN15"/>
    <mergeCell ref="ODO15:ODP15"/>
    <mergeCell ref="ODQ15:ODR15"/>
    <mergeCell ref="ODS15:ODT15"/>
    <mergeCell ref="ODU15:ODV15"/>
    <mergeCell ref="ODW15:ODX15"/>
    <mergeCell ref="ODA15:ODB15"/>
    <mergeCell ref="ODC15:ODD15"/>
    <mergeCell ref="ODE15:ODF15"/>
    <mergeCell ref="ODG15:ODH15"/>
    <mergeCell ref="ODI15:ODJ15"/>
    <mergeCell ref="ODK15:ODL15"/>
    <mergeCell ref="OCO15:OCP15"/>
    <mergeCell ref="OCQ15:OCR15"/>
    <mergeCell ref="OCS15:OCT15"/>
    <mergeCell ref="OCU15:OCV15"/>
    <mergeCell ref="OCW15:OCX15"/>
    <mergeCell ref="OCY15:OCZ15"/>
    <mergeCell ref="OEW15:OEX15"/>
    <mergeCell ref="OEY15:OEZ15"/>
    <mergeCell ref="OFA15:OFB15"/>
    <mergeCell ref="OFC15:OFD15"/>
    <mergeCell ref="OFE15:OFF15"/>
    <mergeCell ref="OFG15:OFH15"/>
    <mergeCell ref="OEK15:OEL15"/>
    <mergeCell ref="OEM15:OEN15"/>
    <mergeCell ref="OEO15:OEP15"/>
    <mergeCell ref="OEQ15:OER15"/>
    <mergeCell ref="OES15:OET15"/>
    <mergeCell ref="OEU15:OEV15"/>
    <mergeCell ref="ODY15:ODZ15"/>
    <mergeCell ref="OEA15:OEB15"/>
    <mergeCell ref="OEC15:OED15"/>
    <mergeCell ref="OEE15:OEF15"/>
    <mergeCell ref="OEG15:OEH15"/>
    <mergeCell ref="OEI15:OEJ15"/>
    <mergeCell ref="OGG15:OGH15"/>
    <mergeCell ref="OGI15:OGJ15"/>
    <mergeCell ref="OGK15:OGL15"/>
    <mergeCell ref="OGM15:OGN15"/>
    <mergeCell ref="OGO15:OGP15"/>
    <mergeCell ref="OGQ15:OGR15"/>
    <mergeCell ref="OFU15:OFV15"/>
    <mergeCell ref="OFW15:OFX15"/>
    <mergeCell ref="OFY15:OFZ15"/>
    <mergeCell ref="OGA15:OGB15"/>
    <mergeCell ref="OGC15:OGD15"/>
    <mergeCell ref="OGE15:OGF15"/>
    <mergeCell ref="OFI15:OFJ15"/>
    <mergeCell ref="OFK15:OFL15"/>
    <mergeCell ref="OFM15:OFN15"/>
    <mergeCell ref="OFO15:OFP15"/>
    <mergeCell ref="OFQ15:OFR15"/>
    <mergeCell ref="OFS15:OFT15"/>
    <mergeCell ref="OHQ15:OHR15"/>
    <mergeCell ref="OHS15:OHT15"/>
    <mergeCell ref="OHU15:OHV15"/>
    <mergeCell ref="OHW15:OHX15"/>
    <mergeCell ref="OHY15:OHZ15"/>
    <mergeCell ref="OIA15:OIB15"/>
    <mergeCell ref="OHE15:OHF15"/>
    <mergeCell ref="OHG15:OHH15"/>
    <mergeCell ref="OHI15:OHJ15"/>
    <mergeCell ref="OHK15:OHL15"/>
    <mergeCell ref="OHM15:OHN15"/>
    <mergeCell ref="OHO15:OHP15"/>
    <mergeCell ref="OGS15:OGT15"/>
    <mergeCell ref="OGU15:OGV15"/>
    <mergeCell ref="OGW15:OGX15"/>
    <mergeCell ref="OGY15:OGZ15"/>
    <mergeCell ref="OHA15:OHB15"/>
    <mergeCell ref="OHC15:OHD15"/>
    <mergeCell ref="OJA15:OJB15"/>
    <mergeCell ref="OJC15:OJD15"/>
    <mergeCell ref="OJE15:OJF15"/>
    <mergeCell ref="OJG15:OJH15"/>
    <mergeCell ref="OJI15:OJJ15"/>
    <mergeCell ref="OJK15:OJL15"/>
    <mergeCell ref="OIO15:OIP15"/>
    <mergeCell ref="OIQ15:OIR15"/>
    <mergeCell ref="OIS15:OIT15"/>
    <mergeCell ref="OIU15:OIV15"/>
    <mergeCell ref="OIW15:OIX15"/>
    <mergeCell ref="OIY15:OIZ15"/>
    <mergeCell ref="OIC15:OID15"/>
    <mergeCell ref="OIE15:OIF15"/>
    <mergeCell ref="OIG15:OIH15"/>
    <mergeCell ref="OII15:OIJ15"/>
    <mergeCell ref="OIK15:OIL15"/>
    <mergeCell ref="OIM15:OIN15"/>
    <mergeCell ref="OKK15:OKL15"/>
    <mergeCell ref="OKM15:OKN15"/>
    <mergeCell ref="OKO15:OKP15"/>
    <mergeCell ref="OKQ15:OKR15"/>
    <mergeCell ref="OKS15:OKT15"/>
    <mergeCell ref="OKU15:OKV15"/>
    <mergeCell ref="OJY15:OJZ15"/>
    <mergeCell ref="OKA15:OKB15"/>
    <mergeCell ref="OKC15:OKD15"/>
    <mergeCell ref="OKE15:OKF15"/>
    <mergeCell ref="OKG15:OKH15"/>
    <mergeCell ref="OKI15:OKJ15"/>
    <mergeCell ref="OJM15:OJN15"/>
    <mergeCell ref="OJO15:OJP15"/>
    <mergeCell ref="OJQ15:OJR15"/>
    <mergeCell ref="OJS15:OJT15"/>
    <mergeCell ref="OJU15:OJV15"/>
    <mergeCell ref="OJW15:OJX15"/>
    <mergeCell ref="OLU15:OLV15"/>
    <mergeCell ref="OLW15:OLX15"/>
    <mergeCell ref="OLY15:OLZ15"/>
    <mergeCell ref="OMA15:OMB15"/>
    <mergeCell ref="OMC15:OMD15"/>
    <mergeCell ref="OME15:OMF15"/>
    <mergeCell ref="OLI15:OLJ15"/>
    <mergeCell ref="OLK15:OLL15"/>
    <mergeCell ref="OLM15:OLN15"/>
    <mergeCell ref="OLO15:OLP15"/>
    <mergeCell ref="OLQ15:OLR15"/>
    <mergeCell ref="OLS15:OLT15"/>
    <mergeCell ref="OKW15:OKX15"/>
    <mergeCell ref="OKY15:OKZ15"/>
    <mergeCell ref="OLA15:OLB15"/>
    <mergeCell ref="OLC15:OLD15"/>
    <mergeCell ref="OLE15:OLF15"/>
    <mergeCell ref="OLG15:OLH15"/>
    <mergeCell ref="ONE15:ONF15"/>
    <mergeCell ref="ONG15:ONH15"/>
    <mergeCell ref="ONI15:ONJ15"/>
    <mergeCell ref="ONK15:ONL15"/>
    <mergeCell ref="ONM15:ONN15"/>
    <mergeCell ref="ONO15:ONP15"/>
    <mergeCell ref="OMS15:OMT15"/>
    <mergeCell ref="OMU15:OMV15"/>
    <mergeCell ref="OMW15:OMX15"/>
    <mergeCell ref="OMY15:OMZ15"/>
    <mergeCell ref="ONA15:ONB15"/>
    <mergeCell ref="ONC15:OND15"/>
    <mergeCell ref="OMG15:OMH15"/>
    <mergeCell ref="OMI15:OMJ15"/>
    <mergeCell ref="OMK15:OML15"/>
    <mergeCell ref="OMM15:OMN15"/>
    <mergeCell ref="OMO15:OMP15"/>
    <mergeCell ref="OMQ15:OMR15"/>
    <mergeCell ref="OOO15:OOP15"/>
    <mergeCell ref="OOQ15:OOR15"/>
    <mergeCell ref="OOS15:OOT15"/>
    <mergeCell ref="OOU15:OOV15"/>
    <mergeCell ref="OOW15:OOX15"/>
    <mergeCell ref="OOY15:OOZ15"/>
    <mergeCell ref="OOC15:OOD15"/>
    <mergeCell ref="OOE15:OOF15"/>
    <mergeCell ref="OOG15:OOH15"/>
    <mergeCell ref="OOI15:OOJ15"/>
    <mergeCell ref="OOK15:OOL15"/>
    <mergeCell ref="OOM15:OON15"/>
    <mergeCell ref="ONQ15:ONR15"/>
    <mergeCell ref="ONS15:ONT15"/>
    <mergeCell ref="ONU15:ONV15"/>
    <mergeCell ref="ONW15:ONX15"/>
    <mergeCell ref="ONY15:ONZ15"/>
    <mergeCell ref="OOA15:OOB15"/>
    <mergeCell ref="OPY15:OPZ15"/>
    <mergeCell ref="OQA15:OQB15"/>
    <mergeCell ref="OQC15:OQD15"/>
    <mergeCell ref="OQE15:OQF15"/>
    <mergeCell ref="OQG15:OQH15"/>
    <mergeCell ref="OQI15:OQJ15"/>
    <mergeCell ref="OPM15:OPN15"/>
    <mergeCell ref="OPO15:OPP15"/>
    <mergeCell ref="OPQ15:OPR15"/>
    <mergeCell ref="OPS15:OPT15"/>
    <mergeCell ref="OPU15:OPV15"/>
    <mergeCell ref="OPW15:OPX15"/>
    <mergeCell ref="OPA15:OPB15"/>
    <mergeCell ref="OPC15:OPD15"/>
    <mergeCell ref="OPE15:OPF15"/>
    <mergeCell ref="OPG15:OPH15"/>
    <mergeCell ref="OPI15:OPJ15"/>
    <mergeCell ref="OPK15:OPL15"/>
    <mergeCell ref="ORI15:ORJ15"/>
    <mergeCell ref="ORK15:ORL15"/>
    <mergeCell ref="ORM15:ORN15"/>
    <mergeCell ref="ORO15:ORP15"/>
    <mergeCell ref="ORQ15:ORR15"/>
    <mergeCell ref="ORS15:ORT15"/>
    <mergeCell ref="OQW15:OQX15"/>
    <mergeCell ref="OQY15:OQZ15"/>
    <mergeCell ref="ORA15:ORB15"/>
    <mergeCell ref="ORC15:ORD15"/>
    <mergeCell ref="ORE15:ORF15"/>
    <mergeCell ref="ORG15:ORH15"/>
    <mergeCell ref="OQK15:OQL15"/>
    <mergeCell ref="OQM15:OQN15"/>
    <mergeCell ref="OQO15:OQP15"/>
    <mergeCell ref="OQQ15:OQR15"/>
    <mergeCell ref="OQS15:OQT15"/>
    <mergeCell ref="OQU15:OQV15"/>
    <mergeCell ref="OSS15:OST15"/>
    <mergeCell ref="OSU15:OSV15"/>
    <mergeCell ref="OSW15:OSX15"/>
    <mergeCell ref="OSY15:OSZ15"/>
    <mergeCell ref="OTA15:OTB15"/>
    <mergeCell ref="OTC15:OTD15"/>
    <mergeCell ref="OSG15:OSH15"/>
    <mergeCell ref="OSI15:OSJ15"/>
    <mergeCell ref="OSK15:OSL15"/>
    <mergeCell ref="OSM15:OSN15"/>
    <mergeCell ref="OSO15:OSP15"/>
    <mergeCell ref="OSQ15:OSR15"/>
    <mergeCell ref="ORU15:ORV15"/>
    <mergeCell ref="ORW15:ORX15"/>
    <mergeCell ref="ORY15:ORZ15"/>
    <mergeCell ref="OSA15:OSB15"/>
    <mergeCell ref="OSC15:OSD15"/>
    <mergeCell ref="OSE15:OSF15"/>
    <mergeCell ref="OUC15:OUD15"/>
    <mergeCell ref="OUE15:OUF15"/>
    <mergeCell ref="OUG15:OUH15"/>
    <mergeCell ref="OUI15:OUJ15"/>
    <mergeCell ref="OUK15:OUL15"/>
    <mergeCell ref="OUM15:OUN15"/>
    <mergeCell ref="OTQ15:OTR15"/>
    <mergeCell ref="OTS15:OTT15"/>
    <mergeCell ref="OTU15:OTV15"/>
    <mergeCell ref="OTW15:OTX15"/>
    <mergeCell ref="OTY15:OTZ15"/>
    <mergeCell ref="OUA15:OUB15"/>
    <mergeCell ref="OTE15:OTF15"/>
    <mergeCell ref="OTG15:OTH15"/>
    <mergeCell ref="OTI15:OTJ15"/>
    <mergeCell ref="OTK15:OTL15"/>
    <mergeCell ref="OTM15:OTN15"/>
    <mergeCell ref="OTO15:OTP15"/>
    <mergeCell ref="OVM15:OVN15"/>
    <mergeCell ref="OVO15:OVP15"/>
    <mergeCell ref="OVQ15:OVR15"/>
    <mergeCell ref="OVS15:OVT15"/>
    <mergeCell ref="OVU15:OVV15"/>
    <mergeCell ref="OVW15:OVX15"/>
    <mergeCell ref="OVA15:OVB15"/>
    <mergeCell ref="OVC15:OVD15"/>
    <mergeCell ref="OVE15:OVF15"/>
    <mergeCell ref="OVG15:OVH15"/>
    <mergeCell ref="OVI15:OVJ15"/>
    <mergeCell ref="OVK15:OVL15"/>
    <mergeCell ref="OUO15:OUP15"/>
    <mergeCell ref="OUQ15:OUR15"/>
    <mergeCell ref="OUS15:OUT15"/>
    <mergeCell ref="OUU15:OUV15"/>
    <mergeCell ref="OUW15:OUX15"/>
    <mergeCell ref="OUY15:OUZ15"/>
    <mergeCell ref="OWW15:OWX15"/>
    <mergeCell ref="OWY15:OWZ15"/>
    <mergeCell ref="OXA15:OXB15"/>
    <mergeCell ref="OXC15:OXD15"/>
    <mergeCell ref="OXE15:OXF15"/>
    <mergeCell ref="OXG15:OXH15"/>
    <mergeCell ref="OWK15:OWL15"/>
    <mergeCell ref="OWM15:OWN15"/>
    <mergeCell ref="OWO15:OWP15"/>
    <mergeCell ref="OWQ15:OWR15"/>
    <mergeCell ref="OWS15:OWT15"/>
    <mergeCell ref="OWU15:OWV15"/>
    <mergeCell ref="OVY15:OVZ15"/>
    <mergeCell ref="OWA15:OWB15"/>
    <mergeCell ref="OWC15:OWD15"/>
    <mergeCell ref="OWE15:OWF15"/>
    <mergeCell ref="OWG15:OWH15"/>
    <mergeCell ref="OWI15:OWJ15"/>
    <mergeCell ref="OYG15:OYH15"/>
    <mergeCell ref="OYI15:OYJ15"/>
    <mergeCell ref="OYK15:OYL15"/>
    <mergeCell ref="OYM15:OYN15"/>
    <mergeCell ref="OYO15:OYP15"/>
    <mergeCell ref="OYQ15:OYR15"/>
    <mergeCell ref="OXU15:OXV15"/>
    <mergeCell ref="OXW15:OXX15"/>
    <mergeCell ref="OXY15:OXZ15"/>
    <mergeCell ref="OYA15:OYB15"/>
    <mergeCell ref="OYC15:OYD15"/>
    <mergeCell ref="OYE15:OYF15"/>
    <mergeCell ref="OXI15:OXJ15"/>
    <mergeCell ref="OXK15:OXL15"/>
    <mergeCell ref="OXM15:OXN15"/>
    <mergeCell ref="OXO15:OXP15"/>
    <mergeCell ref="OXQ15:OXR15"/>
    <mergeCell ref="OXS15:OXT15"/>
    <mergeCell ref="OZQ15:OZR15"/>
    <mergeCell ref="OZS15:OZT15"/>
    <mergeCell ref="OZU15:OZV15"/>
    <mergeCell ref="OZW15:OZX15"/>
    <mergeCell ref="OZY15:OZZ15"/>
    <mergeCell ref="PAA15:PAB15"/>
    <mergeCell ref="OZE15:OZF15"/>
    <mergeCell ref="OZG15:OZH15"/>
    <mergeCell ref="OZI15:OZJ15"/>
    <mergeCell ref="OZK15:OZL15"/>
    <mergeCell ref="OZM15:OZN15"/>
    <mergeCell ref="OZO15:OZP15"/>
    <mergeCell ref="OYS15:OYT15"/>
    <mergeCell ref="OYU15:OYV15"/>
    <mergeCell ref="OYW15:OYX15"/>
    <mergeCell ref="OYY15:OYZ15"/>
    <mergeCell ref="OZA15:OZB15"/>
    <mergeCell ref="OZC15:OZD15"/>
    <mergeCell ref="PBA15:PBB15"/>
    <mergeCell ref="PBC15:PBD15"/>
    <mergeCell ref="PBE15:PBF15"/>
    <mergeCell ref="PBG15:PBH15"/>
    <mergeCell ref="PBI15:PBJ15"/>
    <mergeCell ref="PBK15:PBL15"/>
    <mergeCell ref="PAO15:PAP15"/>
    <mergeCell ref="PAQ15:PAR15"/>
    <mergeCell ref="PAS15:PAT15"/>
    <mergeCell ref="PAU15:PAV15"/>
    <mergeCell ref="PAW15:PAX15"/>
    <mergeCell ref="PAY15:PAZ15"/>
    <mergeCell ref="PAC15:PAD15"/>
    <mergeCell ref="PAE15:PAF15"/>
    <mergeCell ref="PAG15:PAH15"/>
    <mergeCell ref="PAI15:PAJ15"/>
    <mergeCell ref="PAK15:PAL15"/>
    <mergeCell ref="PAM15:PAN15"/>
    <mergeCell ref="PCK15:PCL15"/>
    <mergeCell ref="PCM15:PCN15"/>
    <mergeCell ref="PCO15:PCP15"/>
    <mergeCell ref="PCQ15:PCR15"/>
    <mergeCell ref="PCS15:PCT15"/>
    <mergeCell ref="PCU15:PCV15"/>
    <mergeCell ref="PBY15:PBZ15"/>
    <mergeCell ref="PCA15:PCB15"/>
    <mergeCell ref="PCC15:PCD15"/>
    <mergeCell ref="PCE15:PCF15"/>
    <mergeCell ref="PCG15:PCH15"/>
    <mergeCell ref="PCI15:PCJ15"/>
    <mergeCell ref="PBM15:PBN15"/>
    <mergeCell ref="PBO15:PBP15"/>
    <mergeCell ref="PBQ15:PBR15"/>
    <mergeCell ref="PBS15:PBT15"/>
    <mergeCell ref="PBU15:PBV15"/>
    <mergeCell ref="PBW15:PBX15"/>
    <mergeCell ref="PDU15:PDV15"/>
    <mergeCell ref="PDW15:PDX15"/>
    <mergeCell ref="PDY15:PDZ15"/>
    <mergeCell ref="PEA15:PEB15"/>
    <mergeCell ref="PEC15:PED15"/>
    <mergeCell ref="PEE15:PEF15"/>
    <mergeCell ref="PDI15:PDJ15"/>
    <mergeCell ref="PDK15:PDL15"/>
    <mergeCell ref="PDM15:PDN15"/>
    <mergeCell ref="PDO15:PDP15"/>
    <mergeCell ref="PDQ15:PDR15"/>
    <mergeCell ref="PDS15:PDT15"/>
    <mergeCell ref="PCW15:PCX15"/>
    <mergeCell ref="PCY15:PCZ15"/>
    <mergeCell ref="PDA15:PDB15"/>
    <mergeCell ref="PDC15:PDD15"/>
    <mergeCell ref="PDE15:PDF15"/>
    <mergeCell ref="PDG15:PDH15"/>
    <mergeCell ref="PFE15:PFF15"/>
    <mergeCell ref="PFG15:PFH15"/>
    <mergeCell ref="PFI15:PFJ15"/>
    <mergeCell ref="PFK15:PFL15"/>
    <mergeCell ref="PFM15:PFN15"/>
    <mergeCell ref="PFO15:PFP15"/>
    <mergeCell ref="PES15:PET15"/>
    <mergeCell ref="PEU15:PEV15"/>
    <mergeCell ref="PEW15:PEX15"/>
    <mergeCell ref="PEY15:PEZ15"/>
    <mergeCell ref="PFA15:PFB15"/>
    <mergeCell ref="PFC15:PFD15"/>
    <mergeCell ref="PEG15:PEH15"/>
    <mergeCell ref="PEI15:PEJ15"/>
    <mergeCell ref="PEK15:PEL15"/>
    <mergeCell ref="PEM15:PEN15"/>
    <mergeCell ref="PEO15:PEP15"/>
    <mergeCell ref="PEQ15:PER15"/>
    <mergeCell ref="PGO15:PGP15"/>
    <mergeCell ref="PGQ15:PGR15"/>
    <mergeCell ref="PGS15:PGT15"/>
    <mergeCell ref="PGU15:PGV15"/>
    <mergeCell ref="PGW15:PGX15"/>
    <mergeCell ref="PGY15:PGZ15"/>
    <mergeCell ref="PGC15:PGD15"/>
    <mergeCell ref="PGE15:PGF15"/>
    <mergeCell ref="PGG15:PGH15"/>
    <mergeCell ref="PGI15:PGJ15"/>
    <mergeCell ref="PGK15:PGL15"/>
    <mergeCell ref="PGM15:PGN15"/>
    <mergeCell ref="PFQ15:PFR15"/>
    <mergeCell ref="PFS15:PFT15"/>
    <mergeCell ref="PFU15:PFV15"/>
    <mergeCell ref="PFW15:PFX15"/>
    <mergeCell ref="PFY15:PFZ15"/>
    <mergeCell ref="PGA15:PGB15"/>
    <mergeCell ref="PHY15:PHZ15"/>
    <mergeCell ref="PIA15:PIB15"/>
    <mergeCell ref="PIC15:PID15"/>
    <mergeCell ref="PIE15:PIF15"/>
    <mergeCell ref="PIG15:PIH15"/>
    <mergeCell ref="PII15:PIJ15"/>
    <mergeCell ref="PHM15:PHN15"/>
    <mergeCell ref="PHO15:PHP15"/>
    <mergeCell ref="PHQ15:PHR15"/>
    <mergeCell ref="PHS15:PHT15"/>
    <mergeCell ref="PHU15:PHV15"/>
    <mergeCell ref="PHW15:PHX15"/>
    <mergeCell ref="PHA15:PHB15"/>
    <mergeCell ref="PHC15:PHD15"/>
    <mergeCell ref="PHE15:PHF15"/>
    <mergeCell ref="PHG15:PHH15"/>
    <mergeCell ref="PHI15:PHJ15"/>
    <mergeCell ref="PHK15:PHL15"/>
    <mergeCell ref="PJI15:PJJ15"/>
    <mergeCell ref="PJK15:PJL15"/>
    <mergeCell ref="PJM15:PJN15"/>
    <mergeCell ref="PJO15:PJP15"/>
    <mergeCell ref="PJQ15:PJR15"/>
    <mergeCell ref="PJS15:PJT15"/>
    <mergeCell ref="PIW15:PIX15"/>
    <mergeCell ref="PIY15:PIZ15"/>
    <mergeCell ref="PJA15:PJB15"/>
    <mergeCell ref="PJC15:PJD15"/>
    <mergeCell ref="PJE15:PJF15"/>
    <mergeCell ref="PJG15:PJH15"/>
    <mergeCell ref="PIK15:PIL15"/>
    <mergeCell ref="PIM15:PIN15"/>
    <mergeCell ref="PIO15:PIP15"/>
    <mergeCell ref="PIQ15:PIR15"/>
    <mergeCell ref="PIS15:PIT15"/>
    <mergeCell ref="PIU15:PIV15"/>
    <mergeCell ref="PKS15:PKT15"/>
    <mergeCell ref="PKU15:PKV15"/>
    <mergeCell ref="PKW15:PKX15"/>
    <mergeCell ref="PKY15:PKZ15"/>
    <mergeCell ref="PLA15:PLB15"/>
    <mergeCell ref="PLC15:PLD15"/>
    <mergeCell ref="PKG15:PKH15"/>
    <mergeCell ref="PKI15:PKJ15"/>
    <mergeCell ref="PKK15:PKL15"/>
    <mergeCell ref="PKM15:PKN15"/>
    <mergeCell ref="PKO15:PKP15"/>
    <mergeCell ref="PKQ15:PKR15"/>
    <mergeCell ref="PJU15:PJV15"/>
    <mergeCell ref="PJW15:PJX15"/>
    <mergeCell ref="PJY15:PJZ15"/>
    <mergeCell ref="PKA15:PKB15"/>
    <mergeCell ref="PKC15:PKD15"/>
    <mergeCell ref="PKE15:PKF15"/>
    <mergeCell ref="PMC15:PMD15"/>
    <mergeCell ref="PME15:PMF15"/>
    <mergeCell ref="PMG15:PMH15"/>
    <mergeCell ref="PMI15:PMJ15"/>
    <mergeCell ref="PMK15:PML15"/>
    <mergeCell ref="PMM15:PMN15"/>
    <mergeCell ref="PLQ15:PLR15"/>
    <mergeCell ref="PLS15:PLT15"/>
    <mergeCell ref="PLU15:PLV15"/>
    <mergeCell ref="PLW15:PLX15"/>
    <mergeCell ref="PLY15:PLZ15"/>
    <mergeCell ref="PMA15:PMB15"/>
    <mergeCell ref="PLE15:PLF15"/>
    <mergeCell ref="PLG15:PLH15"/>
    <mergeCell ref="PLI15:PLJ15"/>
    <mergeCell ref="PLK15:PLL15"/>
    <mergeCell ref="PLM15:PLN15"/>
    <mergeCell ref="PLO15:PLP15"/>
    <mergeCell ref="PNM15:PNN15"/>
    <mergeCell ref="PNO15:PNP15"/>
    <mergeCell ref="PNQ15:PNR15"/>
    <mergeCell ref="PNS15:PNT15"/>
    <mergeCell ref="PNU15:PNV15"/>
    <mergeCell ref="PNW15:PNX15"/>
    <mergeCell ref="PNA15:PNB15"/>
    <mergeCell ref="PNC15:PND15"/>
    <mergeCell ref="PNE15:PNF15"/>
    <mergeCell ref="PNG15:PNH15"/>
    <mergeCell ref="PNI15:PNJ15"/>
    <mergeCell ref="PNK15:PNL15"/>
    <mergeCell ref="PMO15:PMP15"/>
    <mergeCell ref="PMQ15:PMR15"/>
    <mergeCell ref="PMS15:PMT15"/>
    <mergeCell ref="PMU15:PMV15"/>
    <mergeCell ref="PMW15:PMX15"/>
    <mergeCell ref="PMY15:PMZ15"/>
    <mergeCell ref="POW15:POX15"/>
    <mergeCell ref="POY15:POZ15"/>
    <mergeCell ref="PPA15:PPB15"/>
    <mergeCell ref="PPC15:PPD15"/>
    <mergeCell ref="PPE15:PPF15"/>
    <mergeCell ref="PPG15:PPH15"/>
    <mergeCell ref="POK15:POL15"/>
    <mergeCell ref="POM15:PON15"/>
    <mergeCell ref="POO15:POP15"/>
    <mergeCell ref="POQ15:POR15"/>
    <mergeCell ref="POS15:POT15"/>
    <mergeCell ref="POU15:POV15"/>
    <mergeCell ref="PNY15:PNZ15"/>
    <mergeCell ref="POA15:POB15"/>
    <mergeCell ref="POC15:POD15"/>
    <mergeCell ref="POE15:POF15"/>
    <mergeCell ref="POG15:POH15"/>
    <mergeCell ref="POI15:POJ15"/>
    <mergeCell ref="PQG15:PQH15"/>
    <mergeCell ref="PQI15:PQJ15"/>
    <mergeCell ref="PQK15:PQL15"/>
    <mergeCell ref="PQM15:PQN15"/>
    <mergeCell ref="PQO15:PQP15"/>
    <mergeCell ref="PQQ15:PQR15"/>
    <mergeCell ref="PPU15:PPV15"/>
    <mergeCell ref="PPW15:PPX15"/>
    <mergeCell ref="PPY15:PPZ15"/>
    <mergeCell ref="PQA15:PQB15"/>
    <mergeCell ref="PQC15:PQD15"/>
    <mergeCell ref="PQE15:PQF15"/>
    <mergeCell ref="PPI15:PPJ15"/>
    <mergeCell ref="PPK15:PPL15"/>
    <mergeCell ref="PPM15:PPN15"/>
    <mergeCell ref="PPO15:PPP15"/>
    <mergeCell ref="PPQ15:PPR15"/>
    <mergeCell ref="PPS15:PPT15"/>
    <mergeCell ref="PRQ15:PRR15"/>
    <mergeCell ref="PRS15:PRT15"/>
    <mergeCell ref="PRU15:PRV15"/>
    <mergeCell ref="PRW15:PRX15"/>
    <mergeCell ref="PRY15:PRZ15"/>
    <mergeCell ref="PSA15:PSB15"/>
    <mergeCell ref="PRE15:PRF15"/>
    <mergeCell ref="PRG15:PRH15"/>
    <mergeCell ref="PRI15:PRJ15"/>
    <mergeCell ref="PRK15:PRL15"/>
    <mergeCell ref="PRM15:PRN15"/>
    <mergeCell ref="PRO15:PRP15"/>
    <mergeCell ref="PQS15:PQT15"/>
    <mergeCell ref="PQU15:PQV15"/>
    <mergeCell ref="PQW15:PQX15"/>
    <mergeCell ref="PQY15:PQZ15"/>
    <mergeCell ref="PRA15:PRB15"/>
    <mergeCell ref="PRC15:PRD15"/>
    <mergeCell ref="PTA15:PTB15"/>
    <mergeCell ref="PTC15:PTD15"/>
    <mergeCell ref="PTE15:PTF15"/>
    <mergeCell ref="PTG15:PTH15"/>
    <mergeCell ref="PTI15:PTJ15"/>
    <mergeCell ref="PTK15:PTL15"/>
    <mergeCell ref="PSO15:PSP15"/>
    <mergeCell ref="PSQ15:PSR15"/>
    <mergeCell ref="PSS15:PST15"/>
    <mergeCell ref="PSU15:PSV15"/>
    <mergeCell ref="PSW15:PSX15"/>
    <mergeCell ref="PSY15:PSZ15"/>
    <mergeCell ref="PSC15:PSD15"/>
    <mergeCell ref="PSE15:PSF15"/>
    <mergeCell ref="PSG15:PSH15"/>
    <mergeCell ref="PSI15:PSJ15"/>
    <mergeCell ref="PSK15:PSL15"/>
    <mergeCell ref="PSM15:PSN15"/>
    <mergeCell ref="PUK15:PUL15"/>
    <mergeCell ref="PUM15:PUN15"/>
    <mergeCell ref="PUO15:PUP15"/>
    <mergeCell ref="PUQ15:PUR15"/>
    <mergeCell ref="PUS15:PUT15"/>
    <mergeCell ref="PUU15:PUV15"/>
    <mergeCell ref="PTY15:PTZ15"/>
    <mergeCell ref="PUA15:PUB15"/>
    <mergeCell ref="PUC15:PUD15"/>
    <mergeCell ref="PUE15:PUF15"/>
    <mergeCell ref="PUG15:PUH15"/>
    <mergeCell ref="PUI15:PUJ15"/>
    <mergeCell ref="PTM15:PTN15"/>
    <mergeCell ref="PTO15:PTP15"/>
    <mergeCell ref="PTQ15:PTR15"/>
    <mergeCell ref="PTS15:PTT15"/>
    <mergeCell ref="PTU15:PTV15"/>
    <mergeCell ref="PTW15:PTX15"/>
    <mergeCell ref="PVU15:PVV15"/>
    <mergeCell ref="PVW15:PVX15"/>
    <mergeCell ref="PVY15:PVZ15"/>
    <mergeCell ref="PWA15:PWB15"/>
    <mergeCell ref="PWC15:PWD15"/>
    <mergeCell ref="PWE15:PWF15"/>
    <mergeCell ref="PVI15:PVJ15"/>
    <mergeCell ref="PVK15:PVL15"/>
    <mergeCell ref="PVM15:PVN15"/>
    <mergeCell ref="PVO15:PVP15"/>
    <mergeCell ref="PVQ15:PVR15"/>
    <mergeCell ref="PVS15:PVT15"/>
    <mergeCell ref="PUW15:PUX15"/>
    <mergeCell ref="PUY15:PUZ15"/>
    <mergeCell ref="PVA15:PVB15"/>
    <mergeCell ref="PVC15:PVD15"/>
    <mergeCell ref="PVE15:PVF15"/>
    <mergeCell ref="PVG15:PVH15"/>
    <mergeCell ref="PXE15:PXF15"/>
    <mergeCell ref="PXG15:PXH15"/>
    <mergeCell ref="PXI15:PXJ15"/>
    <mergeCell ref="PXK15:PXL15"/>
    <mergeCell ref="PXM15:PXN15"/>
    <mergeCell ref="PXO15:PXP15"/>
    <mergeCell ref="PWS15:PWT15"/>
    <mergeCell ref="PWU15:PWV15"/>
    <mergeCell ref="PWW15:PWX15"/>
    <mergeCell ref="PWY15:PWZ15"/>
    <mergeCell ref="PXA15:PXB15"/>
    <mergeCell ref="PXC15:PXD15"/>
    <mergeCell ref="PWG15:PWH15"/>
    <mergeCell ref="PWI15:PWJ15"/>
    <mergeCell ref="PWK15:PWL15"/>
    <mergeCell ref="PWM15:PWN15"/>
    <mergeCell ref="PWO15:PWP15"/>
    <mergeCell ref="PWQ15:PWR15"/>
    <mergeCell ref="PYO15:PYP15"/>
    <mergeCell ref="PYQ15:PYR15"/>
    <mergeCell ref="PYS15:PYT15"/>
    <mergeCell ref="PYU15:PYV15"/>
    <mergeCell ref="PYW15:PYX15"/>
    <mergeCell ref="PYY15:PYZ15"/>
    <mergeCell ref="PYC15:PYD15"/>
    <mergeCell ref="PYE15:PYF15"/>
    <mergeCell ref="PYG15:PYH15"/>
    <mergeCell ref="PYI15:PYJ15"/>
    <mergeCell ref="PYK15:PYL15"/>
    <mergeCell ref="PYM15:PYN15"/>
    <mergeCell ref="PXQ15:PXR15"/>
    <mergeCell ref="PXS15:PXT15"/>
    <mergeCell ref="PXU15:PXV15"/>
    <mergeCell ref="PXW15:PXX15"/>
    <mergeCell ref="PXY15:PXZ15"/>
    <mergeCell ref="PYA15:PYB15"/>
    <mergeCell ref="PZY15:PZZ15"/>
    <mergeCell ref="QAA15:QAB15"/>
    <mergeCell ref="QAC15:QAD15"/>
    <mergeCell ref="QAE15:QAF15"/>
    <mergeCell ref="QAG15:QAH15"/>
    <mergeCell ref="QAI15:QAJ15"/>
    <mergeCell ref="PZM15:PZN15"/>
    <mergeCell ref="PZO15:PZP15"/>
    <mergeCell ref="PZQ15:PZR15"/>
    <mergeCell ref="PZS15:PZT15"/>
    <mergeCell ref="PZU15:PZV15"/>
    <mergeCell ref="PZW15:PZX15"/>
    <mergeCell ref="PZA15:PZB15"/>
    <mergeCell ref="PZC15:PZD15"/>
    <mergeCell ref="PZE15:PZF15"/>
    <mergeCell ref="PZG15:PZH15"/>
    <mergeCell ref="PZI15:PZJ15"/>
    <mergeCell ref="PZK15:PZL15"/>
    <mergeCell ref="QBI15:QBJ15"/>
    <mergeCell ref="QBK15:QBL15"/>
    <mergeCell ref="QBM15:QBN15"/>
    <mergeCell ref="QBO15:QBP15"/>
    <mergeCell ref="QBQ15:QBR15"/>
    <mergeCell ref="QBS15:QBT15"/>
    <mergeCell ref="QAW15:QAX15"/>
    <mergeCell ref="QAY15:QAZ15"/>
    <mergeCell ref="QBA15:QBB15"/>
    <mergeCell ref="QBC15:QBD15"/>
    <mergeCell ref="QBE15:QBF15"/>
    <mergeCell ref="QBG15:QBH15"/>
    <mergeCell ref="QAK15:QAL15"/>
    <mergeCell ref="QAM15:QAN15"/>
    <mergeCell ref="QAO15:QAP15"/>
    <mergeCell ref="QAQ15:QAR15"/>
    <mergeCell ref="QAS15:QAT15"/>
    <mergeCell ref="QAU15:QAV15"/>
    <mergeCell ref="QCS15:QCT15"/>
    <mergeCell ref="QCU15:QCV15"/>
    <mergeCell ref="QCW15:QCX15"/>
    <mergeCell ref="QCY15:QCZ15"/>
    <mergeCell ref="QDA15:QDB15"/>
    <mergeCell ref="QDC15:QDD15"/>
    <mergeCell ref="QCG15:QCH15"/>
    <mergeCell ref="QCI15:QCJ15"/>
    <mergeCell ref="QCK15:QCL15"/>
    <mergeCell ref="QCM15:QCN15"/>
    <mergeCell ref="QCO15:QCP15"/>
    <mergeCell ref="QCQ15:QCR15"/>
    <mergeCell ref="QBU15:QBV15"/>
    <mergeCell ref="QBW15:QBX15"/>
    <mergeCell ref="QBY15:QBZ15"/>
    <mergeCell ref="QCA15:QCB15"/>
    <mergeCell ref="QCC15:QCD15"/>
    <mergeCell ref="QCE15:QCF15"/>
    <mergeCell ref="QEC15:QED15"/>
    <mergeCell ref="QEE15:QEF15"/>
    <mergeCell ref="QEG15:QEH15"/>
    <mergeCell ref="QEI15:QEJ15"/>
    <mergeCell ref="QEK15:QEL15"/>
    <mergeCell ref="QEM15:QEN15"/>
    <mergeCell ref="QDQ15:QDR15"/>
    <mergeCell ref="QDS15:QDT15"/>
    <mergeCell ref="QDU15:QDV15"/>
    <mergeCell ref="QDW15:QDX15"/>
    <mergeCell ref="QDY15:QDZ15"/>
    <mergeCell ref="QEA15:QEB15"/>
    <mergeCell ref="QDE15:QDF15"/>
    <mergeCell ref="QDG15:QDH15"/>
    <mergeCell ref="QDI15:QDJ15"/>
    <mergeCell ref="QDK15:QDL15"/>
    <mergeCell ref="QDM15:QDN15"/>
    <mergeCell ref="QDO15:QDP15"/>
    <mergeCell ref="QFM15:QFN15"/>
    <mergeCell ref="QFO15:QFP15"/>
    <mergeCell ref="QFQ15:QFR15"/>
    <mergeCell ref="QFS15:QFT15"/>
    <mergeCell ref="QFU15:QFV15"/>
    <mergeCell ref="QFW15:QFX15"/>
    <mergeCell ref="QFA15:QFB15"/>
    <mergeCell ref="QFC15:QFD15"/>
    <mergeCell ref="QFE15:QFF15"/>
    <mergeCell ref="QFG15:QFH15"/>
    <mergeCell ref="QFI15:QFJ15"/>
    <mergeCell ref="QFK15:QFL15"/>
    <mergeCell ref="QEO15:QEP15"/>
    <mergeCell ref="QEQ15:QER15"/>
    <mergeCell ref="QES15:QET15"/>
    <mergeCell ref="QEU15:QEV15"/>
    <mergeCell ref="QEW15:QEX15"/>
    <mergeCell ref="QEY15:QEZ15"/>
    <mergeCell ref="QGW15:QGX15"/>
    <mergeCell ref="QGY15:QGZ15"/>
    <mergeCell ref="QHA15:QHB15"/>
    <mergeCell ref="QHC15:QHD15"/>
    <mergeCell ref="QHE15:QHF15"/>
    <mergeCell ref="QHG15:QHH15"/>
    <mergeCell ref="QGK15:QGL15"/>
    <mergeCell ref="QGM15:QGN15"/>
    <mergeCell ref="QGO15:QGP15"/>
    <mergeCell ref="QGQ15:QGR15"/>
    <mergeCell ref="QGS15:QGT15"/>
    <mergeCell ref="QGU15:QGV15"/>
    <mergeCell ref="QFY15:QFZ15"/>
    <mergeCell ref="QGA15:QGB15"/>
    <mergeCell ref="QGC15:QGD15"/>
    <mergeCell ref="QGE15:QGF15"/>
    <mergeCell ref="QGG15:QGH15"/>
    <mergeCell ref="QGI15:QGJ15"/>
    <mergeCell ref="QIG15:QIH15"/>
    <mergeCell ref="QII15:QIJ15"/>
    <mergeCell ref="QIK15:QIL15"/>
    <mergeCell ref="QIM15:QIN15"/>
    <mergeCell ref="QIO15:QIP15"/>
    <mergeCell ref="QIQ15:QIR15"/>
    <mergeCell ref="QHU15:QHV15"/>
    <mergeCell ref="QHW15:QHX15"/>
    <mergeCell ref="QHY15:QHZ15"/>
    <mergeCell ref="QIA15:QIB15"/>
    <mergeCell ref="QIC15:QID15"/>
    <mergeCell ref="QIE15:QIF15"/>
    <mergeCell ref="QHI15:QHJ15"/>
    <mergeCell ref="QHK15:QHL15"/>
    <mergeCell ref="QHM15:QHN15"/>
    <mergeCell ref="QHO15:QHP15"/>
    <mergeCell ref="QHQ15:QHR15"/>
    <mergeCell ref="QHS15:QHT15"/>
    <mergeCell ref="QJQ15:QJR15"/>
    <mergeCell ref="QJS15:QJT15"/>
    <mergeCell ref="QJU15:QJV15"/>
    <mergeCell ref="QJW15:QJX15"/>
    <mergeCell ref="QJY15:QJZ15"/>
    <mergeCell ref="QKA15:QKB15"/>
    <mergeCell ref="QJE15:QJF15"/>
    <mergeCell ref="QJG15:QJH15"/>
    <mergeCell ref="QJI15:QJJ15"/>
    <mergeCell ref="QJK15:QJL15"/>
    <mergeCell ref="QJM15:QJN15"/>
    <mergeCell ref="QJO15:QJP15"/>
    <mergeCell ref="QIS15:QIT15"/>
    <mergeCell ref="QIU15:QIV15"/>
    <mergeCell ref="QIW15:QIX15"/>
    <mergeCell ref="QIY15:QIZ15"/>
    <mergeCell ref="QJA15:QJB15"/>
    <mergeCell ref="QJC15:QJD15"/>
    <mergeCell ref="QLA15:QLB15"/>
    <mergeCell ref="QLC15:QLD15"/>
    <mergeCell ref="QLE15:QLF15"/>
    <mergeCell ref="QLG15:QLH15"/>
    <mergeCell ref="QLI15:QLJ15"/>
    <mergeCell ref="QLK15:QLL15"/>
    <mergeCell ref="QKO15:QKP15"/>
    <mergeCell ref="QKQ15:QKR15"/>
    <mergeCell ref="QKS15:QKT15"/>
    <mergeCell ref="QKU15:QKV15"/>
    <mergeCell ref="QKW15:QKX15"/>
    <mergeCell ref="QKY15:QKZ15"/>
    <mergeCell ref="QKC15:QKD15"/>
    <mergeCell ref="QKE15:QKF15"/>
    <mergeCell ref="QKG15:QKH15"/>
    <mergeCell ref="QKI15:QKJ15"/>
    <mergeCell ref="QKK15:QKL15"/>
    <mergeCell ref="QKM15:QKN15"/>
    <mergeCell ref="QMK15:QML15"/>
    <mergeCell ref="QMM15:QMN15"/>
    <mergeCell ref="QMO15:QMP15"/>
    <mergeCell ref="QMQ15:QMR15"/>
    <mergeCell ref="QMS15:QMT15"/>
    <mergeCell ref="QMU15:QMV15"/>
    <mergeCell ref="QLY15:QLZ15"/>
    <mergeCell ref="QMA15:QMB15"/>
    <mergeCell ref="QMC15:QMD15"/>
    <mergeCell ref="QME15:QMF15"/>
    <mergeCell ref="QMG15:QMH15"/>
    <mergeCell ref="QMI15:QMJ15"/>
    <mergeCell ref="QLM15:QLN15"/>
    <mergeCell ref="QLO15:QLP15"/>
    <mergeCell ref="QLQ15:QLR15"/>
    <mergeCell ref="QLS15:QLT15"/>
    <mergeCell ref="QLU15:QLV15"/>
    <mergeCell ref="QLW15:QLX15"/>
    <mergeCell ref="QNU15:QNV15"/>
    <mergeCell ref="QNW15:QNX15"/>
    <mergeCell ref="QNY15:QNZ15"/>
    <mergeCell ref="QOA15:QOB15"/>
    <mergeCell ref="QOC15:QOD15"/>
    <mergeCell ref="QOE15:QOF15"/>
    <mergeCell ref="QNI15:QNJ15"/>
    <mergeCell ref="QNK15:QNL15"/>
    <mergeCell ref="QNM15:QNN15"/>
    <mergeCell ref="QNO15:QNP15"/>
    <mergeCell ref="QNQ15:QNR15"/>
    <mergeCell ref="QNS15:QNT15"/>
    <mergeCell ref="QMW15:QMX15"/>
    <mergeCell ref="QMY15:QMZ15"/>
    <mergeCell ref="QNA15:QNB15"/>
    <mergeCell ref="QNC15:QND15"/>
    <mergeCell ref="QNE15:QNF15"/>
    <mergeCell ref="QNG15:QNH15"/>
    <mergeCell ref="QPE15:QPF15"/>
    <mergeCell ref="QPG15:QPH15"/>
    <mergeCell ref="QPI15:QPJ15"/>
    <mergeCell ref="QPK15:QPL15"/>
    <mergeCell ref="QPM15:QPN15"/>
    <mergeCell ref="QPO15:QPP15"/>
    <mergeCell ref="QOS15:QOT15"/>
    <mergeCell ref="QOU15:QOV15"/>
    <mergeCell ref="QOW15:QOX15"/>
    <mergeCell ref="QOY15:QOZ15"/>
    <mergeCell ref="QPA15:QPB15"/>
    <mergeCell ref="QPC15:QPD15"/>
    <mergeCell ref="QOG15:QOH15"/>
    <mergeCell ref="QOI15:QOJ15"/>
    <mergeCell ref="QOK15:QOL15"/>
    <mergeCell ref="QOM15:QON15"/>
    <mergeCell ref="QOO15:QOP15"/>
    <mergeCell ref="QOQ15:QOR15"/>
    <mergeCell ref="QQO15:QQP15"/>
    <mergeCell ref="QQQ15:QQR15"/>
    <mergeCell ref="QQS15:QQT15"/>
    <mergeCell ref="QQU15:QQV15"/>
    <mergeCell ref="QQW15:QQX15"/>
    <mergeCell ref="QQY15:QQZ15"/>
    <mergeCell ref="QQC15:QQD15"/>
    <mergeCell ref="QQE15:QQF15"/>
    <mergeCell ref="QQG15:QQH15"/>
    <mergeCell ref="QQI15:QQJ15"/>
    <mergeCell ref="QQK15:QQL15"/>
    <mergeCell ref="QQM15:QQN15"/>
    <mergeCell ref="QPQ15:QPR15"/>
    <mergeCell ref="QPS15:QPT15"/>
    <mergeCell ref="QPU15:QPV15"/>
    <mergeCell ref="QPW15:QPX15"/>
    <mergeCell ref="QPY15:QPZ15"/>
    <mergeCell ref="QQA15:QQB15"/>
    <mergeCell ref="QRY15:QRZ15"/>
    <mergeCell ref="QSA15:QSB15"/>
    <mergeCell ref="QSC15:QSD15"/>
    <mergeCell ref="QSE15:QSF15"/>
    <mergeCell ref="QSG15:QSH15"/>
    <mergeCell ref="QSI15:QSJ15"/>
    <mergeCell ref="QRM15:QRN15"/>
    <mergeCell ref="QRO15:QRP15"/>
    <mergeCell ref="QRQ15:QRR15"/>
    <mergeCell ref="QRS15:QRT15"/>
    <mergeCell ref="QRU15:QRV15"/>
    <mergeCell ref="QRW15:QRX15"/>
    <mergeCell ref="QRA15:QRB15"/>
    <mergeCell ref="QRC15:QRD15"/>
    <mergeCell ref="QRE15:QRF15"/>
    <mergeCell ref="QRG15:QRH15"/>
    <mergeCell ref="QRI15:QRJ15"/>
    <mergeCell ref="QRK15:QRL15"/>
    <mergeCell ref="QTI15:QTJ15"/>
    <mergeCell ref="QTK15:QTL15"/>
    <mergeCell ref="QTM15:QTN15"/>
    <mergeCell ref="QTO15:QTP15"/>
    <mergeCell ref="QTQ15:QTR15"/>
    <mergeCell ref="QTS15:QTT15"/>
    <mergeCell ref="QSW15:QSX15"/>
    <mergeCell ref="QSY15:QSZ15"/>
    <mergeCell ref="QTA15:QTB15"/>
    <mergeCell ref="QTC15:QTD15"/>
    <mergeCell ref="QTE15:QTF15"/>
    <mergeCell ref="QTG15:QTH15"/>
    <mergeCell ref="QSK15:QSL15"/>
    <mergeCell ref="QSM15:QSN15"/>
    <mergeCell ref="QSO15:QSP15"/>
    <mergeCell ref="QSQ15:QSR15"/>
    <mergeCell ref="QSS15:QST15"/>
    <mergeCell ref="QSU15:QSV15"/>
    <mergeCell ref="QUS15:QUT15"/>
    <mergeCell ref="QUU15:QUV15"/>
    <mergeCell ref="QUW15:QUX15"/>
    <mergeCell ref="QUY15:QUZ15"/>
    <mergeCell ref="QVA15:QVB15"/>
    <mergeCell ref="QVC15:QVD15"/>
    <mergeCell ref="QUG15:QUH15"/>
    <mergeCell ref="QUI15:QUJ15"/>
    <mergeCell ref="QUK15:QUL15"/>
    <mergeCell ref="QUM15:QUN15"/>
    <mergeCell ref="QUO15:QUP15"/>
    <mergeCell ref="QUQ15:QUR15"/>
    <mergeCell ref="QTU15:QTV15"/>
    <mergeCell ref="QTW15:QTX15"/>
    <mergeCell ref="QTY15:QTZ15"/>
    <mergeCell ref="QUA15:QUB15"/>
    <mergeCell ref="QUC15:QUD15"/>
    <mergeCell ref="QUE15:QUF15"/>
    <mergeCell ref="QWC15:QWD15"/>
    <mergeCell ref="QWE15:QWF15"/>
    <mergeCell ref="QWG15:QWH15"/>
    <mergeCell ref="QWI15:QWJ15"/>
    <mergeCell ref="QWK15:QWL15"/>
    <mergeCell ref="QWM15:QWN15"/>
    <mergeCell ref="QVQ15:QVR15"/>
    <mergeCell ref="QVS15:QVT15"/>
    <mergeCell ref="QVU15:QVV15"/>
    <mergeCell ref="QVW15:QVX15"/>
    <mergeCell ref="QVY15:QVZ15"/>
    <mergeCell ref="QWA15:QWB15"/>
    <mergeCell ref="QVE15:QVF15"/>
    <mergeCell ref="QVG15:QVH15"/>
    <mergeCell ref="QVI15:QVJ15"/>
    <mergeCell ref="QVK15:QVL15"/>
    <mergeCell ref="QVM15:QVN15"/>
    <mergeCell ref="QVO15:QVP15"/>
    <mergeCell ref="QXM15:QXN15"/>
    <mergeCell ref="QXO15:QXP15"/>
    <mergeCell ref="QXQ15:QXR15"/>
    <mergeCell ref="QXS15:QXT15"/>
    <mergeCell ref="QXU15:QXV15"/>
    <mergeCell ref="QXW15:QXX15"/>
    <mergeCell ref="QXA15:QXB15"/>
    <mergeCell ref="QXC15:QXD15"/>
    <mergeCell ref="QXE15:QXF15"/>
    <mergeCell ref="QXG15:QXH15"/>
    <mergeCell ref="QXI15:QXJ15"/>
    <mergeCell ref="QXK15:QXL15"/>
    <mergeCell ref="QWO15:QWP15"/>
    <mergeCell ref="QWQ15:QWR15"/>
    <mergeCell ref="QWS15:QWT15"/>
    <mergeCell ref="QWU15:QWV15"/>
    <mergeCell ref="QWW15:QWX15"/>
    <mergeCell ref="QWY15:QWZ15"/>
    <mergeCell ref="QYW15:QYX15"/>
    <mergeCell ref="QYY15:QYZ15"/>
    <mergeCell ref="QZA15:QZB15"/>
    <mergeCell ref="QZC15:QZD15"/>
    <mergeCell ref="QZE15:QZF15"/>
    <mergeCell ref="QZG15:QZH15"/>
    <mergeCell ref="QYK15:QYL15"/>
    <mergeCell ref="QYM15:QYN15"/>
    <mergeCell ref="QYO15:QYP15"/>
    <mergeCell ref="QYQ15:QYR15"/>
    <mergeCell ref="QYS15:QYT15"/>
    <mergeCell ref="QYU15:QYV15"/>
    <mergeCell ref="QXY15:QXZ15"/>
    <mergeCell ref="QYA15:QYB15"/>
    <mergeCell ref="QYC15:QYD15"/>
    <mergeCell ref="QYE15:QYF15"/>
    <mergeCell ref="QYG15:QYH15"/>
    <mergeCell ref="QYI15:QYJ15"/>
    <mergeCell ref="RAG15:RAH15"/>
    <mergeCell ref="RAI15:RAJ15"/>
    <mergeCell ref="RAK15:RAL15"/>
    <mergeCell ref="RAM15:RAN15"/>
    <mergeCell ref="RAO15:RAP15"/>
    <mergeCell ref="RAQ15:RAR15"/>
    <mergeCell ref="QZU15:QZV15"/>
    <mergeCell ref="QZW15:QZX15"/>
    <mergeCell ref="QZY15:QZZ15"/>
    <mergeCell ref="RAA15:RAB15"/>
    <mergeCell ref="RAC15:RAD15"/>
    <mergeCell ref="RAE15:RAF15"/>
    <mergeCell ref="QZI15:QZJ15"/>
    <mergeCell ref="QZK15:QZL15"/>
    <mergeCell ref="QZM15:QZN15"/>
    <mergeCell ref="QZO15:QZP15"/>
    <mergeCell ref="QZQ15:QZR15"/>
    <mergeCell ref="QZS15:QZT15"/>
    <mergeCell ref="RBQ15:RBR15"/>
    <mergeCell ref="RBS15:RBT15"/>
    <mergeCell ref="RBU15:RBV15"/>
    <mergeCell ref="RBW15:RBX15"/>
    <mergeCell ref="RBY15:RBZ15"/>
    <mergeCell ref="RCA15:RCB15"/>
    <mergeCell ref="RBE15:RBF15"/>
    <mergeCell ref="RBG15:RBH15"/>
    <mergeCell ref="RBI15:RBJ15"/>
    <mergeCell ref="RBK15:RBL15"/>
    <mergeCell ref="RBM15:RBN15"/>
    <mergeCell ref="RBO15:RBP15"/>
    <mergeCell ref="RAS15:RAT15"/>
    <mergeCell ref="RAU15:RAV15"/>
    <mergeCell ref="RAW15:RAX15"/>
    <mergeCell ref="RAY15:RAZ15"/>
    <mergeCell ref="RBA15:RBB15"/>
    <mergeCell ref="RBC15:RBD15"/>
    <mergeCell ref="RDA15:RDB15"/>
    <mergeCell ref="RDC15:RDD15"/>
    <mergeCell ref="RDE15:RDF15"/>
    <mergeCell ref="RDG15:RDH15"/>
    <mergeCell ref="RDI15:RDJ15"/>
    <mergeCell ref="RDK15:RDL15"/>
    <mergeCell ref="RCO15:RCP15"/>
    <mergeCell ref="RCQ15:RCR15"/>
    <mergeCell ref="RCS15:RCT15"/>
    <mergeCell ref="RCU15:RCV15"/>
    <mergeCell ref="RCW15:RCX15"/>
    <mergeCell ref="RCY15:RCZ15"/>
    <mergeCell ref="RCC15:RCD15"/>
    <mergeCell ref="RCE15:RCF15"/>
    <mergeCell ref="RCG15:RCH15"/>
    <mergeCell ref="RCI15:RCJ15"/>
    <mergeCell ref="RCK15:RCL15"/>
    <mergeCell ref="RCM15:RCN15"/>
    <mergeCell ref="REK15:REL15"/>
    <mergeCell ref="REM15:REN15"/>
    <mergeCell ref="REO15:REP15"/>
    <mergeCell ref="REQ15:RER15"/>
    <mergeCell ref="RES15:RET15"/>
    <mergeCell ref="REU15:REV15"/>
    <mergeCell ref="RDY15:RDZ15"/>
    <mergeCell ref="REA15:REB15"/>
    <mergeCell ref="REC15:RED15"/>
    <mergeCell ref="REE15:REF15"/>
    <mergeCell ref="REG15:REH15"/>
    <mergeCell ref="REI15:REJ15"/>
    <mergeCell ref="RDM15:RDN15"/>
    <mergeCell ref="RDO15:RDP15"/>
    <mergeCell ref="RDQ15:RDR15"/>
    <mergeCell ref="RDS15:RDT15"/>
    <mergeCell ref="RDU15:RDV15"/>
    <mergeCell ref="RDW15:RDX15"/>
    <mergeCell ref="RFU15:RFV15"/>
    <mergeCell ref="RFW15:RFX15"/>
    <mergeCell ref="RFY15:RFZ15"/>
    <mergeCell ref="RGA15:RGB15"/>
    <mergeCell ref="RGC15:RGD15"/>
    <mergeCell ref="RGE15:RGF15"/>
    <mergeCell ref="RFI15:RFJ15"/>
    <mergeCell ref="RFK15:RFL15"/>
    <mergeCell ref="RFM15:RFN15"/>
    <mergeCell ref="RFO15:RFP15"/>
    <mergeCell ref="RFQ15:RFR15"/>
    <mergeCell ref="RFS15:RFT15"/>
    <mergeCell ref="REW15:REX15"/>
    <mergeCell ref="REY15:REZ15"/>
    <mergeCell ref="RFA15:RFB15"/>
    <mergeCell ref="RFC15:RFD15"/>
    <mergeCell ref="RFE15:RFF15"/>
    <mergeCell ref="RFG15:RFH15"/>
    <mergeCell ref="RHE15:RHF15"/>
    <mergeCell ref="RHG15:RHH15"/>
    <mergeCell ref="RHI15:RHJ15"/>
    <mergeCell ref="RHK15:RHL15"/>
    <mergeCell ref="RHM15:RHN15"/>
    <mergeCell ref="RHO15:RHP15"/>
    <mergeCell ref="RGS15:RGT15"/>
    <mergeCell ref="RGU15:RGV15"/>
    <mergeCell ref="RGW15:RGX15"/>
    <mergeCell ref="RGY15:RGZ15"/>
    <mergeCell ref="RHA15:RHB15"/>
    <mergeCell ref="RHC15:RHD15"/>
    <mergeCell ref="RGG15:RGH15"/>
    <mergeCell ref="RGI15:RGJ15"/>
    <mergeCell ref="RGK15:RGL15"/>
    <mergeCell ref="RGM15:RGN15"/>
    <mergeCell ref="RGO15:RGP15"/>
    <mergeCell ref="RGQ15:RGR15"/>
    <mergeCell ref="RIO15:RIP15"/>
    <mergeCell ref="RIQ15:RIR15"/>
    <mergeCell ref="RIS15:RIT15"/>
    <mergeCell ref="RIU15:RIV15"/>
    <mergeCell ref="RIW15:RIX15"/>
    <mergeCell ref="RIY15:RIZ15"/>
    <mergeCell ref="RIC15:RID15"/>
    <mergeCell ref="RIE15:RIF15"/>
    <mergeCell ref="RIG15:RIH15"/>
    <mergeCell ref="RII15:RIJ15"/>
    <mergeCell ref="RIK15:RIL15"/>
    <mergeCell ref="RIM15:RIN15"/>
    <mergeCell ref="RHQ15:RHR15"/>
    <mergeCell ref="RHS15:RHT15"/>
    <mergeCell ref="RHU15:RHV15"/>
    <mergeCell ref="RHW15:RHX15"/>
    <mergeCell ref="RHY15:RHZ15"/>
    <mergeCell ref="RIA15:RIB15"/>
    <mergeCell ref="RJY15:RJZ15"/>
    <mergeCell ref="RKA15:RKB15"/>
    <mergeCell ref="RKC15:RKD15"/>
    <mergeCell ref="RKE15:RKF15"/>
    <mergeCell ref="RKG15:RKH15"/>
    <mergeCell ref="RKI15:RKJ15"/>
    <mergeCell ref="RJM15:RJN15"/>
    <mergeCell ref="RJO15:RJP15"/>
    <mergeCell ref="RJQ15:RJR15"/>
    <mergeCell ref="RJS15:RJT15"/>
    <mergeCell ref="RJU15:RJV15"/>
    <mergeCell ref="RJW15:RJX15"/>
    <mergeCell ref="RJA15:RJB15"/>
    <mergeCell ref="RJC15:RJD15"/>
    <mergeCell ref="RJE15:RJF15"/>
    <mergeCell ref="RJG15:RJH15"/>
    <mergeCell ref="RJI15:RJJ15"/>
    <mergeCell ref="RJK15:RJL15"/>
    <mergeCell ref="RLI15:RLJ15"/>
    <mergeCell ref="RLK15:RLL15"/>
    <mergeCell ref="RLM15:RLN15"/>
    <mergeCell ref="RLO15:RLP15"/>
    <mergeCell ref="RLQ15:RLR15"/>
    <mergeCell ref="RLS15:RLT15"/>
    <mergeCell ref="RKW15:RKX15"/>
    <mergeCell ref="RKY15:RKZ15"/>
    <mergeCell ref="RLA15:RLB15"/>
    <mergeCell ref="RLC15:RLD15"/>
    <mergeCell ref="RLE15:RLF15"/>
    <mergeCell ref="RLG15:RLH15"/>
    <mergeCell ref="RKK15:RKL15"/>
    <mergeCell ref="RKM15:RKN15"/>
    <mergeCell ref="RKO15:RKP15"/>
    <mergeCell ref="RKQ15:RKR15"/>
    <mergeCell ref="RKS15:RKT15"/>
    <mergeCell ref="RKU15:RKV15"/>
    <mergeCell ref="RMS15:RMT15"/>
    <mergeCell ref="RMU15:RMV15"/>
    <mergeCell ref="RMW15:RMX15"/>
    <mergeCell ref="RMY15:RMZ15"/>
    <mergeCell ref="RNA15:RNB15"/>
    <mergeCell ref="RNC15:RND15"/>
    <mergeCell ref="RMG15:RMH15"/>
    <mergeCell ref="RMI15:RMJ15"/>
    <mergeCell ref="RMK15:RML15"/>
    <mergeCell ref="RMM15:RMN15"/>
    <mergeCell ref="RMO15:RMP15"/>
    <mergeCell ref="RMQ15:RMR15"/>
    <mergeCell ref="RLU15:RLV15"/>
    <mergeCell ref="RLW15:RLX15"/>
    <mergeCell ref="RLY15:RLZ15"/>
    <mergeCell ref="RMA15:RMB15"/>
    <mergeCell ref="RMC15:RMD15"/>
    <mergeCell ref="RME15:RMF15"/>
    <mergeCell ref="ROC15:ROD15"/>
    <mergeCell ref="ROE15:ROF15"/>
    <mergeCell ref="ROG15:ROH15"/>
    <mergeCell ref="ROI15:ROJ15"/>
    <mergeCell ref="ROK15:ROL15"/>
    <mergeCell ref="ROM15:RON15"/>
    <mergeCell ref="RNQ15:RNR15"/>
    <mergeCell ref="RNS15:RNT15"/>
    <mergeCell ref="RNU15:RNV15"/>
    <mergeCell ref="RNW15:RNX15"/>
    <mergeCell ref="RNY15:RNZ15"/>
    <mergeCell ref="ROA15:ROB15"/>
    <mergeCell ref="RNE15:RNF15"/>
    <mergeCell ref="RNG15:RNH15"/>
    <mergeCell ref="RNI15:RNJ15"/>
    <mergeCell ref="RNK15:RNL15"/>
    <mergeCell ref="RNM15:RNN15"/>
    <mergeCell ref="RNO15:RNP15"/>
    <mergeCell ref="RPM15:RPN15"/>
    <mergeCell ref="RPO15:RPP15"/>
    <mergeCell ref="RPQ15:RPR15"/>
    <mergeCell ref="RPS15:RPT15"/>
    <mergeCell ref="RPU15:RPV15"/>
    <mergeCell ref="RPW15:RPX15"/>
    <mergeCell ref="RPA15:RPB15"/>
    <mergeCell ref="RPC15:RPD15"/>
    <mergeCell ref="RPE15:RPF15"/>
    <mergeCell ref="RPG15:RPH15"/>
    <mergeCell ref="RPI15:RPJ15"/>
    <mergeCell ref="RPK15:RPL15"/>
    <mergeCell ref="ROO15:ROP15"/>
    <mergeCell ref="ROQ15:ROR15"/>
    <mergeCell ref="ROS15:ROT15"/>
    <mergeCell ref="ROU15:ROV15"/>
    <mergeCell ref="ROW15:ROX15"/>
    <mergeCell ref="ROY15:ROZ15"/>
    <mergeCell ref="RQW15:RQX15"/>
    <mergeCell ref="RQY15:RQZ15"/>
    <mergeCell ref="RRA15:RRB15"/>
    <mergeCell ref="RRC15:RRD15"/>
    <mergeCell ref="RRE15:RRF15"/>
    <mergeCell ref="RRG15:RRH15"/>
    <mergeCell ref="RQK15:RQL15"/>
    <mergeCell ref="RQM15:RQN15"/>
    <mergeCell ref="RQO15:RQP15"/>
    <mergeCell ref="RQQ15:RQR15"/>
    <mergeCell ref="RQS15:RQT15"/>
    <mergeCell ref="RQU15:RQV15"/>
    <mergeCell ref="RPY15:RPZ15"/>
    <mergeCell ref="RQA15:RQB15"/>
    <mergeCell ref="RQC15:RQD15"/>
    <mergeCell ref="RQE15:RQF15"/>
    <mergeCell ref="RQG15:RQH15"/>
    <mergeCell ref="RQI15:RQJ15"/>
    <mergeCell ref="RSG15:RSH15"/>
    <mergeCell ref="RSI15:RSJ15"/>
    <mergeCell ref="RSK15:RSL15"/>
    <mergeCell ref="RSM15:RSN15"/>
    <mergeCell ref="RSO15:RSP15"/>
    <mergeCell ref="RSQ15:RSR15"/>
    <mergeCell ref="RRU15:RRV15"/>
    <mergeCell ref="RRW15:RRX15"/>
    <mergeCell ref="RRY15:RRZ15"/>
    <mergeCell ref="RSA15:RSB15"/>
    <mergeCell ref="RSC15:RSD15"/>
    <mergeCell ref="RSE15:RSF15"/>
    <mergeCell ref="RRI15:RRJ15"/>
    <mergeCell ref="RRK15:RRL15"/>
    <mergeCell ref="RRM15:RRN15"/>
    <mergeCell ref="RRO15:RRP15"/>
    <mergeCell ref="RRQ15:RRR15"/>
    <mergeCell ref="RRS15:RRT15"/>
    <mergeCell ref="RTQ15:RTR15"/>
    <mergeCell ref="RTS15:RTT15"/>
    <mergeCell ref="RTU15:RTV15"/>
    <mergeCell ref="RTW15:RTX15"/>
    <mergeCell ref="RTY15:RTZ15"/>
    <mergeCell ref="RUA15:RUB15"/>
    <mergeCell ref="RTE15:RTF15"/>
    <mergeCell ref="RTG15:RTH15"/>
    <mergeCell ref="RTI15:RTJ15"/>
    <mergeCell ref="RTK15:RTL15"/>
    <mergeCell ref="RTM15:RTN15"/>
    <mergeCell ref="RTO15:RTP15"/>
    <mergeCell ref="RSS15:RST15"/>
    <mergeCell ref="RSU15:RSV15"/>
    <mergeCell ref="RSW15:RSX15"/>
    <mergeCell ref="RSY15:RSZ15"/>
    <mergeCell ref="RTA15:RTB15"/>
    <mergeCell ref="RTC15:RTD15"/>
    <mergeCell ref="RVA15:RVB15"/>
    <mergeCell ref="RVC15:RVD15"/>
    <mergeCell ref="RVE15:RVF15"/>
    <mergeCell ref="RVG15:RVH15"/>
    <mergeCell ref="RVI15:RVJ15"/>
    <mergeCell ref="RVK15:RVL15"/>
    <mergeCell ref="RUO15:RUP15"/>
    <mergeCell ref="RUQ15:RUR15"/>
    <mergeCell ref="RUS15:RUT15"/>
    <mergeCell ref="RUU15:RUV15"/>
    <mergeCell ref="RUW15:RUX15"/>
    <mergeCell ref="RUY15:RUZ15"/>
    <mergeCell ref="RUC15:RUD15"/>
    <mergeCell ref="RUE15:RUF15"/>
    <mergeCell ref="RUG15:RUH15"/>
    <mergeCell ref="RUI15:RUJ15"/>
    <mergeCell ref="RUK15:RUL15"/>
    <mergeCell ref="RUM15:RUN15"/>
    <mergeCell ref="RWK15:RWL15"/>
    <mergeCell ref="RWM15:RWN15"/>
    <mergeCell ref="RWO15:RWP15"/>
    <mergeCell ref="RWQ15:RWR15"/>
    <mergeCell ref="RWS15:RWT15"/>
    <mergeCell ref="RWU15:RWV15"/>
    <mergeCell ref="RVY15:RVZ15"/>
    <mergeCell ref="RWA15:RWB15"/>
    <mergeCell ref="RWC15:RWD15"/>
    <mergeCell ref="RWE15:RWF15"/>
    <mergeCell ref="RWG15:RWH15"/>
    <mergeCell ref="RWI15:RWJ15"/>
    <mergeCell ref="RVM15:RVN15"/>
    <mergeCell ref="RVO15:RVP15"/>
    <mergeCell ref="RVQ15:RVR15"/>
    <mergeCell ref="RVS15:RVT15"/>
    <mergeCell ref="RVU15:RVV15"/>
    <mergeCell ref="RVW15:RVX15"/>
    <mergeCell ref="RXU15:RXV15"/>
    <mergeCell ref="RXW15:RXX15"/>
    <mergeCell ref="RXY15:RXZ15"/>
    <mergeCell ref="RYA15:RYB15"/>
    <mergeCell ref="RYC15:RYD15"/>
    <mergeCell ref="RYE15:RYF15"/>
    <mergeCell ref="RXI15:RXJ15"/>
    <mergeCell ref="RXK15:RXL15"/>
    <mergeCell ref="RXM15:RXN15"/>
    <mergeCell ref="RXO15:RXP15"/>
    <mergeCell ref="RXQ15:RXR15"/>
    <mergeCell ref="RXS15:RXT15"/>
    <mergeCell ref="RWW15:RWX15"/>
    <mergeCell ref="RWY15:RWZ15"/>
    <mergeCell ref="RXA15:RXB15"/>
    <mergeCell ref="RXC15:RXD15"/>
    <mergeCell ref="RXE15:RXF15"/>
    <mergeCell ref="RXG15:RXH15"/>
    <mergeCell ref="RZE15:RZF15"/>
    <mergeCell ref="RZG15:RZH15"/>
    <mergeCell ref="RZI15:RZJ15"/>
    <mergeCell ref="RZK15:RZL15"/>
    <mergeCell ref="RZM15:RZN15"/>
    <mergeCell ref="RZO15:RZP15"/>
    <mergeCell ref="RYS15:RYT15"/>
    <mergeCell ref="RYU15:RYV15"/>
    <mergeCell ref="RYW15:RYX15"/>
    <mergeCell ref="RYY15:RYZ15"/>
    <mergeCell ref="RZA15:RZB15"/>
    <mergeCell ref="RZC15:RZD15"/>
    <mergeCell ref="RYG15:RYH15"/>
    <mergeCell ref="RYI15:RYJ15"/>
    <mergeCell ref="RYK15:RYL15"/>
    <mergeCell ref="RYM15:RYN15"/>
    <mergeCell ref="RYO15:RYP15"/>
    <mergeCell ref="RYQ15:RYR15"/>
    <mergeCell ref="SAO15:SAP15"/>
    <mergeCell ref="SAQ15:SAR15"/>
    <mergeCell ref="SAS15:SAT15"/>
    <mergeCell ref="SAU15:SAV15"/>
    <mergeCell ref="SAW15:SAX15"/>
    <mergeCell ref="SAY15:SAZ15"/>
    <mergeCell ref="SAC15:SAD15"/>
    <mergeCell ref="SAE15:SAF15"/>
    <mergeCell ref="SAG15:SAH15"/>
    <mergeCell ref="SAI15:SAJ15"/>
    <mergeCell ref="SAK15:SAL15"/>
    <mergeCell ref="SAM15:SAN15"/>
    <mergeCell ref="RZQ15:RZR15"/>
    <mergeCell ref="RZS15:RZT15"/>
    <mergeCell ref="RZU15:RZV15"/>
    <mergeCell ref="RZW15:RZX15"/>
    <mergeCell ref="RZY15:RZZ15"/>
    <mergeCell ref="SAA15:SAB15"/>
    <mergeCell ref="SBY15:SBZ15"/>
    <mergeCell ref="SCA15:SCB15"/>
    <mergeCell ref="SCC15:SCD15"/>
    <mergeCell ref="SCE15:SCF15"/>
    <mergeCell ref="SCG15:SCH15"/>
    <mergeCell ref="SCI15:SCJ15"/>
    <mergeCell ref="SBM15:SBN15"/>
    <mergeCell ref="SBO15:SBP15"/>
    <mergeCell ref="SBQ15:SBR15"/>
    <mergeCell ref="SBS15:SBT15"/>
    <mergeCell ref="SBU15:SBV15"/>
    <mergeCell ref="SBW15:SBX15"/>
    <mergeCell ref="SBA15:SBB15"/>
    <mergeCell ref="SBC15:SBD15"/>
    <mergeCell ref="SBE15:SBF15"/>
    <mergeCell ref="SBG15:SBH15"/>
    <mergeCell ref="SBI15:SBJ15"/>
    <mergeCell ref="SBK15:SBL15"/>
    <mergeCell ref="SDI15:SDJ15"/>
    <mergeCell ref="SDK15:SDL15"/>
    <mergeCell ref="SDM15:SDN15"/>
    <mergeCell ref="SDO15:SDP15"/>
    <mergeCell ref="SDQ15:SDR15"/>
    <mergeCell ref="SDS15:SDT15"/>
    <mergeCell ref="SCW15:SCX15"/>
    <mergeCell ref="SCY15:SCZ15"/>
    <mergeCell ref="SDA15:SDB15"/>
    <mergeCell ref="SDC15:SDD15"/>
    <mergeCell ref="SDE15:SDF15"/>
    <mergeCell ref="SDG15:SDH15"/>
    <mergeCell ref="SCK15:SCL15"/>
    <mergeCell ref="SCM15:SCN15"/>
    <mergeCell ref="SCO15:SCP15"/>
    <mergeCell ref="SCQ15:SCR15"/>
    <mergeCell ref="SCS15:SCT15"/>
    <mergeCell ref="SCU15:SCV15"/>
    <mergeCell ref="SES15:SET15"/>
    <mergeCell ref="SEU15:SEV15"/>
    <mergeCell ref="SEW15:SEX15"/>
    <mergeCell ref="SEY15:SEZ15"/>
    <mergeCell ref="SFA15:SFB15"/>
    <mergeCell ref="SFC15:SFD15"/>
    <mergeCell ref="SEG15:SEH15"/>
    <mergeCell ref="SEI15:SEJ15"/>
    <mergeCell ref="SEK15:SEL15"/>
    <mergeCell ref="SEM15:SEN15"/>
    <mergeCell ref="SEO15:SEP15"/>
    <mergeCell ref="SEQ15:SER15"/>
    <mergeCell ref="SDU15:SDV15"/>
    <mergeCell ref="SDW15:SDX15"/>
    <mergeCell ref="SDY15:SDZ15"/>
    <mergeCell ref="SEA15:SEB15"/>
    <mergeCell ref="SEC15:SED15"/>
    <mergeCell ref="SEE15:SEF15"/>
    <mergeCell ref="SGC15:SGD15"/>
    <mergeCell ref="SGE15:SGF15"/>
    <mergeCell ref="SGG15:SGH15"/>
    <mergeCell ref="SGI15:SGJ15"/>
    <mergeCell ref="SGK15:SGL15"/>
    <mergeCell ref="SGM15:SGN15"/>
    <mergeCell ref="SFQ15:SFR15"/>
    <mergeCell ref="SFS15:SFT15"/>
    <mergeCell ref="SFU15:SFV15"/>
    <mergeCell ref="SFW15:SFX15"/>
    <mergeCell ref="SFY15:SFZ15"/>
    <mergeCell ref="SGA15:SGB15"/>
    <mergeCell ref="SFE15:SFF15"/>
    <mergeCell ref="SFG15:SFH15"/>
    <mergeCell ref="SFI15:SFJ15"/>
    <mergeCell ref="SFK15:SFL15"/>
    <mergeCell ref="SFM15:SFN15"/>
    <mergeCell ref="SFO15:SFP15"/>
    <mergeCell ref="SHM15:SHN15"/>
    <mergeCell ref="SHO15:SHP15"/>
    <mergeCell ref="SHQ15:SHR15"/>
    <mergeCell ref="SHS15:SHT15"/>
    <mergeCell ref="SHU15:SHV15"/>
    <mergeCell ref="SHW15:SHX15"/>
    <mergeCell ref="SHA15:SHB15"/>
    <mergeCell ref="SHC15:SHD15"/>
    <mergeCell ref="SHE15:SHF15"/>
    <mergeCell ref="SHG15:SHH15"/>
    <mergeCell ref="SHI15:SHJ15"/>
    <mergeCell ref="SHK15:SHL15"/>
    <mergeCell ref="SGO15:SGP15"/>
    <mergeCell ref="SGQ15:SGR15"/>
    <mergeCell ref="SGS15:SGT15"/>
    <mergeCell ref="SGU15:SGV15"/>
    <mergeCell ref="SGW15:SGX15"/>
    <mergeCell ref="SGY15:SGZ15"/>
    <mergeCell ref="SIW15:SIX15"/>
    <mergeCell ref="SIY15:SIZ15"/>
    <mergeCell ref="SJA15:SJB15"/>
    <mergeCell ref="SJC15:SJD15"/>
    <mergeCell ref="SJE15:SJF15"/>
    <mergeCell ref="SJG15:SJH15"/>
    <mergeCell ref="SIK15:SIL15"/>
    <mergeCell ref="SIM15:SIN15"/>
    <mergeCell ref="SIO15:SIP15"/>
    <mergeCell ref="SIQ15:SIR15"/>
    <mergeCell ref="SIS15:SIT15"/>
    <mergeCell ref="SIU15:SIV15"/>
    <mergeCell ref="SHY15:SHZ15"/>
    <mergeCell ref="SIA15:SIB15"/>
    <mergeCell ref="SIC15:SID15"/>
    <mergeCell ref="SIE15:SIF15"/>
    <mergeCell ref="SIG15:SIH15"/>
    <mergeCell ref="SII15:SIJ15"/>
    <mergeCell ref="SKG15:SKH15"/>
    <mergeCell ref="SKI15:SKJ15"/>
    <mergeCell ref="SKK15:SKL15"/>
    <mergeCell ref="SKM15:SKN15"/>
    <mergeCell ref="SKO15:SKP15"/>
    <mergeCell ref="SKQ15:SKR15"/>
    <mergeCell ref="SJU15:SJV15"/>
    <mergeCell ref="SJW15:SJX15"/>
    <mergeCell ref="SJY15:SJZ15"/>
    <mergeCell ref="SKA15:SKB15"/>
    <mergeCell ref="SKC15:SKD15"/>
    <mergeCell ref="SKE15:SKF15"/>
    <mergeCell ref="SJI15:SJJ15"/>
    <mergeCell ref="SJK15:SJL15"/>
    <mergeCell ref="SJM15:SJN15"/>
    <mergeCell ref="SJO15:SJP15"/>
    <mergeCell ref="SJQ15:SJR15"/>
    <mergeCell ref="SJS15:SJT15"/>
    <mergeCell ref="SLQ15:SLR15"/>
    <mergeCell ref="SLS15:SLT15"/>
    <mergeCell ref="SLU15:SLV15"/>
    <mergeCell ref="SLW15:SLX15"/>
    <mergeCell ref="SLY15:SLZ15"/>
    <mergeCell ref="SMA15:SMB15"/>
    <mergeCell ref="SLE15:SLF15"/>
    <mergeCell ref="SLG15:SLH15"/>
    <mergeCell ref="SLI15:SLJ15"/>
    <mergeCell ref="SLK15:SLL15"/>
    <mergeCell ref="SLM15:SLN15"/>
    <mergeCell ref="SLO15:SLP15"/>
    <mergeCell ref="SKS15:SKT15"/>
    <mergeCell ref="SKU15:SKV15"/>
    <mergeCell ref="SKW15:SKX15"/>
    <mergeCell ref="SKY15:SKZ15"/>
    <mergeCell ref="SLA15:SLB15"/>
    <mergeCell ref="SLC15:SLD15"/>
    <mergeCell ref="SNA15:SNB15"/>
    <mergeCell ref="SNC15:SND15"/>
    <mergeCell ref="SNE15:SNF15"/>
    <mergeCell ref="SNG15:SNH15"/>
    <mergeCell ref="SNI15:SNJ15"/>
    <mergeCell ref="SNK15:SNL15"/>
    <mergeCell ref="SMO15:SMP15"/>
    <mergeCell ref="SMQ15:SMR15"/>
    <mergeCell ref="SMS15:SMT15"/>
    <mergeCell ref="SMU15:SMV15"/>
    <mergeCell ref="SMW15:SMX15"/>
    <mergeCell ref="SMY15:SMZ15"/>
    <mergeCell ref="SMC15:SMD15"/>
    <mergeCell ref="SME15:SMF15"/>
    <mergeCell ref="SMG15:SMH15"/>
    <mergeCell ref="SMI15:SMJ15"/>
    <mergeCell ref="SMK15:SML15"/>
    <mergeCell ref="SMM15:SMN15"/>
    <mergeCell ref="SOK15:SOL15"/>
    <mergeCell ref="SOM15:SON15"/>
    <mergeCell ref="SOO15:SOP15"/>
    <mergeCell ref="SOQ15:SOR15"/>
    <mergeCell ref="SOS15:SOT15"/>
    <mergeCell ref="SOU15:SOV15"/>
    <mergeCell ref="SNY15:SNZ15"/>
    <mergeCell ref="SOA15:SOB15"/>
    <mergeCell ref="SOC15:SOD15"/>
    <mergeCell ref="SOE15:SOF15"/>
    <mergeCell ref="SOG15:SOH15"/>
    <mergeCell ref="SOI15:SOJ15"/>
    <mergeCell ref="SNM15:SNN15"/>
    <mergeCell ref="SNO15:SNP15"/>
    <mergeCell ref="SNQ15:SNR15"/>
    <mergeCell ref="SNS15:SNT15"/>
    <mergeCell ref="SNU15:SNV15"/>
    <mergeCell ref="SNW15:SNX15"/>
    <mergeCell ref="SPU15:SPV15"/>
    <mergeCell ref="SPW15:SPX15"/>
    <mergeCell ref="SPY15:SPZ15"/>
    <mergeCell ref="SQA15:SQB15"/>
    <mergeCell ref="SQC15:SQD15"/>
    <mergeCell ref="SQE15:SQF15"/>
    <mergeCell ref="SPI15:SPJ15"/>
    <mergeCell ref="SPK15:SPL15"/>
    <mergeCell ref="SPM15:SPN15"/>
    <mergeCell ref="SPO15:SPP15"/>
    <mergeCell ref="SPQ15:SPR15"/>
    <mergeCell ref="SPS15:SPT15"/>
    <mergeCell ref="SOW15:SOX15"/>
    <mergeCell ref="SOY15:SOZ15"/>
    <mergeCell ref="SPA15:SPB15"/>
    <mergeCell ref="SPC15:SPD15"/>
    <mergeCell ref="SPE15:SPF15"/>
    <mergeCell ref="SPG15:SPH15"/>
    <mergeCell ref="SRE15:SRF15"/>
    <mergeCell ref="SRG15:SRH15"/>
    <mergeCell ref="SRI15:SRJ15"/>
    <mergeCell ref="SRK15:SRL15"/>
    <mergeCell ref="SRM15:SRN15"/>
    <mergeCell ref="SRO15:SRP15"/>
    <mergeCell ref="SQS15:SQT15"/>
    <mergeCell ref="SQU15:SQV15"/>
    <mergeCell ref="SQW15:SQX15"/>
    <mergeCell ref="SQY15:SQZ15"/>
    <mergeCell ref="SRA15:SRB15"/>
    <mergeCell ref="SRC15:SRD15"/>
    <mergeCell ref="SQG15:SQH15"/>
    <mergeCell ref="SQI15:SQJ15"/>
    <mergeCell ref="SQK15:SQL15"/>
    <mergeCell ref="SQM15:SQN15"/>
    <mergeCell ref="SQO15:SQP15"/>
    <mergeCell ref="SQQ15:SQR15"/>
    <mergeCell ref="SSO15:SSP15"/>
    <mergeCell ref="SSQ15:SSR15"/>
    <mergeCell ref="SSS15:SST15"/>
    <mergeCell ref="SSU15:SSV15"/>
    <mergeCell ref="SSW15:SSX15"/>
    <mergeCell ref="SSY15:SSZ15"/>
    <mergeCell ref="SSC15:SSD15"/>
    <mergeCell ref="SSE15:SSF15"/>
    <mergeCell ref="SSG15:SSH15"/>
    <mergeCell ref="SSI15:SSJ15"/>
    <mergeCell ref="SSK15:SSL15"/>
    <mergeCell ref="SSM15:SSN15"/>
    <mergeCell ref="SRQ15:SRR15"/>
    <mergeCell ref="SRS15:SRT15"/>
    <mergeCell ref="SRU15:SRV15"/>
    <mergeCell ref="SRW15:SRX15"/>
    <mergeCell ref="SRY15:SRZ15"/>
    <mergeCell ref="SSA15:SSB15"/>
    <mergeCell ref="STY15:STZ15"/>
    <mergeCell ref="SUA15:SUB15"/>
    <mergeCell ref="SUC15:SUD15"/>
    <mergeCell ref="SUE15:SUF15"/>
    <mergeCell ref="SUG15:SUH15"/>
    <mergeCell ref="SUI15:SUJ15"/>
    <mergeCell ref="STM15:STN15"/>
    <mergeCell ref="STO15:STP15"/>
    <mergeCell ref="STQ15:STR15"/>
    <mergeCell ref="STS15:STT15"/>
    <mergeCell ref="STU15:STV15"/>
    <mergeCell ref="STW15:STX15"/>
    <mergeCell ref="STA15:STB15"/>
    <mergeCell ref="STC15:STD15"/>
    <mergeCell ref="STE15:STF15"/>
    <mergeCell ref="STG15:STH15"/>
    <mergeCell ref="STI15:STJ15"/>
    <mergeCell ref="STK15:STL15"/>
    <mergeCell ref="SVI15:SVJ15"/>
    <mergeCell ref="SVK15:SVL15"/>
    <mergeCell ref="SVM15:SVN15"/>
    <mergeCell ref="SVO15:SVP15"/>
    <mergeCell ref="SVQ15:SVR15"/>
    <mergeCell ref="SVS15:SVT15"/>
    <mergeCell ref="SUW15:SUX15"/>
    <mergeCell ref="SUY15:SUZ15"/>
    <mergeCell ref="SVA15:SVB15"/>
    <mergeCell ref="SVC15:SVD15"/>
    <mergeCell ref="SVE15:SVF15"/>
    <mergeCell ref="SVG15:SVH15"/>
    <mergeCell ref="SUK15:SUL15"/>
    <mergeCell ref="SUM15:SUN15"/>
    <mergeCell ref="SUO15:SUP15"/>
    <mergeCell ref="SUQ15:SUR15"/>
    <mergeCell ref="SUS15:SUT15"/>
    <mergeCell ref="SUU15:SUV15"/>
    <mergeCell ref="SWS15:SWT15"/>
    <mergeCell ref="SWU15:SWV15"/>
    <mergeCell ref="SWW15:SWX15"/>
    <mergeCell ref="SWY15:SWZ15"/>
    <mergeCell ref="SXA15:SXB15"/>
    <mergeCell ref="SXC15:SXD15"/>
    <mergeCell ref="SWG15:SWH15"/>
    <mergeCell ref="SWI15:SWJ15"/>
    <mergeCell ref="SWK15:SWL15"/>
    <mergeCell ref="SWM15:SWN15"/>
    <mergeCell ref="SWO15:SWP15"/>
    <mergeCell ref="SWQ15:SWR15"/>
    <mergeCell ref="SVU15:SVV15"/>
    <mergeCell ref="SVW15:SVX15"/>
    <mergeCell ref="SVY15:SVZ15"/>
    <mergeCell ref="SWA15:SWB15"/>
    <mergeCell ref="SWC15:SWD15"/>
    <mergeCell ref="SWE15:SWF15"/>
    <mergeCell ref="SYC15:SYD15"/>
    <mergeCell ref="SYE15:SYF15"/>
    <mergeCell ref="SYG15:SYH15"/>
    <mergeCell ref="SYI15:SYJ15"/>
    <mergeCell ref="SYK15:SYL15"/>
    <mergeCell ref="SYM15:SYN15"/>
    <mergeCell ref="SXQ15:SXR15"/>
    <mergeCell ref="SXS15:SXT15"/>
    <mergeCell ref="SXU15:SXV15"/>
    <mergeCell ref="SXW15:SXX15"/>
    <mergeCell ref="SXY15:SXZ15"/>
    <mergeCell ref="SYA15:SYB15"/>
    <mergeCell ref="SXE15:SXF15"/>
    <mergeCell ref="SXG15:SXH15"/>
    <mergeCell ref="SXI15:SXJ15"/>
    <mergeCell ref="SXK15:SXL15"/>
    <mergeCell ref="SXM15:SXN15"/>
    <mergeCell ref="SXO15:SXP15"/>
    <mergeCell ref="SZM15:SZN15"/>
    <mergeCell ref="SZO15:SZP15"/>
    <mergeCell ref="SZQ15:SZR15"/>
    <mergeCell ref="SZS15:SZT15"/>
    <mergeCell ref="SZU15:SZV15"/>
    <mergeCell ref="SZW15:SZX15"/>
    <mergeCell ref="SZA15:SZB15"/>
    <mergeCell ref="SZC15:SZD15"/>
    <mergeCell ref="SZE15:SZF15"/>
    <mergeCell ref="SZG15:SZH15"/>
    <mergeCell ref="SZI15:SZJ15"/>
    <mergeCell ref="SZK15:SZL15"/>
    <mergeCell ref="SYO15:SYP15"/>
    <mergeCell ref="SYQ15:SYR15"/>
    <mergeCell ref="SYS15:SYT15"/>
    <mergeCell ref="SYU15:SYV15"/>
    <mergeCell ref="SYW15:SYX15"/>
    <mergeCell ref="SYY15:SYZ15"/>
    <mergeCell ref="TAW15:TAX15"/>
    <mergeCell ref="TAY15:TAZ15"/>
    <mergeCell ref="TBA15:TBB15"/>
    <mergeCell ref="TBC15:TBD15"/>
    <mergeCell ref="TBE15:TBF15"/>
    <mergeCell ref="TBG15:TBH15"/>
    <mergeCell ref="TAK15:TAL15"/>
    <mergeCell ref="TAM15:TAN15"/>
    <mergeCell ref="TAO15:TAP15"/>
    <mergeCell ref="TAQ15:TAR15"/>
    <mergeCell ref="TAS15:TAT15"/>
    <mergeCell ref="TAU15:TAV15"/>
    <mergeCell ref="SZY15:SZZ15"/>
    <mergeCell ref="TAA15:TAB15"/>
    <mergeCell ref="TAC15:TAD15"/>
    <mergeCell ref="TAE15:TAF15"/>
    <mergeCell ref="TAG15:TAH15"/>
    <mergeCell ref="TAI15:TAJ15"/>
    <mergeCell ref="TCG15:TCH15"/>
    <mergeCell ref="TCI15:TCJ15"/>
    <mergeCell ref="TCK15:TCL15"/>
    <mergeCell ref="TCM15:TCN15"/>
    <mergeCell ref="TCO15:TCP15"/>
    <mergeCell ref="TCQ15:TCR15"/>
    <mergeCell ref="TBU15:TBV15"/>
    <mergeCell ref="TBW15:TBX15"/>
    <mergeCell ref="TBY15:TBZ15"/>
    <mergeCell ref="TCA15:TCB15"/>
    <mergeCell ref="TCC15:TCD15"/>
    <mergeCell ref="TCE15:TCF15"/>
    <mergeCell ref="TBI15:TBJ15"/>
    <mergeCell ref="TBK15:TBL15"/>
    <mergeCell ref="TBM15:TBN15"/>
    <mergeCell ref="TBO15:TBP15"/>
    <mergeCell ref="TBQ15:TBR15"/>
    <mergeCell ref="TBS15:TBT15"/>
    <mergeCell ref="TDQ15:TDR15"/>
    <mergeCell ref="TDS15:TDT15"/>
    <mergeCell ref="TDU15:TDV15"/>
    <mergeCell ref="TDW15:TDX15"/>
    <mergeCell ref="TDY15:TDZ15"/>
    <mergeCell ref="TEA15:TEB15"/>
    <mergeCell ref="TDE15:TDF15"/>
    <mergeCell ref="TDG15:TDH15"/>
    <mergeCell ref="TDI15:TDJ15"/>
    <mergeCell ref="TDK15:TDL15"/>
    <mergeCell ref="TDM15:TDN15"/>
    <mergeCell ref="TDO15:TDP15"/>
    <mergeCell ref="TCS15:TCT15"/>
    <mergeCell ref="TCU15:TCV15"/>
    <mergeCell ref="TCW15:TCX15"/>
    <mergeCell ref="TCY15:TCZ15"/>
    <mergeCell ref="TDA15:TDB15"/>
    <mergeCell ref="TDC15:TDD15"/>
    <mergeCell ref="TFA15:TFB15"/>
    <mergeCell ref="TFC15:TFD15"/>
    <mergeCell ref="TFE15:TFF15"/>
    <mergeCell ref="TFG15:TFH15"/>
    <mergeCell ref="TFI15:TFJ15"/>
    <mergeCell ref="TFK15:TFL15"/>
    <mergeCell ref="TEO15:TEP15"/>
    <mergeCell ref="TEQ15:TER15"/>
    <mergeCell ref="TES15:TET15"/>
    <mergeCell ref="TEU15:TEV15"/>
    <mergeCell ref="TEW15:TEX15"/>
    <mergeCell ref="TEY15:TEZ15"/>
    <mergeCell ref="TEC15:TED15"/>
    <mergeCell ref="TEE15:TEF15"/>
    <mergeCell ref="TEG15:TEH15"/>
    <mergeCell ref="TEI15:TEJ15"/>
    <mergeCell ref="TEK15:TEL15"/>
    <mergeCell ref="TEM15:TEN15"/>
    <mergeCell ref="TGK15:TGL15"/>
    <mergeCell ref="TGM15:TGN15"/>
    <mergeCell ref="TGO15:TGP15"/>
    <mergeCell ref="TGQ15:TGR15"/>
    <mergeCell ref="TGS15:TGT15"/>
    <mergeCell ref="TGU15:TGV15"/>
    <mergeCell ref="TFY15:TFZ15"/>
    <mergeCell ref="TGA15:TGB15"/>
    <mergeCell ref="TGC15:TGD15"/>
    <mergeCell ref="TGE15:TGF15"/>
    <mergeCell ref="TGG15:TGH15"/>
    <mergeCell ref="TGI15:TGJ15"/>
    <mergeCell ref="TFM15:TFN15"/>
    <mergeCell ref="TFO15:TFP15"/>
    <mergeCell ref="TFQ15:TFR15"/>
    <mergeCell ref="TFS15:TFT15"/>
    <mergeCell ref="TFU15:TFV15"/>
    <mergeCell ref="TFW15:TFX15"/>
    <mergeCell ref="THU15:THV15"/>
    <mergeCell ref="THW15:THX15"/>
    <mergeCell ref="THY15:THZ15"/>
    <mergeCell ref="TIA15:TIB15"/>
    <mergeCell ref="TIC15:TID15"/>
    <mergeCell ref="TIE15:TIF15"/>
    <mergeCell ref="THI15:THJ15"/>
    <mergeCell ref="THK15:THL15"/>
    <mergeCell ref="THM15:THN15"/>
    <mergeCell ref="THO15:THP15"/>
    <mergeCell ref="THQ15:THR15"/>
    <mergeCell ref="THS15:THT15"/>
    <mergeCell ref="TGW15:TGX15"/>
    <mergeCell ref="TGY15:TGZ15"/>
    <mergeCell ref="THA15:THB15"/>
    <mergeCell ref="THC15:THD15"/>
    <mergeCell ref="THE15:THF15"/>
    <mergeCell ref="THG15:THH15"/>
    <mergeCell ref="TJE15:TJF15"/>
    <mergeCell ref="TJG15:TJH15"/>
    <mergeCell ref="TJI15:TJJ15"/>
    <mergeCell ref="TJK15:TJL15"/>
    <mergeCell ref="TJM15:TJN15"/>
    <mergeCell ref="TJO15:TJP15"/>
    <mergeCell ref="TIS15:TIT15"/>
    <mergeCell ref="TIU15:TIV15"/>
    <mergeCell ref="TIW15:TIX15"/>
    <mergeCell ref="TIY15:TIZ15"/>
    <mergeCell ref="TJA15:TJB15"/>
    <mergeCell ref="TJC15:TJD15"/>
    <mergeCell ref="TIG15:TIH15"/>
    <mergeCell ref="TII15:TIJ15"/>
    <mergeCell ref="TIK15:TIL15"/>
    <mergeCell ref="TIM15:TIN15"/>
    <mergeCell ref="TIO15:TIP15"/>
    <mergeCell ref="TIQ15:TIR15"/>
    <mergeCell ref="TKO15:TKP15"/>
    <mergeCell ref="TKQ15:TKR15"/>
    <mergeCell ref="TKS15:TKT15"/>
    <mergeCell ref="TKU15:TKV15"/>
    <mergeCell ref="TKW15:TKX15"/>
    <mergeCell ref="TKY15:TKZ15"/>
    <mergeCell ref="TKC15:TKD15"/>
    <mergeCell ref="TKE15:TKF15"/>
    <mergeCell ref="TKG15:TKH15"/>
    <mergeCell ref="TKI15:TKJ15"/>
    <mergeCell ref="TKK15:TKL15"/>
    <mergeCell ref="TKM15:TKN15"/>
    <mergeCell ref="TJQ15:TJR15"/>
    <mergeCell ref="TJS15:TJT15"/>
    <mergeCell ref="TJU15:TJV15"/>
    <mergeCell ref="TJW15:TJX15"/>
    <mergeCell ref="TJY15:TJZ15"/>
    <mergeCell ref="TKA15:TKB15"/>
    <mergeCell ref="TLY15:TLZ15"/>
    <mergeCell ref="TMA15:TMB15"/>
    <mergeCell ref="TMC15:TMD15"/>
    <mergeCell ref="TME15:TMF15"/>
    <mergeCell ref="TMG15:TMH15"/>
    <mergeCell ref="TMI15:TMJ15"/>
    <mergeCell ref="TLM15:TLN15"/>
    <mergeCell ref="TLO15:TLP15"/>
    <mergeCell ref="TLQ15:TLR15"/>
    <mergeCell ref="TLS15:TLT15"/>
    <mergeCell ref="TLU15:TLV15"/>
    <mergeCell ref="TLW15:TLX15"/>
    <mergeCell ref="TLA15:TLB15"/>
    <mergeCell ref="TLC15:TLD15"/>
    <mergeCell ref="TLE15:TLF15"/>
    <mergeCell ref="TLG15:TLH15"/>
    <mergeCell ref="TLI15:TLJ15"/>
    <mergeCell ref="TLK15:TLL15"/>
    <mergeCell ref="TNI15:TNJ15"/>
    <mergeCell ref="TNK15:TNL15"/>
    <mergeCell ref="TNM15:TNN15"/>
    <mergeCell ref="TNO15:TNP15"/>
    <mergeCell ref="TNQ15:TNR15"/>
    <mergeCell ref="TNS15:TNT15"/>
    <mergeCell ref="TMW15:TMX15"/>
    <mergeCell ref="TMY15:TMZ15"/>
    <mergeCell ref="TNA15:TNB15"/>
    <mergeCell ref="TNC15:TND15"/>
    <mergeCell ref="TNE15:TNF15"/>
    <mergeCell ref="TNG15:TNH15"/>
    <mergeCell ref="TMK15:TML15"/>
    <mergeCell ref="TMM15:TMN15"/>
    <mergeCell ref="TMO15:TMP15"/>
    <mergeCell ref="TMQ15:TMR15"/>
    <mergeCell ref="TMS15:TMT15"/>
    <mergeCell ref="TMU15:TMV15"/>
    <mergeCell ref="TOS15:TOT15"/>
    <mergeCell ref="TOU15:TOV15"/>
    <mergeCell ref="TOW15:TOX15"/>
    <mergeCell ref="TOY15:TOZ15"/>
    <mergeCell ref="TPA15:TPB15"/>
    <mergeCell ref="TPC15:TPD15"/>
    <mergeCell ref="TOG15:TOH15"/>
    <mergeCell ref="TOI15:TOJ15"/>
    <mergeCell ref="TOK15:TOL15"/>
    <mergeCell ref="TOM15:TON15"/>
    <mergeCell ref="TOO15:TOP15"/>
    <mergeCell ref="TOQ15:TOR15"/>
    <mergeCell ref="TNU15:TNV15"/>
    <mergeCell ref="TNW15:TNX15"/>
    <mergeCell ref="TNY15:TNZ15"/>
    <mergeCell ref="TOA15:TOB15"/>
    <mergeCell ref="TOC15:TOD15"/>
    <mergeCell ref="TOE15:TOF15"/>
    <mergeCell ref="TQC15:TQD15"/>
    <mergeCell ref="TQE15:TQF15"/>
    <mergeCell ref="TQG15:TQH15"/>
    <mergeCell ref="TQI15:TQJ15"/>
    <mergeCell ref="TQK15:TQL15"/>
    <mergeCell ref="TQM15:TQN15"/>
    <mergeCell ref="TPQ15:TPR15"/>
    <mergeCell ref="TPS15:TPT15"/>
    <mergeCell ref="TPU15:TPV15"/>
    <mergeCell ref="TPW15:TPX15"/>
    <mergeCell ref="TPY15:TPZ15"/>
    <mergeCell ref="TQA15:TQB15"/>
    <mergeCell ref="TPE15:TPF15"/>
    <mergeCell ref="TPG15:TPH15"/>
    <mergeCell ref="TPI15:TPJ15"/>
    <mergeCell ref="TPK15:TPL15"/>
    <mergeCell ref="TPM15:TPN15"/>
    <mergeCell ref="TPO15:TPP15"/>
    <mergeCell ref="TRM15:TRN15"/>
    <mergeCell ref="TRO15:TRP15"/>
    <mergeCell ref="TRQ15:TRR15"/>
    <mergeCell ref="TRS15:TRT15"/>
    <mergeCell ref="TRU15:TRV15"/>
    <mergeCell ref="TRW15:TRX15"/>
    <mergeCell ref="TRA15:TRB15"/>
    <mergeCell ref="TRC15:TRD15"/>
    <mergeCell ref="TRE15:TRF15"/>
    <mergeCell ref="TRG15:TRH15"/>
    <mergeCell ref="TRI15:TRJ15"/>
    <mergeCell ref="TRK15:TRL15"/>
    <mergeCell ref="TQO15:TQP15"/>
    <mergeCell ref="TQQ15:TQR15"/>
    <mergeCell ref="TQS15:TQT15"/>
    <mergeCell ref="TQU15:TQV15"/>
    <mergeCell ref="TQW15:TQX15"/>
    <mergeCell ref="TQY15:TQZ15"/>
    <mergeCell ref="TSW15:TSX15"/>
    <mergeCell ref="TSY15:TSZ15"/>
    <mergeCell ref="TTA15:TTB15"/>
    <mergeCell ref="TTC15:TTD15"/>
    <mergeCell ref="TTE15:TTF15"/>
    <mergeCell ref="TTG15:TTH15"/>
    <mergeCell ref="TSK15:TSL15"/>
    <mergeCell ref="TSM15:TSN15"/>
    <mergeCell ref="TSO15:TSP15"/>
    <mergeCell ref="TSQ15:TSR15"/>
    <mergeCell ref="TSS15:TST15"/>
    <mergeCell ref="TSU15:TSV15"/>
    <mergeCell ref="TRY15:TRZ15"/>
    <mergeCell ref="TSA15:TSB15"/>
    <mergeCell ref="TSC15:TSD15"/>
    <mergeCell ref="TSE15:TSF15"/>
    <mergeCell ref="TSG15:TSH15"/>
    <mergeCell ref="TSI15:TSJ15"/>
    <mergeCell ref="TUG15:TUH15"/>
    <mergeCell ref="TUI15:TUJ15"/>
    <mergeCell ref="TUK15:TUL15"/>
    <mergeCell ref="TUM15:TUN15"/>
    <mergeCell ref="TUO15:TUP15"/>
    <mergeCell ref="TUQ15:TUR15"/>
    <mergeCell ref="TTU15:TTV15"/>
    <mergeCell ref="TTW15:TTX15"/>
    <mergeCell ref="TTY15:TTZ15"/>
    <mergeCell ref="TUA15:TUB15"/>
    <mergeCell ref="TUC15:TUD15"/>
    <mergeCell ref="TUE15:TUF15"/>
    <mergeCell ref="TTI15:TTJ15"/>
    <mergeCell ref="TTK15:TTL15"/>
    <mergeCell ref="TTM15:TTN15"/>
    <mergeCell ref="TTO15:TTP15"/>
    <mergeCell ref="TTQ15:TTR15"/>
    <mergeCell ref="TTS15:TTT15"/>
    <mergeCell ref="TVQ15:TVR15"/>
    <mergeCell ref="TVS15:TVT15"/>
    <mergeCell ref="TVU15:TVV15"/>
    <mergeCell ref="TVW15:TVX15"/>
    <mergeCell ref="TVY15:TVZ15"/>
    <mergeCell ref="TWA15:TWB15"/>
    <mergeCell ref="TVE15:TVF15"/>
    <mergeCell ref="TVG15:TVH15"/>
    <mergeCell ref="TVI15:TVJ15"/>
    <mergeCell ref="TVK15:TVL15"/>
    <mergeCell ref="TVM15:TVN15"/>
    <mergeCell ref="TVO15:TVP15"/>
    <mergeCell ref="TUS15:TUT15"/>
    <mergeCell ref="TUU15:TUV15"/>
    <mergeCell ref="TUW15:TUX15"/>
    <mergeCell ref="TUY15:TUZ15"/>
    <mergeCell ref="TVA15:TVB15"/>
    <mergeCell ref="TVC15:TVD15"/>
    <mergeCell ref="TXA15:TXB15"/>
    <mergeCell ref="TXC15:TXD15"/>
    <mergeCell ref="TXE15:TXF15"/>
    <mergeCell ref="TXG15:TXH15"/>
    <mergeCell ref="TXI15:TXJ15"/>
    <mergeCell ref="TXK15:TXL15"/>
    <mergeCell ref="TWO15:TWP15"/>
    <mergeCell ref="TWQ15:TWR15"/>
    <mergeCell ref="TWS15:TWT15"/>
    <mergeCell ref="TWU15:TWV15"/>
    <mergeCell ref="TWW15:TWX15"/>
    <mergeCell ref="TWY15:TWZ15"/>
    <mergeCell ref="TWC15:TWD15"/>
    <mergeCell ref="TWE15:TWF15"/>
    <mergeCell ref="TWG15:TWH15"/>
    <mergeCell ref="TWI15:TWJ15"/>
    <mergeCell ref="TWK15:TWL15"/>
    <mergeCell ref="TWM15:TWN15"/>
    <mergeCell ref="TYK15:TYL15"/>
    <mergeCell ref="TYM15:TYN15"/>
    <mergeCell ref="TYO15:TYP15"/>
    <mergeCell ref="TYQ15:TYR15"/>
    <mergeCell ref="TYS15:TYT15"/>
    <mergeCell ref="TYU15:TYV15"/>
    <mergeCell ref="TXY15:TXZ15"/>
    <mergeCell ref="TYA15:TYB15"/>
    <mergeCell ref="TYC15:TYD15"/>
    <mergeCell ref="TYE15:TYF15"/>
    <mergeCell ref="TYG15:TYH15"/>
    <mergeCell ref="TYI15:TYJ15"/>
    <mergeCell ref="TXM15:TXN15"/>
    <mergeCell ref="TXO15:TXP15"/>
    <mergeCell ref="TXQ15:TXR15"/>
    <mergeCell ref="TXS15:TXT15"/>
    <mergeCell ref="TXU15:TXV15"/>
    <mergeCell ref="TXW15:TXX15"/>
    <mergeCell ref="TZU15:TZV15"/>
    <mergeCell ref="TZW15:TZX15"/>
    <mergeCell ref="TZY15:TZZ15"/>
    <mergeCell ref="UAA15:UAB15"/>
    <mergeCell ref="UAC15:UAD15"/>
    <mergeCell ref="UAE15:UAF15"/>
    <mergeCell ref="TZI15:TZJ15"/>
    <mergeCell ref="TZK15:TZL15"/>
    <mergeCell ref="TZM15:TZN15"/>
    <mergeCell ref="TZO15:TZP15"/>
    <mergeCell ref="TZQ15:TZR15"/>
    <mergeCell ref="TZS15:TZT15"/>
    <mergeCell ref="TYW15:TYX15"/>
    <mergeCell ref="TYY15:TYZ15"/>
    <mergeCell ref="TZA15:TZB15"/>
    <mergeCell ref="TZC15:TZD15"/>
    <mergeCell ref="TZE15:TZF15"/>
    <mergeCell ref="TZG15:TZH15"/>
    <mergeCell ref="UBE15:UBF15"/>
    <mergeCell ref="UBG15:UBH15"/>
    <mergeCell ref="UBI15:UBJ15"/>
    <mergeCell ref="UBK15:UBL15"/>
    <mergeCell ref="UBM15:UBN15"/>
    <mergeCell ref="UBO15:UBP15"/>
    <mergeCell ref="UAS15:UAT15"/>
    <mergeCell ref="UAU15:UAV15"/>
    <mergeCell ref="UAW15:UAX15"/>
    <mergeCell ref="UAY15:UAZ15"/>
    <mergeCell ref="UBA15:UBB15"/>
    <mergeCell ref="UBC15:UBD15"/>
    <mergeCell ref="UAG15:UAH15"/>
    <mergeCell ref="UAI15:UAJ15"/>
    <mergeCell ref="UAK15:UAL15"/>
    <mergeCell ref="UAM15:UAN15"/>
    <mergeCell ref="UAO15:UAP15"/>
    <mergeCell ref="UAQ15:UAR15"/>
    <mergeCell ref="UCO15:UCP15"/>
    <mergeCell ref="UCQ15:UCR15"/>
    <mergeCell ref="UCS15:UCT15"/>
    <mergeCell ref="UCU15:UCV15"/>
    <mergeCell ref="UCW15:UCX15"/>
    <mergeCell ref="UCY15:UCZ15"/>
    <mergeCell ref="UCC15:UCD15"/>
    <mergeCell ref="UCE15:UCF15"/>
    <mergeCell ref="UCG15:UCH15"/>
    <mergeCell ref="UCI15:UCJ15"/>
    <mergeCell ref="UCK15:UCL15"/>
    <mergeCell ref="UCM15:UCN15"/>
    <mergeCell ref="UBQ15:UBR15"/>
    <mergeCell ref="UBS15:UBT15"/>
    <mergeCell ref="UBU15:UBV15"/>
    <mergeCell ref="UBW15:UBX15"/>
    <mergeCell ref="UBY15:UBZ15"/>
    <mergeCell ref="UCA15:UCB15"/>
    <mergeCell ref="UDY15:UDZ15"/>
    <mergeCell ref="UEA15:UEB15"/>
    <mergeCell ref="UEC15:UED15"/>
    <mergeCell ref="UEE15:UEF15"/>
    <mergeCell ref="UEG15:UEH15"/>
    <mergeCell ref="UEI15:UEJ15"/>
    <mergeCell ref="UDM15:UDN15"/>
    <mergeCell ref="UDO15:UDP15"/>
    <mergeCell ref="UDQ15:UDR15"/>
    <mergeCell ref="UDS15:UDT15"/>
    <mergeCell ref="UDU15:UDV15"/>
    <mergeCell ref="UDW15:UDX15"/>
    <mergeCell ref="UDA15:UDB15"/>
    <mergeCell ref="UDC15:UDD15"/>
    <mergeCell ref="UDE15:UDF15"/>
    <mergeCell ref="UDG15:UDH15"/>
    <mergeCell ref="UDI15:UDJ15"/>
    <mergeCell ref="UDK15:UDL15"/>
    <mergeCell ref="UFI15:UFJ15"/>
    <mergeCell ref="UFK15:UFL15"/>
    <mergeCell ref="UFM15:UFN15"/>
    <mergeCell ref="UFO15:UFP15"/>
    <mergeCell ref="UFQ15:UFR15"/>
    <mergeCell ref="UFS15:UFT15"/>
    <mergeCell ref="UEW15:UEX15"/>
    <mergeCell ref="UEY15:UEZ15"/>
    <mergeCell ref="UFA15:UFB15"/>
    <mergeCell ref="UFC15:UFD15"/>
    <mergeCell ref="UFE15:UFF15"/>
    <mergeCell ref="UFG15:UFH15"/>
    <mergeCell ref="UEK15:UEL15"/>
    <mergeCell ref="UEM15:UEN15"/>
    <mergeCell ref="UEO15:UEP15"/>
    <mergeCell ref="UEQ15:UER15"/>
    <mergeCell ref="UES15:UET15"/>
    <mergeCell ref="UEU15:UEV15"/>
    <mergeCell ref="UGS15:UGT15"/>
    <mergeCell ref="UGU15:UGV15"/>
    <mergeCell ref="UGW15:UGX15"/>
    <mergeCell ref="UGY15:UGZ15"/>
    <mergeCell ref="UHA15:UHB15"/>
    <mergeCell ref="UHC15:UHD15"/>
    <mergeCell ref="UGG15:UGH15"/>
    <mergeCell ref="UGI15:UGJ15"/>
    <mergeCell ref="UGK15:UGL15"/>
    <mergeCell ref="UGM15:UGN15"/>
    <mergeCell ref="UGO15:UGP15"/>
    <mergeCell ref="UGQ15:UGR15"/>
    <mergeCell ref="UFU15:UFV15"/>
    <mergeCell ref="UFW15:UFX15"/>
    <mergeCell ref="UFY15:UFZ15"/>
    <mergeCell ref="UGA15:UGB15"/>
    <mergeCell ref="UGC15:UGD15"/>
    <mergeCell ref="UGE15:UGF15"/>
    <mergeCell ref="UIC15:UID15"/>
    <mergeCell ref="UIE15:UIF15"/>
    <mergeCell ref="UIG15:UIH15"/>
    <mergeCell ref="UII15:UIJ15"/>
    <mergeCell ref="UIK15:UIL15"/>
    <mergeCell ref="UIM15:UIN15"/>
    <mergeCell ref="UHQ15:UHR15"/>
    <mergeCell ref="UHS15:UHT15"/>
    <mergeCell ref="UHU15:UHV15"/>
    <mergeCell ref="UHW15:UHX15"/>
    <mergeCell ref="UHY15:UHZ15"/>
    <mergeCell ref="UIA15:UIB15"/>
    <mergeCell ref="UHE15:UHF15"/>
    <mergeCell ref="UHG15:UHH15"/>
    <mergeCell ref="UHI15:UHJ15"/>
    <mergeCell ref="UHK15:UHL15"/>
    <mergeCell ref="UHM15:UHN15"/>
    <mergeCell ref="UHO15:UHP15"/>
    <mergeCell ref="UJM15:UJN15"/>
    <mergeCell ref="UJO15:UJP15"/>
    <mergeCell ref="UJQ15:UJR15"/>
    <mergeCell ref="UJS15:UJT15"/>
    <mergeCell ref="UJU15:UJV15"/>
    <mergeCell ref="UJW15:UJX15"/>
    <mergeCell ref="UJA15:UJB15"/>
    <mergeCell ref="UJC15:UJD15"/>
    <mergeCell ref="UJE15:UJF15"/>
    <mergeCell ref="UJG15:UJH15"/>
    <mergeCell ref="UJI15:UJJ15"/>
    <mergeCell ref="UJK15:UJL15"/>
    <mergeCell ref="UIO15:UIP15"/>
    <mergeCell ref="UIQ15:UIR15"/>
    <mergeCell ref="UIS15:UIT15"/>
    <mergeCell ref="UIU15:UIV15"/>
    <mergeCell ref="UIW15:UIX15"/>
    <mergeCell ref="UIY15:UIZ15"/>
    <mergeCell ref="UKW15:UKX15"/>
    <mergeCell ref="UKY15:UKZ15"/>
    <mergeCell ref="ULA15:ULB15"/>
    <mergeCell ref="ULC15:ULD15"/>
    <mergeCell ref="ULE15:ULF15"/>
    <mergeCell ref="ULG15:ULH15"/>
    <mergeCell ref="UKK15:UKL15"/>
    <mergeCell ref="UKM15:UKN15"/>
    <mergeCell ref="UKO15:UKP15"/>
    <mergeCell ref="UKQ15:UKR15"/>
    <mergeCell ref="UKS15:UKT15"/>
    <mergeCell ref="UKU15:UKV15"/>
    <mergeCell ref="UJY15:UJZ15"/>
    <mergeCell ref="UKA15:UKB15"/>
    <mergeCell ref="UKC15:UKD15"/>
    <mergeCell ref="UKE15:UKF15"/>
    <mergeCell ref="UKG15:UKH15"/>
    <mergeCell ref="UKI15:UKJ15"/>
    <mergeCell ref="UMG15:UMH15"/>
    <mergeCell ref="UMI15:UMJ15"/>
    <mergeCell ref="UMK15:UML15"/>
    <mergeCell ref="UMM15:UMN15"/>
    <mergeCell ref="UMO15:UMP15"/>
    <mergeCell ref="UMQ15:UMR15"/>
    <mergeCell ref="ULU15:ULV15"/>
    <mergeCell ref="ULW15:ULX15"/>
    <mergeCell ref="ULY15:ULZ15"/>
    <mergeCell ref="UMA15:UMB15"/>
    <mergeCell ref="UMC15:UMD15"/>
    <mergeCell ref="UME15:UMF15"/>
    <mergeCell ref="ULI15:ULJ15"/>
    <mergeCell ref="ULK15:ULL15"/>
    <mergeCell ref="ULM15:ULN15"/>
    <mergeCell ref="ULO15:ULP15"/>
    <mergeCell ref="ULQ15:ULR15"/>
    <mergeCell ref="ULS15:ULT15"/>
    <mergeCell ref="UNQ15:UNR15"/>
    <mergeCell ref="UNS15:UNT15"/>
    <mergeCell ref="UNU15:UNV15"/>
    <mergeCell ref="UNW15:UNX15"/>
    <mergeCell ref="UNY15:UNZ15"/>
    <mergeCell ref="UOA15:UOB15"/>
    <mergeCell ref="UNE15:UNF15"/>
    <mergeCell ref="UNG15:UNH15"/>
    <mergeCell ref="UNI15:UNJ15"/>
    <mergeCell ref="UNK15:UNL15"/>
    <mergeCell ref="UNM15:UNN15"/>
    <mergeCell ref="UNO15:UNP15"/>
    <mergeCell ref="UMS15:UMT15"/>
    <mergeCell ref="UMU15:UMV15"/>
    <mergeCell ref="UMW15:UMX15"/>
    <mergeCell ref="UMY15:UMZ15"/>
    <mergeCell ref="UNA15:UNB15"/>
    <mergeCell ref="UNC15:UND15"/>
    <mergeCell ref="UPA15:UPB15"/>
    <mergeCell ref="UPC15:UPD15"/>
    <mergeCell ref="UPE15:UPF15"/>
    <mergeCell ref="UPG15:UPH15"/>
    <mergeCell ref="UPI15:UPJ15"/>
    <mergeCell ref="UPK15:UPL15"/>
    <mergeCell ref="UOO15:UOP15"/>
    <mergeCell ref="UOQ15:UOR15"/>
    <mergeCell ref="UOS15:UOT15"/>
    <mergeCell ref="UOU15:UOV15"/>
    <mergeCell ref="UOW15:UOX15"/>
    <mergeCell ref="UOY15:UOZ15"/>
    <mergeCell ref="UOC15:UOD15"/>
    <mergeCell ref="UOE15:UOF15"/>
    <mergeCell ref="UOG15:UOH15"/>
    <mergeCell ref="UOI15:UOJ15"/>
    <mergeCell ref="UOK15:UOL15"/>
    <mergeCell ref="UOM15:UON15"/>
    <mergeCell ref="UQK15:UQL15"/>
    <mergeCell ref="UQM15:UQN15"/>
    <mergeCell ref="UQO15:UQP15"/>
    <mergeCell ref="UQQ15:UQR15"/>
    <mergeCell ref="UQS15:UQT15"/>
    <mergeCell ref="UQU15:UQV15"/>
    <mergeCell ref="UPY15:UPZ15"/>
    <mergeCell ref="UQA15:UQB15"/>
    <mergeCell ref="UQC15:UQD15"/>
    <mergeCell ref="UQE15:UQF15"/>
    <mergeCell ref="UQG15:UQH15"/>
    <mergeCell ref="UQI15:UQJ15"/>
    <mergeCell ref="UPM15:UPN15"/>
    <mergeCell ref="UPO15:UPP15"/>
    <mergeCell ref="UPQ15:UPR15"/>
    <mergeCell ref="UPS15:UPT15"/>
    <mergeCell ref="UPU15:UPV15"/>
    <mergeCell ref="UPW15:UPX15"/>
    <mergeCell ref="URU15:URV15"/>
    <mergeCell ref="URW15:URX15"/>
    <mergeCell ref="URY15:URZ15"/>
    <mergeCell ref="USA15:USB15"/>
    <mergeCell ref="USC15:USD15"/>
    <mergeCell ref="USE15:USF15"/>
    <mergeCell ref="URI15:URJ15"/>
    <mergeCell ref="URK15:URL15"/>
    <mergeCell ref="URM15:URN15"/>
    <mergeCell ref="URO15:URP15"/>
    <mergeCell ref="URQ15:URR15"/>
    <mergeCell ref="URS15:URT15"/>
    <mergeCell ref="UQW15:UQX15"/>
    <mergeCell ref="UQY15:UQZ15"/>
    <mergeCell ref="URA15:URB15"/>
    <mergeCell ref="URC15:URD15"/>
    <mergeCell ref="URE15:URF15"/>
    <mergeCell ref="URG15:URH15"/>
    <mergeCell ref="UTE15:UTF15"/>
    <mergeCell ref="UTG15:UTH15"/>
    <mergeCell ref="UTI15:UTJ15"/>
    <mergeCell ref="UTK15:UTL15"/>
    <mergeCell ref="UTM15:UTN15"/>
    <mergeCell ref="UTO15:UTP15"/>
    <mergeCell ref="USS15:UST15"/>
    <mergeCell ref="USU15:USV15"/>
    <mergeCell ref="USW15:USX15"/>
    <mergeCell ref="USY15:USZ15"/>
    <mergeCell ref="UTA15:UTB15"/>
    <mergeCell ref="UTC15:UTD15"/>
    <mergeCell ref="USG15:USH15"/>
    <mergeCell ref="USI15:USJ15"/>
    <mergeCell ref="USK15:USL15"/>
    <mergeCell ref="USM15:USN15"/>
    <mergeCell ref="USO15:USP15"/>
    <mergeCell ref="USQ15:USR15"/>
    <mergeCell ref="UUO15:UUP15"/>
    <mergeCell ref="UUQ15:UUR15"/>
    <mergeCell ref="UUS15:UUT15"/>
    <mergeCell ref="UUU15:UUV15"/>
    <mergeCell ref="UUW15:UUX15"/>
    <mergeCell ref="UUY15:UUZ15"/>
    <mergeCell ref="UUC15:UUD15"/>
    <mergeCell ref="UUE15:UUF15"/>
    <mergeCell ref="UUG15:UUH15"/>
    <mergeCell ref="UUI15:UUJ15"/>
    <mergeCell ref="UUK15:UUL15"/>
    <mergeCell ref="UUM15:UUN15"/>
    <mergeCell ref="UTQ15:UTR15"/>
    <mergeCell ref="UTS15:UTT15"/>
    <mergeCell ref="UTU15:UTV15"/>
    <mergeCell ref="UTW15:UTX15"/>
    <mergeCell ref="UTY15:UTZ15"/>
    <mergeCell ref="UUA15:UUB15"/>
    <mergeCell ref="UVY15:UVZ15"/>
    <mergeCell ref="UWA15:UWB15"/>
    <mergeCell ref="UWC15:UWD15"/>
    <mergeCell ref="UWE15:UWF15"/>
    <mergeCell ref="UWG15:UWH15"/>
    <mergeCell ref="UWI15:UWJ15"/>
    <mergeCell ref="UVM15:UVN15"/>
    <mergeCell ref="UVO15:UVP15"/>
    <mergeCell ref="UVQ15:UVR15"/>
    <mergeCell ref="UVS15:UVT15"/>
    <mergeCell ref="UVU15:UVV15"/>
    <mergeCell ref="UVW15:UVX15"/>
    <mergeCell ref="UVA15:UVB15"/>
    <mergeCell ref="UVC15:UVD15"/>
    <mergeCell ref="UVE15:UVF15"/>
    <mergeCell ref="UVG15:UVH15"/>
    <mergeCell ref="UVI15:UVJ15"/>
    <mergeCell ref="UVK15:UVL15"/>
    <mergeCell ref="UXI15:UXJ15"/>
    <mergeCell ref="UXK15:UXL15"/>
    <mergeCell ref="UXM15:UXN15"/>
    <mergeCell ref="UXO15:UXP15"/>
    <mergeCell ref="UXQ15:UXR15"/>
    <mergeCell ref="UXS15:UXT15"/>
    <mergeCell ref="UWW15:UWX15"/>
    <mergeCell ref="UWY15:UWZ15"/>
    <mergeCell ref="UXA15:UXB15"/>
    <mergeCell ref="UXC15:UXD15"/>
    <mergeCell ref="UXE15:UXF15"/>
    <mergeCell ref="UXG15:UXH15"/>
    <mergeCell ref="UWK15:UWL15"/>
    <mergeCell ref="UWM15:UWN15"/>
    <mergeCell ref="UWO15:UWP15"/>
    <mergeCell ref="UWQ15:UWR15"/>
    <mergeCell ref="UWS15:UWT15"/>
    <mergeCell ref="UWU15:UWV15"/>
    <mergeCell ref="UYS15:UYT15"/>
    <mergeCell ref="UYU15:UYV15"/>
    <mergeCell ref="UYW15:UYX15"/>
    <mergeCell ref="UYY15:UYZ15"/>
    <mergeCell ref="UZA15:UZB15"/>
    <mergeCell ref="UZC15:UZD15"/>
    <mergeCell ref="UYG15:UYH15"/>
    <mergeCell ref="UYI15:UYJ15"/>
    <mergeCell ref="UYK15:UYL15"/>
    <mergeCell ref="UYM15:UYN15"/>
    <mergeCell ref="UYO15:UYP15"/>
    <mergeCell ref="UYQ15:UYR15"/>
    <mergeCell ref="UXU15:UXV15"/>
    <mergeCell ref="UXW15:UXX15"/>
    <mergeCell ref="UXY15:UXZ15"/>
    <mergeCell ref="UYA15:UYB15"/>
    <mergeCell ref="UYC15:UYD15"/>
    <mergeCell ref="UYE15:UYF15"/>
    <mergeCell ref="VAC15:VAD15"/>
    <mergeCell ref="VAE15:VAF15"/>
    <mergeCell ref="VAG15:VAH15"/>
    <mergeCell ref="VAI15:VAJ15"/>
    <mergeCell ref="VAK15:VAL15"/>
    <mergeCell ref="VAM15:VAN15"/>
    <mergeCell ref="UZQ15:UZR15"/>
    <mergeCell ref="UZS15:UZT15"/>
    <mergeCell ref="UZU15:UZV15"/>
    <mergeCell ref="UZW15:UZX15"/>
    <mergeCell ref="UZY15:UZZ15"/>
    <mergeCell ref="VAA15:VAB15"/>
    <mergeCell ref="UZE15:UZF15"/>
    <mergeCell ref="UZG15:UZH15"/>
    <mergeCell ref="UZI15:UZJ15"/>
    <mergeCell ref="UZK15:UZL15"/>
    <mergeCell ref="UZM15:UZN15"/>
    <mergeCell ref="UZO15:UZP15"/>
    <mergeCell ref="VBM15:VBN15"/>
    <mergeCell ref="VBO15:VBP15"/>
    <mergeCell ref="VBQ15:VBR15"/>
    <mergeCell ref="VBS15:VBT15"/>
    <mergeCell ref="VBU15:VBV15"/>
    <mergeCell ref="VBW15:VBX15"/>
    <mergeCell ref="VBA15:VBB15"/>
    <mergeCell ref="VBC15:VBD15"/>
    <mergeCell ref="VBE15:VBF15"/>
    <mergeCell ref="VBG15:VBH15"/>
    <mergeCell ref="VBI15:VBJ15"/>
    <mergeCell ref="VBK15:VBL15"/>
    <mergeCell ref="VAO15:VAP15"/>
    <mergeCell ref="VAQ15:VAR15"/>
    <mergeCell ref="VAS15:VAT15"/>
    <mergeCell ref="VAU15:VAV15"/>
    <mergeCell ref="VAW15:VAX15"/>
    <mergeCell ref="VAY15:VAZ15"/>
    <mergeCell ref="VCW15:VCX15"/>
    <mergeCell ref="VCY15:VCZ15"/>
    <mergeCell ref="VDA15:VDB15"/>
    <mergeCell ref="VDC15:VDD15"/>
    <mergeCell ref="VDE15:VDF15"/>
    <mergeCell ref="VDG15:VDH15"/>
    <mergeCell ref="VCK15:VCL15"/>
    <mergeCell ref="VCM15:VCN15"/>
    <mergeCell ref="VCO15:VCP15"/>
    <mergeCell ref="VCQ15:VCR15"/>
    <mergeCell ref="VCS15:VCT15"/>
    <mergeCell ref="VCU15:VCV15"/>
    <mergeCell ref="VBY15:VBZ15"/>
    <mergeCell ref="VCA15:VCB15"/>
    <mergeCell ref="VCC15:VCD15"/>
    <mergeCell ref="VCE15:VCF15"/>
    <mergeCell ref="VCG15:VCH15"/>
    <mergeCell ref="VCI15:VCJ15"/>
    <mergeCell ref="VEG15:VEH15"/>
    <mergeCell ref="VEI15:VEJ15"/>
    <mergeCell ref="VEK15:VEL15"/>
    <mergeCell ref="VEM15:VEN15"/>
    <mergeCell ref="VEO15:VEP15"/>
    <mergeCell ref="VEQ15:VER15"/>
    <mergeCell ref="VDU15:VDV15"/>
    <mergeCell ref="VDW15:VDX15"/>
    <mergeCell ref="VDY15:VDZ15"/>
    <mergeCell ref="VEA15:VEB15"/>
    <mergeCell ref="VEC15:VED15"/>
    <mergeCell ref="VEE15:VEF15"/>
    <mergeCell ref="VDI15:VDJ15"/>
    <mergeCell ref="VDK15:VDL15"/>
    <mergeCell ref="VDM15:VDN15"/>
    <mergeCell ref="VDO15:VDP15"/>
    <mergeCell ref="VDQ15:VDR15"/>
    <mergeCell ref="VDS15:VDT15"/>
    <mergeCell ref="VFQ15:VFR15"/>
    <mergeCell ref="VFS15:VFT15"/>
    <mergeCell ref="VFU15:VFV15"/>
    <mergeCell ref="VFW15:VFX15"/>
    <mergeCell ref="VFY15:VFZ15"/>
    <mergeCell ref="VGA15:VGB15"/>
    <mergeCell ref="VFE15:VFF15"/>
    <mergeCell ref="VFG15:VFH15"/>
    <mergeCell ref="VFI15:VFJ15"/>
    <mergeCell ref="VFK15:VFL15"/>
    <mergeCell ref="VFM15:VFN15"/>
    <mergeCell ref="VFO15:VFP15"/>
    <mergeCell ref="VES15:VET15"/>
    <mergeCell ref="VEU15:VEV15"/>
    <mergeCell ref="VEW15:VEX15"/>
    <mergeCell ref="VEY15:VEZ15"/>
    <mergeCell ref="VFA15:VFB15"/>
    <mergeCell ref="VFC15:VFD15"/>
    <mergeCell ref="VHA15:VHB15"/>
    <mergeCell ref="VHC15:VHD15"/>
    <mergeCell ref="VHE15:VHF15"/>
    <mergeCell ref="VHG15:VHH15"/>
    <mergeCell ref="VHI15:VHJ15"/>
    <mergeCell ref="VHK15:VHL15"/>
    <mergeCell ref="VGO15:VGP15"/>
    <mergeCell ref="VGQ15:VGR15"/>
    <mergeCell ref="VGS15:VGT15"/>
    <mergeCell ref="VGU15:VGV15"/>
    <mergeCell ref="VGW15:VGX15"/>
    <mergeCell ref="VGY15:VGZ15"/>
    <mergeCell ref="VGC15:VGD15"/>
    <mergeCell ref="VGE15:VGF15"/>
    <mergeCell ref="VGG15:VGH15"/>
    <mergeCell ref="VGI15:VGJ15"/>
    <mergeCell ref="VGK15:VGL15"/>
    <mergeCell ref="VGM15:VGN15"/>
    <mergeCell ref="VIK15:VIL15"/>
    <mergeCell ref="VIM15:VIN15"/>
    <mergeCell ref="VIO15:VIP15"/>
    <mergeCell ref="VIQ15:VIR15"/>
    <mergeCell ref="VIS15:VIT15"/>
    <mergeCell ref="VIU15:VIV15"/>
    <mergeCell ref="VHY15:VHZ15"/>
    <mergeCell ref="VIA15:VIB15"/>
    <mergeCell ref="VIC15:VID15"/>
    <mergeCell ref="VIE15:VIF15"/>
    <mergeCell ref="VIG15:VIH15"/>
    <mergeCell ref="VII15:VIJ15"/>
    <mergeCell ref="VHM15:VHN15"/>
    <mergeCell ref="VHO15:VHP15"/>
    <mergeCell ref="VHQ15:VHR15"/>
    <mergeCell ref="VHS15:VHT15"/>
    <mergeCell ref="VHU15:VHV15"/>
    <mergeCell ref="VHW15:VHX15"/>
    <mergeCell ref="VJU15:VJV15"/>
    <mergeCell ref="VJW15:VJX15"/>
    <mergeCell ref="VJY15:VJZ15"/>
    <mergeCell ref="VKA15:VKB15"/>
    <mergeCell ref="VKC15:VKD15"/>
    <mergeCell ref="VKE15:VKF15"/>
    <mergeCell ref="VJI15:VJJ15"/>
    <mergeCell ref="VJK15:VJL15"/>
    <mergeCell ref="VJM15:VJN15"/>
    <mergeCell ref="VJO15:VJP15"/>
    <mergeCell ref="VJQ15:VJR15"/>
    <mergeCell ref="VJS15:VJT15"/>
    <mergeCell ref="VIW15:VIX15"/>
    <mergeCell ref="VIY15:VIZ15"/>
    <mergeCell ref="VJA15:VJB15"/>
    <mergeCell ref="VJC15:VJD15"/>
    <mergeCell ref="VJE15:VJF15"/>
    <mergeCell ref="VJG15:VJH15"/>
    <mergeCell ref="VLE15:VLF15"/>
    <mergeCell ref="VLG15:VLH15"/>
    <mergeCell ref="VLI15:VLJ15"/>
    <mergeCell ref="VLK15:VLL15"/>
    <mergeCell ref="VLM15:VLN15"/>
    <mergeCell ref="VLO15:VLP15"/>
    <mergeCell ref="VKS15:VKT15"/>
    <mergeCell ref="VKU15:VKV15"/>
    <mergeCell ref="VKW15:VKX15"/>
    <mergeCell ref="VKY15:VKZ15"/>
    <mergeCell ref="VLA15:VLB15"/>
    <mergeCell ref="VLC15:VLD15"/>
    <mergeCell ref="VKG15:VKH15"/>
    <mergeCell ref="VKI15:VKJ15"/>
    <mergeCell ref="VKK15:VKL15"/>
    <mergeCell ref="VKM15:VKN15"/>
    <mergeCell ref="VKO15:VKP15"/>
    <mergeCell ref="VKQ15:VKR15"/>
    <mergeCell ref="VMO15:VMP15"/>
    <mergeCell ref="VMQ15:VMR15"/>
    <mergeCell ref="VMS15:VMT15"/>
    <mergeCell ref="VMU15:VMV15"/>
    <mergeCell ref="VMW15:VMX15"/>
    <mergeCell ref="VMY15:VMZ15"/>
    <mergeCell ref="VMC15:VMD15"/>
    <mergeCell ref="VME15:VMF15"/>
    <mergeCell ref="VMG15:VMH15"/>
    <mergeCell ref="VMI15:VMJ15"/>
    <mergeCell ref="VMK15:VML15"/>
    <mergeCell ref="VMM15:VMN15"/>
    <mergeCell ref="VLQ15:VLR15"/>
    <mergeCell ref="VLS15:VLT15"/>
    <mergeCell ref="VLU15:VLV15"/>
    <mergeCell ref="VLW15:VLX15"/>
    <mergeCell ref="VLY15:VLZ15"/>
    <mergeCell ref="VMA15:VMB15"/>
    <mergeCell ref="VNY15:VNZ15"/>
    <mergeCell ref="VOA15:VOB15"/>
    <mergeCell ref="VOC15:VOD15"/>
    <mergeCell ref="VOE15:VOF15"/>
    <mergeCell ref="VOG15:VOH15"/>
    <mergeCell ref="VOI15:VOJ15"/>
    <mergeCell ref="VNM15:VNN15"/>
    <mergeCell ref="VNO15:VNP15"/>
    <mergeCell ref="VNQ15:VNR15"/>
    <mergeCell ref="VNS15:VNT15"/>
    <mergeCell ref="VNU15:VNV15"/>
    <mergeCell ref="VNW15:VNX15"/>
    <mergeCell ref="VNA15:VNB15"/>
    <mergeCell ref="VNC15:VND15"/>
    <mergeCell ref="VNE15:VNF15"/>
    <mergeCell ref="VNG15:VNH15"/>
    <mergeCell ref="VNI15:VNJ15"/>
    <mergeCell ref="VNK15:VNL15"/>
    <mergeCell ref="VPI15:VPJ15"/>
    <mergeCell ref="VPK15:VPL15"/>
    <mergeCell ref="VPM15:VPN15"/>
    <mergeCell ref="VPO15:VPP15"/>
    <mergeCell ref="VPQ15:VPR15"/>
    <mergeCell ref="VPS15:VPT15"/>
    <mergeCell ref="VOW15:VOX15"/>
    <mergeCell ref="VOY15:VOZ15"/>
    <mergeCell ref="VPA15:VPB15"/>
    <mergeCell ref="VPC15:VPD15"/>
    <mergeCell ref="VPE15:VPF15"/>
    <mergeCell ref="VPG15:VPH15"/>
    <mergeCell ref="VOK15:VOL15"/>
    <mergeCell ref="VOM15:VON15"/>
    <mergeCell ref="VOO15:VOP15"/>
    <mergeCell ref="VOQ15:VOR15"/>
    <mergeCell ref="VOS15:VOT15"/>
    <mergeCell ref="VOU15:VOV15"/>
    <mergeCell ref="VQS15:VQT15"/>
    <mergeCell ref="VQU15:VQV15"/>
    <mergeCell ref="VQW15:VQX15"/>
    <mergeCell ref="VQY15:VQZ15"/>
    <mergeCell ref="VRA15:VRB15"/>
    <mergeCell ref="VRC15:VRD15"/>
    <mergeCell ref="VQG15:VQH15"/>
    <mergeCell ref="VQI15:VQJ15"/>
    <mergeCell ref="VQK15:VQL15"/>
    <mergeCell ref="VQM15:VQN15"/>
    <mergeCell ref="VQO15:VQP15"/>
    <mergeCell ref="VQQ15:VQR15"/>
    <mergeCell ref="VPU15:VPV15"/>
    <mergeCell ref="VPW15:VPX15"/>
    <mergeCell ref="VPY15:VPZ15"/>
    <mergeCell ref="VQA15:VQB15"/>
    <mergeCell ref="VQC15:VQD15"/>
    <mergeCell ref="VQE15:VQF15"/>
    <mergeCell ref="VSC15:VSD15"/>
    <mergeCell ref="VSE15:VSF15"/>
    <mergeCell ref="VSG15:VSH15"/>
    <mergeCell ref="VSI15:VSJ15"/>
    <mergeCell ref="VSK15:VSL15"/>
    <mergeCell ref="VSM15:VSN15"/>
    <mergeCell ref="VRQ15:VRR15"/>
    <mergeCell ref="VRS15:VRT15"/>
    <mergeCell ref="VRU15:VRV15"/>
    <mergeCell ref="VRW15:VRX15"/>
    <mergeCell ref="VRY15:VRZ15"/>
    <mergeCell ref="VSA15:VSB15"/>
    <mergeCell ref="VRE15:VRF15"/>
    <mergeCell ref="VRG15:VRH15"/>
    <mergeCell ref="VRI15:VRJ15"/>
    <mergeCell ref="VRK15:VRL15"/>
    <mergeCell ref="VRM15:VRN15"/>
    <mergeCell ref="VRO15:VRP15"/>
    <mergeCell ref="VTM15:VTN15"/>
    <mergeCell ref="VTO15:VTP15"/>
    <mergeCell ref="VTQ15:VTR15"/>
    <mergeCell ref="VTS15:VTT15"/>
    <mergeCell ref="VTU15:VTV15"/>
    <mergeCell ref="VTW15:VTX15"/>
    <mergeCell ref="VTA15:VTB15"/>
    <mergeCell ref="VTC15:VTD15"/>
    <mergeCell ref="VTE15:VTF15"/>
    <mergeCell ref="VTG15:VTH15"/>
    <mergeCell ref="VTI15:VTJ15"/>
    <mergeCell ref="VTK15:VTL15"/>
    <mergeCell ref="VSO15:VSP15"/>
    <mergeCell ref="VSQ15:VSR15"/>
    <mergeCell ref="VSS15:VST15"/>
    <mergeCell ref="VSU15:VSV15"/>
    <mergeCell ref="VSW15:VSX15"/>
    <mergeCell ref="VSY15:VSZ15"/>
    <mergeCell ref="VUW15:VUX15"/>
    <mergeCell ref="VUY15:VUZ15"/>
    <mergeCell ref="VVA15:VVB15"/>
    <mergeCell ref="VVC15:VVD15"/>
    <mergeCell ref="VVE15:VVF15"/>
    <mergeCell ref="VVG15:VVH15"/>
    <mergeCell ref="VUK15:VUL15"/>
    <mergeCell ref="VUM15:VUN15"/>
    <mergeCell ref="VUO15:VUP15"/>
    <mergeCell ref="VUQ15:VUR15"/>
    <mergeCell ref="VUS15:VUT15"/>
    <mergeCell ref="VUU15:VUV15"/>
    <mergeCell ref="VTY15:VTZ15"/>
    <mergeCell ref="VUA15:VUB15"/>
    <mergeCell ref="VUC15:VUD15"/>
    <mergeCell ref="VUE15:VUF15"/>
    <mergeCell ref="VUG15:VUH15"/>
    <mergeCell ref="VUI15:VUJ15"/>
    <mergeCell ref="VWG15:VWH15"/>
    <mergeCell ref="VWI15:VWJ15"/>
    <mergeCell ref="VWK15:VWL15"/>
    <mergeCell ref="VWM15:VWN15"/>
    <mergeCell ref="VWO15:VWP15"/>
    <mergeCell ref="VWQ15:VWR15"/>
    <mergeCell ref="VVU15:VVV15"/>
    <mergeCell ref="VVW15:VVX15"/>
    <mergeCell ref="VVY15:VVZ15"/>
    <mergeCell ref="VWA15:VWB15"/>
    <mergeCell ref="VWC15:VWD15"/>
    <mergeCell ref="VWE15:VWF15"/>
    <mergeCell ref="VVI15:VVJ15"/>
    <mergeCell ref="VVK15:VVL15"/>
    <mergeCell ref="VVM15:VVN15"/>
    <mergeCell ref="VVO15:VVP15"/>
    <mergeCell ref="VVQ15:VVR15"/>
    <mergeCell ref="VVS15:VVT15"/>
    <mergeCell ref="VXQ15:VXR15"/>
    <mergeCell ref="VXS15:VXT15"/>
    <mergeCell ref="VXU15:VXV15"/>
    <mergeCell ref="VXW15:VXX15"/>
    <mergeCell ref="VXY15:VXZ15"/>
    <mergeCell ref="VYA15:VYB15"/>
    <mergeCell ref="VXE15:VXF15"/>
    <mergeCell ref="VXG15:VXH15"/>
    <mergeCell ref="VXI15:VXJ15"/>
    <mergeCell ref="VXK15:VXL15"/>
    <mergeCell ref="VXM15:VXN15"/>
    <mergeCell ref="VXO15:VXP15"/>
    <mergeCell ref="VWS15:VWT15"/>
    <mergeCell ref="VWU15:VWV15"/>
    <mergeCell ref="VWW15:VWX15"/>
    <mergeCell ref="VWY15:VWZ15"/>
    <mergeCell ref="VXA15:VXB15"/>
    <mergeCell ref="VXC15:VXD15"/>
    <mergeCell ref="VZA15:VZB15"/>
    <mergeCell ref="VZC15:VZD15"/>
    <mergeCell ref="VZE15:VZF15"/>
    <mergeCell ref="VZG15:VZH15"/>
    <mergeCell ref="VZI15:VZJ15"/>
    <mergeCell ref="VZK15:VZL15"/>
    <mergeCell ref="VYO15:VYP15"/>
    <mergeCell ref="VYQ15:VYR15"/>
    <mergeCell ref="VYS15:VYT15"/>
    <mergeCell ref="VYU15:VYV15"/>
    <mergeCell ref="VYW15:VYX15"/>
    <mergeCell ref="VYY15:VYZ15"/>
    <mergeCell ref="VYC15:VYD15"/>
    <mergeCell ref="VYE15:VYF15"/>
    <mergeCell ref="VYG15:VYH15"/>
    <mergeCell ref="VYI15:VYJ15"/>
    <mergeCell ref="VYK15:VYL15"/>
    <mergeCell ref="VYM15:VYN15"/>
    <mergeCell ref="WAK15:WAL15"/>
    <mergeCell ref="WAM15:WAN15"/>
    <mergeCell ref="WAO15:WAP15"/>
    <mergeCell ref="WAQ15:WAR15"/>
    <mergeCell ref="WAS15:WAT15"/>
    <mergeCell ref="WAU15:WAV15"/>
    <mergeCell ref="VZY15:VZZ15"/>
    <mergeCell ref="WAA15:WAB15"/>
    <mergeCell ref="WAC15:WAD15"/>
    <mergeCell ref="WAE15:WAF15"/>
    <mergeCell ref="WAG15:WAH15"/>
    <mergeCell ref="WAI15:WAJ15"/>
    <mergeCell ref="VZM15:VZN15"/>
    <mergeCell ref="VZO15:VZP15"/>
    <mergeCell ref="VZQ15:VZR15"/>
    <mergeCell ref="VZS15:VZT15"/>
    <mergeCell ref="VZU15:VZV15"/>
    <mergeCell ref="VZW15:VZX15"/>
    <mergeCell ref="WBU15:WBV15"/>
    <mergeCell ref="WBW15:WBX15"/>
    <mergeCell ref="WBY15:WBZ15"/>
    <mergeCell ref="WCA15:WCB15"/>
    <mergeCell ref="WCC15:WCD15"/>
    <mergeCell ref="WCE15:WCF15"/>
    <mergeCell ref="WBI15:WBJ15"/>
    <mergeCell ref="WBK15:WBL15"/>
    <mergeCell ref="WBM15:WBN15"/>
    <mergeCell ref="WBO15:WBP15"/>
    <mergeCell ref="WBQ15:WBR15"/>
    <mergeCell ref="WBS15:WBT15"/>
    <mergeCell ref="WAW15:WAX15"/>
    <mergeCell ref="WAY15:WAZ15"/>
    <mergeCell ref="WBA15:WBB15"/>
    <mergeCell ref="WBC15:WBD15"/>
    <mergeCell ref="WBE15:WBF15"/>
    <mergeCell ref="WBG15:WBH15"/>
    <mergeCell ref="WDE15:WDF15"/>
    <mergeCell ref="WDG15:WDH15"/>
    <mergeCell ref="WDI15:WDJ15"/>
    <mergeCell ref="WDK15:WDL15"/>
    <mergeCell ref="WDM15:WDN15"/>
    <mergeCell ref="WDO15:WDP15"/>
    <mergeCell ref="WCS15:WCT15"/>
    <mergeCell ref="WCU15:WCV15"/>
    <mergeCell ref="WCW15:WCX15"/>
    <mergeCell ref="WCY15:WCZ15"/>
    <mergeCell ref="WDA15:WDB15"/>
    <mergeCell ref="WDC15:WDD15"/>
    <mergeCell ref="WCG15:WCH15"/>
    <mergeCell ref="WCI15:WCJ15"/>
    <mergeCell ref="WCK15:WCL15"/>
    <mergeCell ref="WCM15:WCN15"/>
    <mergeCell ref="WCO15:WCP15"/>
    <mergeCell ref="WCQ15:WCR15"/>
    <mergeCell ref="WEO15:WEP15"/>
    <mergeCell ref="WEQ15:WER15"/>
    <mergeCell ref="WES15:WET15"/>
    <mergeCell ref="WEU15:WEV15"/>
    <mergeCell ref="WEW15:WEX15"/>
    <mergeCell ref="WEY15:WEZ15"/>
    <mergeCell ref="WEC15:WED15"/>
    <mergeCell ref="WEE15:WEF15"/>
    <mergeCell ref="WEG15:WEH15"/>
    <mergeCell ref="WEI15:WEJ15"/>
    <mergeCell ref="WEK15:WEL15"/>
    <mergeCell ref="WEM15:WEN15"/>
    <mergeCell ref="WDQ15:WDR15"/>
    <mergeCell ref="WDS15:WDT15"/>
    <mergeCell ref="WDU15:WDV15"/>
    <mergeCell ref="WDW15:WDX15"/>
    <mergeCell ref="WDY15:WDZ15"/>
    <mergeCell ref="WEA15:WEB15"/>
    <mergeCell ref="WFY15:WFZ15"/>
    <mergeCell ref="WGA15:WGB15"/>
    <mergeCell ref="WGC15:WGD15"/>
    <mergeCell ref="WGE15:WGF15"/>
    <mergeCell ref="WGG15:WGH15"/>
    <mergeCell ref="WGI15:WGJ15"/>
    <mergeCell ref="WFM15:WFN15"/>
    <mergeCell ref="WFO15:WFP15"/>
    <mergeCell ref="WFQ15:WFR15"/>
    <mergeCell ref="WFS15:WFT15"/>
    <mergeCell ref="WFU15:WFV15"/>
    <mergeCell ref="WFW15:WFX15"/>
    <mergeCell ref="WFA15:WFB15"/>
    <mergeCell ref="WFC15:WFD15"/>
    <mergeCell ref="WFE15:WFF15"/>
    <mergeCell ref="WFG15:WFH15"/>
    <mergeCell ref="WFI15:WFJ15"/>
    <mergeCell ref="WFK15:WFL15"/>
    <mergeCell ref="WHI15:WHJ15"/>
    <mergeCell ref="WHK15:WHL15"/>
    <mergeCell ref="WHM15:WHN15"/>
    <mergeCell ref="WHO15:WHP15"/>
    <mergeCell ref="WHQ15:WHR15"/>
    <mergeCell ref="WHS15:WHT15"/>
    <mergeCell ref="WGW15:WGX15"/>
    <mergeCell ref="WGY15:WGZ15"/>
    <mergeCell ref="WHA15:WHB15"/>
    <mergeCell ref="WHC15:WHD15"/>
    <mergeCell ref="WHE15:WHF15"/>
    <mergeCell ref="WHG15:WHH15"/>
    <mergeCell ref="WGK15:WGL15"/>
    <mergeCell ref="WGM15:WGN15"/>
    <mergeCell ref="WGO15:WGP15"/>
    <mergeCell ref="WGQ15:WGR15"/>
    <mergeCell ref="WGS15:WGT15"/>
    <mergeCell ref="WGU15:WGV15"/>
    <mergeCell ref="WIS15:WIT15"/>
    <mergeCell ref="WIU15:WIV15"/>
    <mergeCell ref="WIW15:WIX15"/>
    <mergeCell ref="WIY15:WIZ15"/>
    <mergeCell ref="WJA15:WJB15"/>
    <mergeCell ref="WJC15:WJD15"/>
    <mergeCell ref="WIG15:WIH15"/>
    <mergeCell ref="WII15:WIJ15"/>
    <mergeCell ref="WIK15:WIL15"/>
    <mergeCell ref="WIM15:WIN15"/>
    <mergeCell ref="WIO15:WIP15"/>
    <mergeCell ref="WIQ15:WIR15"/>
    <mergeCell ref="WHU15:WHV15"/>
    <mergeCell ref="WHW15:WHX15"/>
    <mergeCell ref="WHY15:WHZ15"/>
    <mergeCell ref="WIA15:WIB15"/>
    <mergeCell ref="WIC15:WID15"/>
    <mergeCell ref="WIE15:WIF15"/>
    <mergeCell ref="WKC15:WKD15"/>
    <mergeCell ref="WKE15:WKF15"/>
    <mergeCell ref="WKG15:WKH15"/>
    <mergeCell ref="WKI15:WKJ15"/>
    <mergeCell ref="WKK15:WKL15"/>
    <mergeCell ref="WKM15:WKN15"/>
    <mergeCell ref="WJQ15:WJR15"/>
    <mergeCell ref="WJS15:WJT15"/>
    <mergeCell ref="WJU15:WJV15"/>
    <mergeCell ref="WJW15:WJX15"/>
    <mergeCell ref="WJY15:WJZ15"/>
    <mergeCell ref="WKA15:WKB15"/>
    <mergeCell ref="WJE15:WJF15"/>
    <mergeCell ref="WJG15:WJH15"/>
    <mergeCell ref="WJI15:WJJ15"/>
    <mergeCell ref="WJK15:WJL15"/>
    <mergeCell ref="WJM15:WJN15"/>
    <mergeCell ref="WJO15:WJP15"/>
    <mergeCell ref="WLM15:WLN15"/>
    <mergeCell ref="WLO15:WLP15"/>
    <mergeCell ref="WLQ15:WLR15"/>
    <mergeCell ref="WLS15:WLT15"/>
    <mergeCell ref="WLU15:WLV15"/>
    <mergeCell ref="WLW15:WLX15"/>
    <mergeCell ref="WLA15:WLB15"/>
    <mergeCell ref="WLC15:WLD15"/>
    <mergeCell ref="WLE15:WLF15"/>
    <mergeCell ref="WLG15:WLH15"/>
    <mergeCell ref="WLI15:WLJ15"/>
    <mergeCell ref="WLK15:WLL15"/>
    <mergeCell ref="WKO15:WKP15"/>
    <mergeCell ref="WKQ15:WKR15"/>
    <mergeCell ref="WKS15:WKT15"/>
    <mergeCell ref="WKU15:WKV15"/>
    <mergeCell ref="WKW15:WKX15"/>
    <mergeCell ref="WKY15:WKZ15"/>
    <mergeCell ref="WMW15:WMX15"/>
    <mergeCell ref="WMY15:WMZ15"/>
    <mergeCell ref="WNA15:WNB15"/>
    <mergeCell ref="WNC15:WND15"/>
    <mergeCell ref="WNE15:WNF15"/>
    <mergeCell ref="WNG15:WNH15"/>
    <mergeCell ref="WMK15:WML15"/>
    <mergeCell ref="WMM15:WMN15"/>
    <mergeCell ref="WMO15:WMP15"/>
    <mergeCell ref="WMQ15:WMR15"/>
    <mergeCell ref="WMS15:WMT15"/>
    <mergeCell ref="WMU15:WMV15"/>
    <mergeCell ref="WLY15:WLZ15"/>
    <mergeCell ref="WMA15:WMB15"/>
    <mergeCell ref="WMC15:WMD15"/>
    <mergeCell ref="WME15:WMF15"/>
    <mergeCell ref="WMG15:WMH15"/>
    <mergeCell ref="WMI15:WMJ15"/>
    <mergeCell ref="WOG15:WOH15"/>
    <mergeCell ref="WOI15:WOJ15"/>
    <mergeCell ref="WOK15:WOL15"/>
    <mergeCell ref="WOM15:WON15"/>
    <mergeCell ref="WOO15:WOP15"/>
    <mergeCell ref="WOQ15:WOR15"/>
    <mergeCell ref="WNU15:WNV15"/>
    <mergeCell ref="WNW15:WNX15"/>
    <mergeCell ref="WNY15:WNZ15"/>
    <mergeCell ref="WOA15:WOB15"/>
    <mergeCell ref="WOC15:WOD15"/>
    <mergeCell ref="WOE15:WOF15"/>
    <mergeCell ref="WNI15:WNJ15"/>
    <mergeCell ref="WNK15:WNL15"/>
    <mergeCell ref="WNM15:WNN15"/>
    <mergeCell ref="WNO15:WNP15"/>
    <mergeCell ref="WNQ15:WNR15"/>
    <mergeCell ref="WNS15:WNT15"/>
    <mergeCell ref="WPQ15:WPR15"/>
    <mergeCell ref="WPS15:WPT15"/>
    <mergeCell ref="WPU15:WPV15"/>
    <mergeCell ref="WPW15:WPX15"/>
    <mergeCell ref="WPY15:WPZ15"/>
    <mergeCell ref="WQA15:WQB15"/>
    <mergeCell ref="WPE15:WPF15"/>
    <mergeCell ref="WPG15:WPH15"/>
    <mergeCell ref="WPI15:WPJ15"/>
    <mergeCell ref="WPK15:WPL15"/>
    <mergeCell ref="WPM15:WPN15"/>
    <mergeCell ref="WPO15:WPP15"/>
    <mergeCell ref="WOS15:WOT15"/>
    <mergeCell ref="WOU15:WOV15"/>
    <mergeCell ref="WOW15:WOX15"/>
    <mergeCell ref="WOY15:WOZ15"/>
    <mergeCell ref="WPA15:WPB15"/>
    <mergeCell ref="WPC15:WPD15"/>
    <mergeCell ref="WRA15:WRB15"/>
    <mergeCell ref="WRC15:WRD15"/>
    <mergeCell ref="WRE15:WRF15"/>
    <mergeCell ref="WRG15:WRH15"/>
    <mergeCell ref="WRI15:WRJ15"/>
    <mergeCell ref="WRK15:WRL15"/>
    <mergeCell ref="WQO15:WQP15"/>
    <mergeCell ref="WQQ15:WQR15"/>
    <mergeCell ref="WQS15:WQT15"/>
    <mergeCell ref="WQU15:WQV15"/>
    <mergeCell ref="WQW15:WQX15"/>
    <mergeCell ref="WQY15:WQZ15"/>
    <mergeCell ref="WQC15:WQD15"/>
    <mergeCell ref="WQE15:WQF15"/>
    <mergeCell ref="WQG15:WQH15"/>
    <mergeCell ref="WQI15:WQJ15"/>
    <mergeCell ref="WQK15:WQL15"/>
    <mergeCell ref="WQM15:WQN15"/>
    <mergeCell ref="WSK15:WSL15"/>
    <mergeCell ref="WSM15:WSN15"/>
    <mergeCell ref="WSO15:WSP15"/>
    <mergeCell ref="WSQ15:WSR15"/>
    <mergeCell ref="WSS15:WST15"/>
    <mergeCell ref="WSU15:WSV15"/>
    <mergeCell ref="WRY15:WRZ15"/>
    <mergeCell ref="WSA15:WSB15"/>
    <mergeCell ref="WSC15:WSD15"/>
    <mergeCell ref="WSE15:WSF15"/>
    <mergeCell ref="WSG15:WSH15"/>
    <mergeCell ref="WSI15:WSJ15"/>
    <mergeCell ref="WRM15:WRN15"/>
    <mergeCell ref="WRO15:WRP15"/>
    <mergeCell ref="WRQ15:WRR15"/>
    <mergeCell ref="WRS15:WRT15"/>
    <mergeCell ref="WRU15:WRV15"/>
    <mergeCell ref="WRW15:WRX15"/>
    <mergeCell ref="WTU15:WTV15"/>
    <mergeCell ref="WTW15:WTX15"/>
    <mergeCell ref="WTY15:WTZ15"/>
    <mergeCell ref="WUA15:WUB15"/>
    <mergeCell ref="WUC15:WUD15"/>
    <mergeCell ref="WUE15:WUF15"/>
    <mergeCell ref="WTI15:WTJ15"/>
    <mergeCell ref="WTK15:WTL15"/>
    <mergeCell ref="WTM15:WTN15"/>
    <mergeCell ref="WTO15:WTP15"/>
    <mergeCell ref="WTQ15:WTR15"/>
    <mergeCell ref="WTS15:WTT15"/>
    <mergeCell ref="WSW15:WSX15"/>
    <mergeCell ref="WSY15:WSZ15"/>
    <mergeCell ref="WTA15:WTB15"/>
    <mergeCell ref="WTC15:WTD15"/>
    <mergeCell ref="WTE15:WTF15"/>
    <mergeCell ref="WTG15:WTH15"/>
    <mergeCell ref="WVE15:WVF15"/>
    <mergeCell ref="WVG15:WVH15"/>
    <mergeCell ref="WVI15:WVJ15"/>
    <mergeCell ref="WVK15:WVL15"/>
    <mergeCell ref="WVM15:WVN15"/>
    <mergeCell ref="WVO15:WVP15"/>
    <mergeCell ref="WUS15:WUT15"/>
    <mergeCell ref="WUU15:WUV15"/>
    <mergeCell ref="WUW15:WUX15"/>
    <mergeCell ref="WUY15:WUZ15"/>
    <mergeCell ref="WVA15:WVB15"/>
    <mergeCell ref="WVC15:WVD15"/>
    <mergeCell ref="WUG15:WUH15"/>
    <mergeCell ref="WUI15:WUJ15"/>
    <mergeCell ref="WUK15:WUL15"/>
    <mergeCell ref="WUM15:WUN15"/>
    <mergeCell ref="WUO15:WUP15"/>
    <mergeCell ref="WUQ15:WUR15"/>
    <mergeCell ref="WWO15:WWP15"/>
    <mergeCell ref="WWQ15:WWR15"/>
    <mergeCell ref="WWS15:WWT15"/>
    <mergeCell ref="WWU15:WWV15"/>
    <mergeCell ref="WWW15:WWX15"/>
    <mergeCell ref="WWY15:WWZ15"/>
    <mergeCell ref="WWC15:WWD15"/>
    <mergeCell ref="WWE15:WWF15"/>
    <mergeCell ref="WWG15:WWH15"/>
    <mergeCell ref="WWI15:WWJ15"/>
    <mergeCell ref="WWK15:WWL15"/>
    <mergeCell ref="WWM15:WWN15"/>
    <mergeCell ref="WVQ15:WVR15"/>
    <mergeCell ref="WVS15:WVT15"/>
    <mergeCell ref="WVU15:WVV15"/>
    <mergeCell ref="WVW15:WVX15"/>
    <mergeCell ref="WVY15:WVZ15"/>
    <mergeCell ref="WWA15:WWB15"/>
    <mergeCell ref="WXY15:WXZ15"/>
    <mergeCell ref="WYA15:WYB15"/>
    <mergeCell ref="WYC15:WYD15"/>
    <mergeCell ref="WYE15:WYF15"/>
    <mergeCell ref="WYG15:WYH15"/>
    <mergeCell ref="WYI15:WYJ15"/>
    <mergeCell ref="WXM15:WXN15"/>
    <mergeCell ref="WXO15:WXP15"/>
    <mergeCell ref="WXQ15:WXR15"/>
    <mergeCell ref="WXS15:WXT15"/>
    <mergeCell ref="WXU15:WXV15"/>
    <mergeCell ref="WXW15:WXX15"/>
    <mergeCell ref="WXA15:WXB15"/>
    <mergeCell ref="WXC15:WXD15"/>
    <mergeCell ref="WXE15:WXF15"/>
    <mergeCell ref="WXG15:WXH15"/>
    <mergeCell ref="WXI15:WXJ15"/>
    <mergeCell ref="WXK15:WXL15"/>
    <mergeCell ref="WZI15:WZJ15"/>
    <mergeCell ref="WZK15:WZL15"/>
    <mergeCell ref="WZM15:WZN15"/>
    <mergeCell ref="WZO15:WZP15"/>
    <mergeCell ref="WZQ15:WZR15"/>
    <mergeCell ref="WZS15:WZT15"/>
    <mergeCell ref="WYW15:WYX15"/>
    <mergeCell ref="WYY15:WYZ15"/>
    <mergeCell ref="WZA15:WZB15"/>
    <mergeCell ref="WZC15:WZD15"/>
    <mergeCell ref="WZE15:WZF15"/>
    <mergeCell ref="WZG15:WZH15"/>
    <mergeCell ref="WYK15:WYL15"/>
    <mergeCell ref="WYM15:WYN15"/>
    <mergeCell ref="WYO15:WYP15"/>
    <mergeCell ref="WYQ15:WYR15"/>
    <mergeCell ref="WYS15:WYT15"/>
    <mergeCell ref="WYU15:WYV15"/>
    <mergeCell ref="XAS15:XAT15"/>
    <mergeCell ref="XAU15:XAV15"/>
    <mergeCell ref="XAW15:XAX15"/>
    <mergeCell ref="XAY15:XAZ15"/>
    <mergeCell ref="XBA15:XBB15"/>
    <mergeCell ref="XBC15:XBD15"/>
    <mergeCell ref="XAG15:XAH15"/>
    <mergeCell ref="XAI15:XAJ15"/>
    <mergeCell ref="XAK15:XAL15"/>
    <mergeCell ref="XAM15:XAN15"/>
    <mergeCell ref="XAO15:XAP15"/>
    <mergeCell ref="XAQ15:XAR15"/>
    <mergeCell ref="WZU15:WZV15"/>
    <mergeCell ref="WZW15:WZX15"/>
    <mergeCell ref="WZY15:WZZ15"/>
    <mergeCell ref="XAA15:XAB15"/>
    <mergeCell ref="XAC15:XAD15"/>
    <mergeCell ref="XAE15:XAF15"/>
    <mergeCell ref="XCS15:XCT15"/>
    <mergeCell ref="XCU15:XCV15"/>
    <mergeCell ref="XCW15:XCX15"/>
    <mergeCell ref="XCY15:XCZ15"/>
    <mergeCell ref="XCC15:XCD15"/>
    <mergeCell ref="XCE15:XCF15"/>
    <mergeCell ref="XCG15:XCH15"/>
    <mergeCell ref="XCI15:XCJ15"/>
    <mergeCell ref="XCK15:XCL15"/>
    <mergeCell ref="XCM15:XCN15"/>
    <mergeCell ref="XBQ15:XBR15"/>
    <mergeCell ref="XBS15:XBT15"/>
    <mergeCell ref="XBU15:XBV15"/>
    <mergeCell ref="XBW15:XBX15"/>
    <mergeCell ref="XBY15:XBZ15"/>
    <mergeCell ref="XCA15:XCB15"/>
    <mergeCell ref="XBE15:XBF15"/>
    <mergeCell ref="XBG15:XBH15"/>
    <mergeCell ref="XBI15:XBJ15"/>
    <mergeCell ref="XBK15:XBL15"/>
    <mergeCell ref="XBM15:XBN15"/>
    <mergeCell ref="XBO15:XBP15"/>
    <mergeCell ref="XEW15:XEX15"/>
    <mergeCell ref="XEY15:XEZ15"/>
    <mergeCell ref="XFA15:XFB15"/>
    <mergeCell ref="XFC15:XFD15"/>
    <mergeCell ref="A17:A20"/>
    <mergeCell ref="A21:F21"/>
    <mergeCell ref="XEK15:XEL15"/>
    <mergeCell ref="XEM15:XEN15"/>
    <mergeCell ref="XEO15:XEP15"/>
    <mergeCell ref="XEQ15:XER15"/>
    <mergeCell ref="XES15:XET15"/>
    <mergeCell ref="XEU15:XEV15"/>
    <mergeCell ref="XDY15:XDZ15"/>
    <mergeCell ref="XEA15:XEB15"/>
    <mergeCell ref="XEC15:XED15"/>
    <mergeCell ref="XEE15:XEF15"/>
    <mergeCell ref="XEG15:XEH15"/>
    <mergeCell ref="XEI15:XEJ15"/>
    <mergeCell ref="XDM15:XDN15"/>
    <mergeCell ref="XDO15:XDP15"/>
    <mergeCell ref="XDQ15:XDR15"/>
    <mergeCell ref="XDS15:XDT15"/>
    <mergeCell ref="XDU15:XDV15"/>
    <mergeCell ref="XDW15:XDX15"/>
    <mergeCell ref="XDA15:XDB15"/>
    <mergeCell ref="XDC15:XDD15"/>
    <mergeCell ref="XDE15:XDF15"/>
    <mergeCell ref="XDG15:XDH15"/>
    <mergeCell ref="XDI15:XDJ15"/>
    <mergeCell ref="XDK15:XDL15"/>
    <mergeCell ref="XCO15:XCP15"/>
    <mergeCell ref="XCQ15:XCR15"/>
  </mergeCells>
  <conditionalFormatting sqref="J13">
    <cfRule type="cellIs" dxfId="3" priority="1" operator="lessThan">
      <formula>0</formula>
    </cfRule>
  </conditionalFormatting>
  <pageMargins left="0.7" right="0.7" top="0.75" bottom="0.75" header="0.3" footer="0.3"/>
  <ignoredErrors>
    <ignoredError sqref="F17:F20 F4:F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opLeftCell="A13" workbookViewId="0">
      <selection activeCell="J25" sqref="J25"/>
    </sheetView>
  </sheetViews>
  <sheetFormatPr defaultColWidth="9.140625" defaultRowHeight="15.75" x14ac:dyDescent="0.25"/>
  <cols>
    <col min="1" max="1" width="15.5703125" style="115" customWidth="1"/>
    <col min="2" max="2" width="12.5703125" style="115" customWidth="1"/>
    <col min="3" max="3" width="17.140625" style="115" customWidth="1"/>
    <col min="4" max="4" width="40.7109375" style="115" customWidth="1"/>
    <col min="5" max="5" width="21.5703125" style="115" customWidth="1"/>
    <col min="6" max="6" width="15.42578125" style="115" customWidth="1"/>
    <col min="7" max="9" width="16" style="150" bestFit="1" customWidth="1"/>
    <col min="10" max="10" width="21.28515625" style="150" customWidth="1"/>
    <col min="11" max="11" width="7.85546875" style="115" customWidth="1"/>
    <col min="12" max="12" width="18.42578125" style="115" customWidth="1"/>
    <col min="13" max="14" width="14.42578125" style="115" customWidth="1"/>
    <col min="15" max="16384" width="9.140625" style="115"/>
  </cols>
  <sheetData>
    <row r="1" spans="1:14" ht="18.75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M1" s="387"/>
      <c r="N1" s="387"/>
    </row>
    <row r="2" spans="1:14" s="87" customFormat="1" ht="18.75" x14ac:dyDescent="0.25">
      <c r="A2" s="351" t="s">
        <v>682</v>
      </c>
      <c r="B2" s="352"/>
      <c r="C2" s="110"/>
      <c r="D2" s="110"/>
      <c r="E2" s="110"/>
      <c r="F2" s="110"/>
      <c r="G2" s="110"/>
      <c r="H2" s="110"/>
      <c r="I2" s="110"/>
      <c r="J2" s="110"/>
    </row>
    <row r="3" spans="1:14" s="89" customFormat="1" x14ac:dyDescent="0.25">
      <c r="A3" s="216" t="s">
        <v>1709</v>
      </c>
      <c r="B3" s="186" t="s">
        <v>2</v>
      </c>
      <c r="C3" s="186" t="s">
        <v>3</v>
      </c>
      <c r="D3" s="186" t="s">
        <v>4</v>
      </c>
      <c r="E3" s="186" t="s">
        <v>5</v>
      </c>
      <c r="F3" s="186" t="s">
        <v>1770</v>
      </c>
      <c r="G3" s="186" t="s">
        <v>6</v>
      </c>
      <c r="H3" s="186" t="s">
        <v>7</v>
      </c>
      <c r="I3" s="186" t="s">
        <v>418</v>
      </c>
      <c r="J3" s="186" t="s">
        <v>8</v>
      </c>
      <c r="K3" s="287"/>
      <c r="L3" s="288"/>
      <c r="M3" s="289"/>
      <c r="N3" s="115"/>
    </row>
    <row r="4" spans="1:14" ht="30" x14ac:dyDescent="0.25">
      <c r="A4" s="384" t="s">
        <v>9</v>
      </c>
      <c r="B4" s="190" t="s">
        <v>10</v>
      </c>
      <c r="C4" s="290" t="s">
        <v>1710</v>
      </c>
      <c r="D4" s="291" t="s">
        <v>1711</v>
      </c>
      <c r="E4" s="222" t="s">
        <v>1712</v>
      </c>
      <c r="F4" s="222" t="s">
        <v>1777</v>
      </c>
      <c r="G4" s="223">
        <v>67092.14</v>
      </c>
      <c r="H4" s="208">
        <v>67092.14</v>
      </c>
      <c r="I4" s="208">
        <f>ROUND(H4*0.95,2)</f>
        <v>63737.53</v>
      </c>
      <c r="J4" s="199">
        <f t="shared" ref="J4:J13" si="0">ROUND(H4*0.85,2)</f>
        <v>57028.32</v>
      </c>
      <c r="K4" s="292"/>
      <c r="M4" s="204"/>
      <c r="N4" s="204"/>
    </row>
    <row r="5" spans="1:14" ht="30" x14ac:dyDescent="0.25">
      <c r="A5" s="385"/>
      <c r="B5" s="190" t="s">
        <v>10</v>
      </c>
      <c r="C5" s="290" t="s">
        <v>1713</v>
      </c>
      <c r="D5" s="291" t="s">
        <v>1714</v>
      </c>
      <c r="E5" s="222" t="s">
        <v>1712</v>
      </c>
      <c r="F5" s="222" t="s">
        <v>1777</v>
      </c>
      <c r="G5" s="223">
        <v>45386.67</v>
      </c>
      <c r="H5" s="208">
        <v>45332.74</v>
      </c>
      <c r="I5" s="208">
        <v>43066.1</v>
      </c>
      <c r="J5" s="199">
        <f t="shared" si="0"/>
        <v>38532.83</v>
      </c>
      <c r="K5" s="292"/>
      <c r="M5" s="204"/>
      <c r="N5" s="204"/>
    </row>
    <row r="6" spans="1:14" ht="45" x14ac:dyDescent="0.25">
      <c r="A6" s="385"/>
      <c r="B6" s="190" t="s">
        <v>10</v>
      </c>
      <c r="C6" s="290" t="s">
        <v>1715</v>
      </c>
      <c r="D6" s="291" t="s">
        <v>1716</v>
      </c>
      <c r="E6" s="222" t="s">
        <v>1712</v>
      </c>
      <c r="F6" s="222" t="s">
        <v>1777</v>
      </c>
      <c r="G6" s="223">
        <v>32703.86</v>
      </c>
      <c r="H6" s="208">
        <v>32703.86</v>
      </c>
      <c r="I6" s="208">
        <f>ROUND(H6*0.95,2)</f>
        <v>31068.67</v>
      </c>
      <c r="J6" s="199">
        <f t="shared" si="0"/>
        <v>27798.28</v>
      </c>
      <c r="K6" s="292"/>
      <c r="M6" s="204"/>
      <c r="N6" s="204"/>
    </row>
    <row r="7" spans="1:14" ht="30" x14ac:dyDescent="0.25">
      <c r="A7" s="385"/>
      <c r="B7" s="190" t="s">
        <v>10</v>
      </c>
      <c r="C7" s="290" t="s">
        <v>1717</v>
      </c>
      <c r="D7" s="291" t="s">
        <v>1718</v>
      </c>
      <c r="E7" s="222" t="s">
        <v>1712</v>
      </c>
      <c r="F7" s="222" t="s">
        <v>1777</v>
      </c>
      <c r="G7" s="223">
        <v>151498.87</v>
      </c>
      <c r="H7" s="208">
        <v>151498.22</v>
      </c>
      <c r="I7" s="208">
        <f>ROUND(H7*0.95,2)</f>
        <v>143923.31</v>
      </c>
      <c r="J7" s="199">
        <f t="shared" si="0"/>
        <v>128773.49</v>
      </c>
      <c r="K7" s="292"/>
      <c r="M7" s="204"/>
      <c r="N7" s="204"/>
    </row>
    <row r="8" spans="1:14" ht="30" x14ac:dyDescent="0.25">
      <c r="A8" s="385"/>
      <c r="B8" s="190" t="s">
        <v>10</v>
      </c>
      <c r="C8" s="290" t="s">
        <v>1719</v>
      </c>
      <c r="D8" s="291" t="s">
        <v>1720</v>
      </c>
      <c r="E8" s="222" t="s">
        <v>1712</v>
      </c>
      <c r="F8" s="222" t="s">
        <v>1777</v>
      </c>
      <c r="G8" s="223">
        <v>139063.72</v>
      </c>
      <c r="H8" s="208">
        <v>137256.79999999999</v>
      </c>
      <c r="I8" s="208">
        <v>130393.96</v>
      </c>
      <c r="J8" s="199">
        <f t="shared" si="0"/>
        <v>116668.28</v>
      </c>
      <c r="K8" s="292"/>
      <c r="M8" s="204"/>
      <c r="N8" s="204"/>
    </row>
    <row r="9" spans="1:14" ht="45" x14ac:dyDescent="0.25">
      <c r="A9" s="385"/>
      <c r="B9" s="190" t="s">
        <v>10</v>
      </c>
      <c r="C9" s="290" t="s">
        <v>1721</v>
      </c>
      <c r="D9" s="291" t="s">
        <v>1722</v>
      </c>
      <c r="E9" s="222" t="s">
        <v>1712</v>
      </c>
      <c r="F9" s="222" t="s">
        <v>1777</v>
      </c>
      <c r="G9" s="223">
        <v>83348.63</v>
      </c>
      <c r="H9" s="208">
        <v>83348.63</v>
      </c>
      <c r="I9" s="208">
        <f>ROUND(H9*0.95,2)</f>
        <v>79181.2</v>
      </c>
      <c r="J9" s="199">
        <f t="shared" si="0"/>
        <v>70846.34</v>
      </c>
      <c r="K9" s="292"/>
      <c r="M9" s="204"/>
      <c r="N9" s="204"/>
    </row>
    <row r="10" spans="1:14" ht="30" x14ac:dyDescent="0.25">
      <c r="A10" s="385"/>
      <c r="B10" s="190" t="s">
        <v>10</v>
      </c>
      <c r="C10" s="290" t="s">
        <v>1723</v>
      </c>
      <c r="D10" s="291" t="s">
        <v>1724</v>
      </c>
      <c r="E10" s="222" t="s">
        <v>1712</v>
      </c>
      <c r="F10" s="222" t="s">
        <v>1777</v>
      </c>
      <c r="G10" s="223">
        <v>191190.21</v>
      </c>
      <c r="H10" s="208">
        <v>188192.91</v>
      </c>
      <c r="I10" s="208">
        <f>ROUND(H10*0.95,2)</f>
        <v>178783.26</v>
      </c>
      <c r="J10" s="199">
        <f t="shared" si="0"/>
        <v>159963.97</v>
      </c>
      <c r="K10" s="292"/>
      <c r="M10" s="204"/>
      <c r="N10" s="204"/>
    </row>
    <row r="11" spans="1:14" ht="30" x14ac:dyDescent="0.25">
      <c r="A11" s="385"/>
      <c r="B11" s="190" t="s">
        <v>10</v>
      </c>
      <c r="C11" s="290" t="s">
        <v>1725</v>
      </c>
      <c r="D11" s="291" t="s">
        <v>1726</v>
      </c>
      <c r="E11" s="222" t="s">
        <v>1712</v>
      </c>
      <c r="F11" s="222" t="s">
        <v>1777</v>
      </c>
      <c r="G11" s="223">
        <v>153607.69</v>
      </c>
      <c r="H11" s="208">
        <v>153484.14000000001</v>
      </c>
      <c r="I11" s="208">
        <f>ROUND(H11*0.95,2)</f>
        <v>145809.93</v>
      </c>
      <c r="J11" s="199">
        <f t="shared" si="0"/>
        <v>130461.52</v>
      </c>
      <c r="K11" s="292"/>
      <c r="M11" s="204"/>
      <c r="N11" s="204"/>
    </row>
    <row r="12" spans="1:14" ht="30" x14ac:dyDescent="0.25">
      <c r="A12" s="385"/>
      <c r="B12" s="190" t="s">
        <v>10</v>
      </c>
      <c r="C12" s="290" t="s">
        <v>1727</v>
      </c>
      <c r="D12" s="291" t="s">
        <v>1728</v>
      </c>
      <c r="E12" s="222" t="s">
        <v>278</v>
      </c>
      <c r="F12" s="222" t="s">
        <v>1870</v>
      </c>
      <c r="G12" s="223">
        <v>132324.1</v>
      </c>
      <c r="H12" s="208">
        <v>130687.26</v>
      </c>
      <c r="I12" s="208">
        <f>ROUND(H12*0.95,2)</f>
        <v>124152.9</v>
      </c>
      <c r="J12" s="199">
        <f t="shared" si="0"/>
        <v>111084.17</v>
      </c>
      <c r="K12" s="292"/>
      <c r="M12" s="204"/>
      <c r="N12" s="204"/>
    </row>
    <row r="13" spans="1:14" ht="30" x14ac:dyDescent="0.25">
      <c r="A13" s="293"/>
      <c r="B13" s="190" t="s">
        <v>10</v>
      </c>
      <c r="C13" s="290" t="s">
        <v>1729</v>
      </c>
      <c r="D13" s="291" t="s">
        <v>1730</v>
      </c>
      <c r="E13" s="222" t="s">
        <v>1712</v>
      </c>
      <c r="F13" s="222" t="s">
        <v>1777</v>
      </c>
      <c r="G13" s="223">
        <v>86692.13</v>
      </c>
      <c r="H13" s="208">
        <v>86165.21</v>
      </c>
      <c r="I13" s="208">
        <f>ROUND(H13*0.95,2)</f>
        <v>81856.95</v>
      </c>
      <c r="J13" s="199">
        <f t="shared" si="0"/>
        <v>73240.429999999993</v>
      </c>
      <c r="K13" s="292"/>
      <c r="M13" s="204"/>
      <c r="N13" s="204"/>
    </row>
    <row r="14" spans="1:14" s="295" customFormat="1" x14ac:dyDescent="0.25">
      <c r="A14" s="348" t="s">
        <v>218</v>
      </c>
      <c r="B14" s="349"/>
      <c r="C14" s="349"/>
      <c r="D14" s="349"/>
      <c r="E14" s="349"/>
      <c r="F14" s="350"/>
      <c r="G14" s="270">
        <f>SUM(G4:G13)</f>
        <v>1082908.02</v>
      </c>
      <c r="H14" s="270">
        <f>SUM(H4:H13)</f>
        <v>1075761.9099999999</v>
      </c>
      <c r="I14" s="270">
        <f>SUM(I4:I13)</f>
        <v>1021973.8099999999</v>
      </c>
      <c r="J14" s="270">
        <f>SUM(J4:J13)</f>
        <v>914397.62999999989</v>
      </c>
      <c r="K14" s="294"/>
      <c r="L14" s="292"/>
      <c r="M14" s="204"/>
      <c r="N14" s="204"/>
    </row>
    <row r="15" spans="1:14" s="295" customFormat="1" x14ac:dyDescent="0.25">
      <c r="A15" s="361" t="s">
        <v>39</v>
      </c>
      <c r="B15" s="362"/>
      <c r="C15" s="362"/>
      <c r="D15" s="362"/>
      <c r="E15" s="362"/>
      <c r="F15" s="363"/>
      <c r="G15" s="36"/>
      <c r="H15" s="36"/>
      <c r="I15" s="36"/>
      <c r="J15" s="36">
        <v>955434</v>
      </c>
      <c r="K15" s="294"/>
      <c r="L15" s="292"/>
      <c r="N15" s="204"/>
    </row>
    <row r="16" spans="1:14" ht="15.75" customHeight="1" x14ac:dyDescent="0.25">
      <c r="A16" s="361" t="s">
        <v>40</v>
      </c>
      <c r="B16" s="362"/>
      <c r="C16" s="362"/>
      <c r="D16" s="362"/>
      <c r="E16" s="362"/>
      <c r="F16" s="363"/>
      <c r="G16" s="228"/>
      <c r="H16" s="36"/>
      <c r="I16" s="36"/>
      <c r="J16" s="228">
        <f>J15-J14</f>
        <v>41036.370000000112</v>
      </c>
      <c r="K16" s="287"/>
      <c r="L16" s="292"/>
    </row>
    <row r="17" spans="1:16384" x14ac:dyDescent="0.25">
      <c r="L17" s="292"/>
    </row>
    <row r="18" spans="1:16384" s="106" customFormat="1" x14ac:dyDescent="0.25">
      <c r="A18" s="347" t="s">
        <v>683</v>
      </c>
      <c r="B18" s="347"/>
      <c r="C18" s="112"/>
      <c r="D18" s="112"/>
      <c r="E18" s="112"/>
      <c r="F18" s="112"/>
      <c r="G18" s="112"/>
      <c r="H18" s="112"/>
      <c r="I18" s="112"/>
      <c r="J18" s="112"/>
      <c r="K18" s="112"/>
      <c r="L18" s="29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344"/>
      <c r="BIV18" s="344"/>
      <c r="BIW18" s="344"/>
      <c r="BIX18" s="344"/>
      <c r="BIY18" s="344"/>
      <c r="BIZ18" s="344"/>
      <c r="BJA18" s="344"/>
      <c r="BJB18" s="344"/>
      <c r="BJC18" s="344"/>
      <c r="BJD18" s="344"/>
      <c r="BJE18" s="344"/>
      <c r="BJF18" s="344"/>
      <c r="BJG18" s="344"/>
      <c r="BJH18" s="344"/>
      <c r="BJI18" s="344"/>
      <c r="BJJ18" s="344"/>
      <c r="BJK18" s="344"/>
      <c r="BJL18" s="344"/>
      <c r="BJM18" s="344"/>
      <c r="BJN18" s="344"/>
      <c r="BJO18" s="344"/>
      <c r="BJP18" s="344"/>
      <c r="BJQ18" s="344"/>
      <c r="BJR18" s="344"/>
      <c r="BJS18" s="344"/>
      <c r="BJT18" s="344"/>
      <c r="BJU18" s="344"/>
      <c r="BJV18" s="344"/>
      <c r="BJW18" s="344"/>
      <c r="BJX18" s="344"/>
      <c r="BJY18" s="344"/>
      <c r="BJZ18" s="344"/>
      <c r="BKA18" s="344"/>
      <c r="BKB18" s="344"/>
      <c r="BKC18" s="344"/>
      <c r="BKD18" s="344"/>
      <c r="BKE18" s="344"/>
      <c r="BKF18" s="344"/>
      <c r="BKG18" s="344"/>
      <c r="BKH18" s="344"/>
      <c r="BKI18" s="344"/>
      <c r="BKJ18" s="344"/>
      <c r="BKK18" s="344"/>
      <c r="BKL18" s="344"/>
      <c r="BKM18" s="344"/>
      <c r="BKN18" s="344"/>
      <c r="BKO18" s="344"/>
      <c r="BKP18" s="344"/>
      <c r="BKQ18" s="344"/>
      <c r="BKR18" s="344"/>
      <c r="BKS18" s="344"/>
      <c r="BKT18" s="344"/>
      <c r="BKU18" s="344"/>
      <c r="BKV18" s="344"/>
      <c r="BKW18" s="344"/>
      <c r="BKX18" s="344"/>
      <c r="BKY18" s="344"/>
      <c r="BKZ18" s="344"/>
      <c r="BLA18" s="344"/>
      <c r="BLB18" s="344"/>
      <c r="BLC18" s="344"/>
      <c r="BLD18" s="344"/>
      <c r="BLE18" s="344"/>
      <c r="BLF18" s="344"/>
      <c r="BLG18" s="344"/>
      <c r="BLH18" s="344"/>
      <c r="BLI18" s="344"/>
      <c r="BLJ18" s="344"/>
      <c r="BLK18" s="344"/>
      <c r="BLL18" s="344"/>
      <c r="BLM18" s="344"/>
      <c r="BLN18" s="344"/>
      <c r="BLO18" s="344"/>
      <c r="BLP18" s="344"/>
      <c r="BLQ18" s="344"/>
      <c r="BLR18" s="344"/>
      <c r="BLS18" s="344"/>
      <c r="BLT18" s="344"/>
      <c r="BLU18" s="344"/>
      <c r="BLV18" s="344"/>
      <c r="BLW18" s="344"/>
      <c r="BLX18" s="344"/>
      <c r="BLY18" s="344"/>
      <c r="BLZ18" s="344"/>
      <c r="BMA18" s="344"/>
      <c r="BMB18" s="344"/>
      <c r="BMC18" s="344"/>
      <c r="BMD18" s="344"/>
      <c r="BME18" s="344"/>
      <c r="BMF18" s="344"/>
      <c r="BMG18" s="344"/>
      <c r="BMH18" s="344"/>
      <c r="BMI18" s="344"/>
      <c r="BMJ18" s="344"/>
      <c r="BMK18" s="344"/>
      <c r="BML18" s="344"/>
      <c r="BMM18" s="344"/>
      <c r="BMN18" s="344"/>
      <c r="BMO18" s="344"/>
      <c r="BMP18" s="344"/>
      <c r="BMQ18" s="344"/>
      <c r="BMR18" s="344"/>
      <c r="BMS18" s="344"/>
      <c r="BMT18" s="344"/>
      <c r="BMU18" s="344"/>
      <c r="BMV18" s="344"/>
      <c r="BMW18" s="344"/>
      <c r="BMX18" s="344"/>
      <c r="BMY18" s="344"/>
      <c r="BMZ18" s="344"/>
      <c r="BNA18" s="344"/>
      <c r="BNB18" s="344"/>
      <c r="BNC18" s="344"/>
      <c r="BND18" s="344"/>
      <c r="BNE18" s="344"/>
      <c r="BNF18" s="344"/>
      <c r="BNG18" s="344"/>
      <c r="BNH18" s="344"/>
      <c r="BNI18" s="344"/>
      <c r="BNJ18" s="344"/>
      <c r="BNK18" s="344"/>
      <c r="BNL18" s="344"/>
      <c r="BNM18" s="344"/>
      <c r="BNN18" s="344"/>
      <c r="BNO18" s="344"/>
      <c r="BNP18" s="344"/>
      <c r="BNQ18" s="344"/>
      <c r="BNR18" s="344"/>
      <c r="BNS18" s="344"/>
      <c r="BNT18" s="344"/>
      <c r="BNU18" s="344"/>
      <c r="BNV18" s="344"/>
      <c r="BNW18" s="344"/>
      <c r="BNX18" s="344"/>
      <c r="BNY18" s="344"/>
      <c r="BNZ18" s="344"/>
      <c r="BOA18" s="344"/>
      <c r="BOB18" s="344"/>
      <c r="BOC18" s="344"/>
      <c r="BOD18" s="344"/>
      <c r="BOE18" s="344"/>
      <c r="BOF18" s="344"/>
      <c r="BOG18" s="344"/>
      <c r="BOH18" s="344"/>
      <c r="BOI18" s="344"/>
      <c r="BOJ18" s="344"/>
      <c r="BOK18" s="344"/>
      <c r="BOL18" s="344"/>
      <c r="BOM18" s="344"/>
      <c r="BON18" s="344"/>
      <c r="BOO18" s="344"/>
      <c r="BOP18" s="344"/>
      <c r="BOQ18" s="344"/>
      <c r="BOR18" s="344"/>
      <c r="BOS18" s="344"/>
      <c r="BOT18" s="344"/>
      <c r="BOU18" s="344"/>
      <c r="BOV18" s="344"/>
      <c r="BOW18" s="344"/>
      <c r="BOX18" s="344"/>
      <c r="BOY18" s="344"/>
      <c r="BOZ18" s="344"/>
      <c r="BPA18" s="344"/>
      <c r="BPB18" s="344"/>
      <c r="BPC18" s="344"/>
      <c r="BPD18" s="344"/>
      <c r="BPE18" s="344"/>
      <c r="BPF18" s="344"/>
      <c r="BPG18" s="344"/>
      <c r="BPH18" s="344"/>
      <c r="BPI18" s="344"/>
      <c r="BPJ18" s="344"/>
      <c r="BPK18" s="344"/>
      <c r="BPL18" s="344"/>
      <c r="BPM18" s="344"/>
      <c r="BPN18" s="344"/>
      <c r="BPO18" s="344"/>
      <c r="BPP18" s="344"/>
      <c r="BPQ18" s="344"/>
      <c r="BPR18" s="344"/>
      <c r="BPS18" s="344"/>
      <c r="BPT18" s="344"/>
      <c r="BPU18" s="344"/>
      <c r="BPV18" s="344"/>
      <c r="BPW18" s="344"/>
      <c r="BPX18" s="344"/>
      <c r="BPY18" s="344"/>
      <c r="BPZ18" s="344"/>
      <c r="BQA18" s="344"/>
      <c r="BQB18" s="344"/>
      <c r="BQC18" s="344"/>
      <c r="BQD18" s="344"/>
      <c r="BQE18" s="344"/>
      <c r="BQF18" s="344"/>
      <c r="BQG18" s="344"/>
      <c r="BQH18" s="344"/>
      <c r="BQI18" s="344"/>
      <c r="BQJ18" s="344"/>
      <c r="BQK18" s="344"/>
      <c r="BQL18" s="344"/>
      <c r="BQM18" s="344"/>
      <c r="BQN18" s="344"/>
      <c r="BQO18" s="344"/>
      <c r="BQP18" s="344"/>
      <c r="BQQ18" s="344"/>
      <c r="BQR18" s="344"/>
      <c r="BQS18" s="344"/>
      <c r="BQT18" s="344"/>
      <c r="BQU18" s="344"/>
      <c r="BQV18" s="344"/>
      <c r="BQW18" s="344"/>
      <c r="BQX18" s="344"/>
      <c r="BQY18" s="344"/>
      <c r="BQZ18" s="344"/>
      <c r="BRA18" s="344"/>
      <c r="BRB18" s="344"/>
      <c r="BRC18" s="344"/>
      <c r="BRD18" s="344"/>
      <c r="BRE18" s="344"/>
      <c r="BRF18" s="344"/>
      <c r="BRG18" s="344"/>
      <c r="BRH18" s="344"/>
      <c r="BRI18" s="344"/>
      <c r="BRJ18" s="344"/>
      <c r="BRK18" s="344"/>
      <c r="BRL18" s="344"/>
      <c r="BRM18" s="344"/>
      <c r="BRN18" s="344"/>
      <c r="BRO18" s="344"/>
      <c r="BRP18" s="344"/>
      <c r="BRQ18" s="344"/>
      <c r="BRR18" s="344"/>
      <c r="BRS18" s="344"/>
      <c r="BRT18" s="344"/>
      <c r="BRU18" s="344"/>
      <c r="BRV18" s="344"/>
      <c r="BRW18" s="344"/>
      <c r="BRX18" s="344"/>
      <c r="BRY18" s="344"/>
      <c r="BRZ18" s="344"/>
      <c r="BSA18" s="344"/>
      <c r="BSB18" s="344"/>
      <c r="BSC18" s="344"/>
      <c r="BSD18" s="344"/>
      <c r="BSE18" s="344"/>
      <c r="BSF18" s="344"/>
      <c r="BSG18" s="344"/>
      <c r="BSH18" s="344"/>
      <c r="BSI18" s="344"/>
      <c r="BSJ18" s="344"/>
      <c r="BSK18" s="344"/>
      <c r="BSL18" s="344"/>
      <c r="BSM18" s="344"/>
      <c r="BSN18" s="344"/>
      <c r="BSO18" s="344"/>
      <c r="BSP18" s="344"/>
      <c r="BSQ18" s="344"/>
      <c r="BSR18" s="344"/>
      <c r="BSS18" s="344"/>
      <c r="BST18" s="344"/>
      <c r="BSU18" s="344"/>
      <c r="BSV18" s="344"/>
      <c r="BSW18" s="344"/>
      <c r="BSX18" s="344"/>
      <c r="BSY18" s="344"/>
      <c r="BSZ18" s="344"/>
      <c r="BTA18" s="344"/>
      <c r="BTB18" s="344"/>
      <c r="BTC18" s="344"/>
      <c r="BTD18" s="344"/>
      <c r="BTE18" s="344"/>
      <c r="BTF18" s="344"/>
      <c r="BTG18" s="344"/>
      <c r="BTH18" s="344"/>
      <c r="BTI18" s="344"/>
      <c r="BTJ18" s="344"/>
      <c r="BTK18" s="344"/>
      <c r="BTL18" s="344"/>
      <c r="BTM18" s="344"/>
      <c r="BTN18" s="344"/>
      <c r="BTO18" s="344"/>
      <c r="BTP18" s="344"/>
      <c r="BTQ18" s="344"/>
      <c r="BTR18" s="344"/>
      <c r="BTS18" s="344"/>
      <c r="BTT18" s="344"/>
      <c r="BTU18" s="344"/>
      <c r="BTV18" s="344"/>
      <c r="BTW18" s="344"/>
      <c r="BTX18" s="344"/>
      <c r="BTY18" s="344"/>
      <c r="BTZ18" s="344"/>
      <c r="BUA18" s="344"/>
      <c r="BUB18" s="344"/>
      <c r="BUC18" s="344"/>
      <c r="BUD18" s="344"/>
      <c r="BUE18" s="344"/>
      <c r="BUF18" s="344"/>
      <c r="BUG18" s="344"/>
      <c r="BUH18" s="344"/>
      <c r="BUI18" s="344"/>
      <c r="BUJ18" s="344"/>
      <c r="BUK18" s="344"/>
      <c r="BUL18" s="344"/>
      <c r="BUM18" s="344"/>
      <c r="BUN18" s="344"/>
      <c r="BUO18" s="344"/>
      <c r="BUP18" s="344"/>
      <c r="BUQ18" s="344"/>
      <c r="BUR18" s="344"/>
      <c r="BUS18" s="344"/>
      <c r="BUT18" s="344"/>
      <c r="BUU18" s="344"/>
      <c r="BUV18" s="344"/>
      <c r="BUW18" s="344"/>
      <c r="BUX18" s="344"/>
      <c r="BUY18" s="344"/>
      <c r="BUZ18" s="344"/>
      <c r="BVA18" s="344"/>
      <c r="BVB18" s="344"/>
      <c r="BVC18" s="344"/>
      <c r="BVD18" s="344"/>
      <c r="BVE18" s="344"/>
      <c r="BVF18" s="344"/>
      <c r="BVG18" s="344"/>
      <c r="BVH18" s="344"/>
      <c r="BVI18" s="344"/>
      <c r="BVJ18" s="344"/>
      <c r="BVK18" s="344"/>
      <c r="BVL18" s="344"/>
      <c r="BVM18" s="344"/>
      <c r="BVN18" s="344"/>
      <c r="BVO18" s="344"/>
      <c r="BVP18" s="344"/>
      <c r="BVQ18" s="344"/>
      <c r="BVR18" s="344"/>
      <c r="BVS18" s="344"/>
      <c r="BVT18" s="344"/>
      <c r="BVU18" s="344"/>
      <c r="BVV18" s="344"/>
      <c r="BVW18" s="344"/>
      <c r="BVX18" s="344"/>
      <c r="BVY18" s="344"/>
      <c r="BVZ18" s="344"/>
      <c r="BWA18" s="344"/>
      <c r="BWB18" s="344"/>
      <c r="BWC18" s="344"/>
      <c r="BWD18" s="344"/>
      <c r="BWE18" s="344"/>
      <c r="BWF18" s="344"/>
      <c r="BWG18" s="344"/>
      <c r="BWH18" s="344"/>
      <c r="BWI18" s="344"/>
      <c r="BWJ18" s="344"/>
      <c r="BWK18" s="344"/>
      <c r="BWL18" s="344"/>
      <c r="BWM18" s="344"/>
      <c r="BWN18" s="344"/>
      <c r="BWO18" s="344"/>
      <c r="BWP18" s="344"/>
      <c r="BWQ18" s="344"/>
      <c r="BWR18" s="344"/>
      <c r="BWS18" s="344"/>
      <c r="BWT18" s="344"/>
      <c r="BWU18" s="344"/>
      <c r="BWV18" s="344"/>
      <c r="BWW18" s="344"/>
      <c r="BWX18" s="344"/>
      <c r="BWY18" s="344"/>
      <c r="BWZ18" s="344"/>
      <c r="BXA18" s="344"/>
      <c r="BXB18" s="344"/>
      <c r="BXC18" s="344"/>
      <c r="BXD18" s="344"/>
      <c r="BXE18" s="344"/>
      <c r="BXF18" s="344"/>
      <c r="BXG18" s="344"/>
      <c r="BXH18" s="344"/>
      <c r="BXI18" s="344"/>
      <c r="BXJ18" s="344"/>
      <c r="BXK18" s="344"/>
      <c r="BXL18" s="344"/>
      <c r="BXM18" s="344"/>
      <c r="BXN18" s="344"/>
      <c r="BXO18" s="344"/>
      <c r="BXP18" s="344"/>
      <c r="BXQ18" s="344"/>
      <c r="BXR18" s="344"/>
      <c r="BXS18" s="344"/>
      <c r="BXT18" s="344"/>
      <c r="BXU18" s="344"/>
      <c r="BXV18" s="344"/>
      <c r="BXW18" s="344"/>
      <c r="BXX18" s="344"/>
      <c r="BXY18" s="344"/>
      <c r="BXZ18" s="344"/>
      <c r="BYA18" s="344"/>
      <c r="BYB18" s="344"/>
      <c r="BYC18" s="344"/>
      <c r="BYD18" s="344"/>
      <c r="BYE18" s="344"/>
      <c r="BYF18" s="344"/>
      <c r="BYG18" s="344"/>
      <c r="BYH18" s="344"/>
      <c r="BYI18" s="344"/>
      <c r="BYJ18" s="344"/>
      <c r="BYK18" s="344"/>
      <c r="BYL18" s="344"/>
      <c r="BYM18" s="344"/>
      <c r="BYN18" s="344"/>
      <c r="BYO18" s="344"/>
      <c r="BYP18" s="344"/>
      <c r="BYQ18" s="344"/>
      <c r="BYR18" s="344"/>
      <c r="BYS18" s="344"/>
      <c r="BYT18" s="344"/>
      <c r="BYU18" s="344"/>
      <c r="BYV18" s="344"/>
      <c r="BYW18" s="344"/>
      <c r="BYX18" s="344"/>
      <c r="BYY18" s="344"/>
      <c r="BYZ18" s="344"/>
      <c r="BZA18" s="344"/>
      <c r="BZB18" s="344"/>
      <c r="BZC18" s="344"/>
      <c r="BZD18" s="344"/>
      <c r="BZE18" s="344"/>
      <c r="BZF18" s="344"/>
      <c r="BZG18" s="344"/>
      <c r="BZH18" s="344"/>
      <c r="BZI18" s="344"/>
      <c r="BZJ18" s="344"/>
      <c r="BZK18" s="344"/>
      <c r="BZL18" s="344"/>
      <c r="BZM18" s="344"/>
      <c r="BZN18" s="344"/>
      <c r="BZO18" s="344"/>
      <c r="BZP18" s="344"/>
      <c r="BZQ18" s="344"/>
      <c r="BZR18" s="344"/>
      <c r="BZS18" s="344"/>
      <c r="BZT18" s="344"/>
      <c r="BZU18" s="344"/>
      <c r="BZV18" s="344"/>
      <c r="BZW18" s="344"/>
      <c r="BZX18" s="344"/>
      <c r="BZY18" s="344"/>
      <c r="BZZ18" s="344"/>
      <c r="CAA18" s="344"/>
      <c r="CAB18" s="344"/>
      <c r="CAC18" s="344"/>
      <c r="CAD18" s="344"/>
      <c r="CAE18" s="344"/>
      <c r="CAF18" s="344"/>
      <c r="CAG18" s="344"/>
      <c r="CAH18" s="344"/>
      <c r="CAI18" s="344"/>
      <c r="CAJ18" s="344"/>
      <c r="CAK18" s="344"/>
      <c r="CAL18" s="344"/>
      <c r="CAM18" s="344"/>
      <c r="CAN18" s="344"/>
      <c r="CAO18" s="344"/>
      <c r="CAP18" s="344"/>
      <c r="CAQ18" s="344"/>
      <c r="CAR18" s="344"/>
      <c r="CAS18" s="344"/>
      <c r="CAT18" s="344"/>
      <c r="CAU18" s="344"/>
      <c r="CAV18" s="344"/>
      <c r="CAW18" s="344"/>
      <c r="CAX18" s="344"/>
      <c r="CAY18" s="344"/>
      <c r="CAZ18" s="344"/>
      <c r="CBA18" s="344"/>
      <c r="CBB18" s="344"/>
      <c r="CBC18" s="344"/>
      <c r="CBD18" s="344"/>
      <c r="CBE18" s="344"/>
      <c r="CBF18" s="344"/>
      <c r="CBG18" s="344"/>
      <c r="CBH18" s="344"/>
      <c r="CBI18" s="344"/>
      <c r="CBJ18" s="344"/>
      <c r="CBK18" s="344"/>
      <c r="CBL18" s="344"/>
      <c r="CBM18" s="344"/>
      <c r="CBN18" s="344"/>
      <c r="CBO18" s="344"/>
      <c r="CBP18" s="344"/>
      <c r="CBQ18" s="344"/>
      <c r="CBR18" s="344"/>
      <c r="CBS18" s="344"/>
      <c r="CBT18" s="344"/>
      <c r="CBU18" s="344"/>
      <c r="CBV18" s="344"/>
      <c r="CBW18" s="344"/>
      <c r="CBX18" s="344"/>
      <c r="CBY18" s="344"/>
      <c r="CBZ18" s="344"/>
      <c r="CCA18" s="344"/>
      <c r="CCB18" s="344"/>
      <c r="CCC18" s="344"/>
      <c r="CCD18" s="344"/>
      <c r="CCE18" s="344"/>
      <c r="CCF18" s="344"/>
      <c r="CCG18" s="344"/>
      <c r="CCH18" s="344"/>
      <c r="CCI18" s="344"/>
      <c r="CCJ18" s="344"/>
      <c r="CCK18" s="344"/>
      <c r="CCL18" s="344"/>
      <c r="CCM18" s="344"/>
      <c r="CCN18" s="344"/>
      <c r="CCO18" s="344"/>
      <c r="CCP18" s="344"/>
      <c r="CCQ18" s="344"/>
      <c r="CCR18" s="344"/>
      <c r="CCS18" s="344"/>
      <c r="CCT18" s="344"/>
      <c r="CCU18" s="344"/>
      <c r="CCV18" s="344"/>
      <c r="CCW18" s="344"/>
      <c r="CCX18" s="344"/>
      <c r="CCY18" s="344"/>
      <c r="CCZ18" s="344"/>
      <c r="CDA18" s="344"/>
      <c r="CDB18" s="344"/>
      <c r="CDC18" s="344"/>
      <c r="CDD18" s="344"/>
      <c r="CDE18" s="344"/>
      <c r="CDF18" s="344"/>
      <c r="CDG18" s="344"/>
      <c r="CDH18" s="344"/>
      <c r="CDI18" s="344"/>
      <c r="CDJ18" s="344"/>
      <c r="CDK18" s="344"/>
      <c r="CDL18" s="344"/>
      <c r="CDM18" s="344"/>
      <c r="CDN18" s="344"/>
      <c r="CDO18" s="344"/>
      <c r="CDP18" s="344"/>
      <c r="CDQ18" s="344"/>
      <c r="CDR18" s="344"/>
      <c r="CDS18" s="344"/>
      <c r="CDT18" s="344"/>
      <c r="CDU18" s="344"/>
      <c r="CDV18" s="344"/>
      <c r="CDW18" s="344"/>
      <c r="CDX18" s="344"/>
      <c r="CDY18" s="344"/>
      <c r="CDZ18" s="344"/>
      <c r="CEA18" s="344"/>
      <c r="CEB18" s="344"/>
      <c r="CEC18" s="344"/>
      <c r="CED18" s="344"/>
      <c r="CEE18" s="344"/>
      <c r="CEF18" s="344"/>
      <c r="CEG18" s="344"/>
      <c r="CEH18" s="344"/>
      <c r="CEI18" s="344"/>
      <c r="CEJ18" s="344"/>
      <c r="CEK18" s="344"/>
      <c r="CEL18" s="344"/>
      <c r="CEM18" s="344"/>
      <c r="CEN18" s="344"/>
      <c r="CEO18" s="344"/>
      <c r="CEP18" s="344"/>
      <c r="CEQ18" s="344"/>
      <c r="CER18" s="344"/>
      <c r="CES18" s="344"/>
      <c r="CET18" s="344"/>
      <c r="CEU18" s="344"/>
      <c r="CEV18" s="344"/>
      <c r="CEW18" s="344"/>
      <c r="CEX18" s="344"/>
      <c r="CEY18" s="344"/>
      <c r="CEZ18" s="344"/>
      <c r="CFA18" s="344"/>
      <c r="CFB18" s="344"/>
      <c r="CFC18" s="344"/>
      <c r="CFD18" s="344"/>
      <c r="CFE18" s="344"/>
      <c r="CFF18" s="344"/>
      <c r="CFG18" s="344"/>
      <c r="CFH18" s="344"/>
      <c r="CFI18" s="344"/>
      <c r="CFJ18" s="344"/>
      <c r="CFK18" s="344"/>
      <c r="CFL18" s="344"/>
      <c r="CFM18" s="344"/>
      <c r="CFN18" s="344"/>
      <c r="CFO18" s="344"/>
      <c r="CFP18" s="344"/>
      <c r="CFQ18" s="344"/>
      <c r="CFR18" s="344"/>
      <c r="CFS18" s="344"/>
      <c r="CFT18" s="344"/>
      <c r="CFU18" s="344"/>
      <c r="CFV18" s="344"/>
      <c r="CFW18" s="344"/>
      <c r="CFX18" s="344"/>
      <c r="CFY18" s="344"/>
      <c r="CFZ18" s="344"/>
      <c r="CGA18" s="344"/>
      <c r="CGB18" s="344"/>
      <c r="CGC18" s="344"/>
      <c r="CGD18" s="344"/>
      <c r="CGE18" s="344"/>
      <c r="CGF18" s="344"/>
      <c r="CGG18" s="344"/>
      <c r="CGH18" s="344"/>
      <c r="CGI18" s="344"/>
      <c r="CGJ18" s="344"/>
      <c r="CGK18" s="344"/>
      <c r="CGL18" s="344"/>
      <c r="CGM18" s="344"/>
      <c r="CGN18" s="344"/>
      <c r="CGO18" s="344"/>
      <c r="CGP18" s="344"/>
      <c r="CGQ18" s="344"/>
      <c r="CGR18" s="344"/>
      <c r="CGS18" s="344"/>
      <c r="CGT18" s="344"/>
      <c r="CGU18" s="344"/>
      <c r="CGV18" s="344"/>
      <c r="CGW18" s="344"/>
      <c r="CGX18" s="344"/>
      <c r="CGY18" s="344"/>
      <c r="CGZ18" s="344"/>
      <c r="CHA18" s="344"/>
      <c r="CHB18" s="344"/>
      <c r="CHC18" s="344"/>
      <c r="CHD18" s="344"/>
      <c r="CHE18" s="344"/>
      <c r="CHF18" s="344"/>
      <c r="CHG18" s="344"/>
      <c r="CHH18" s="344"/>
      <c r="CHI18" s="344"/>
      <c r="CHJ18" s="344"/>
      <c r="CHK18" s="344"/>
      <c r="CHL18" s="344"/>
      <c r="CHM18" s="344"/>
      <c r="CHN18" s="344"/>
      <c r="CHO18" s="344"/>
      <c r="CHP18" s="344"/>
      <c r="CHQ18" s="344"/>
      <c r="CHR18" s="344"/>
      <c r="CHS18" s="344"/>
      <c r="CHT18" s="344"/>
      <c r="CHU18" s="344"/>
      <c r="CHV18" s="344"/>
      <c r="CHW18" s="344"/>
      <c r="CHX18" s="344"/>
      <c r="CHY18" s="344"/>
      <c r="CHZ18" s="344"/>
      <c r="CIA18" s="344"/>
      <c r="CIB18" s="344"/>
      <c r="CIC18" s="344"/>
      <c r="CID18" s="344"/>
      <c r="CIE18" s="344"/>
      <c r="CIF18" s="344"/>
      <c r="CIG18" s="344"/>
      <c r="CIH18" s="344"/>
      <c r="CII18" s="344"/>
      <c r="CIJ18" s="344"/>
      <c r="CIK18" s="344"/>
      <c r="CIL18" s="344"/>
      <c r="CIM18" s="344"/>
      <c r="CIN18" s="344"/>
      <c r="CIO18" s="344"/>
      <c r="CIP18" s="344"/>
      <c r="CIQ18" s="344"/>
      <c r="CIR18" s="344"/>
      <c r="CIS18" s="344"/>
      <c r="CIT18" s="344"/>
      <c r="CIU18" s="344"/>
      <c r="CIV18" s="344"/>
      <c r="CIW18" s="344"/>
      <c r="CIX18" s="344"/>
      <c r="CIY18" s="344"/>
      <c r="CIZ18" s="344"/>
      <c r="CJA18" s="344"/>
      <c r="CJB18" s="344"/>
      <c r="CJC18" s="344"/>
      <c r="CJD18" s="344"/>
      <c r="CJE18" s="344"/>
      <c r="CJF18" s="344"/>
      <c r="CJG18" s="344"/>
      <c r="CJH18" s="344"/>
      <c r="CJI18" s="344"/>
      <c r="CJJ18" s="344"/>
      <c r="CJK18" s="344"/>
      <c r="CJL18" s="344"/>
      <c r="CJM18" s="344"/>
      <c r="CJN18" s="344"/>
      <c r="CJO18" s="344"/>
      <c r="CJP18" s="344"/>
      <c r="CJQ18" s="344"/>
      <c r="CJR18" s="344"/>
      <c r="CJS18" s="344"/>
      <c r="CJT18" s="344"/>
      <c r="CJU18" s="344"/>
      <c r="CJV18" s="344"/>
      <c r="CJW18" s="344"/>
      <c r="CJX18" s="344"/>
      <c r="CJY18" s="344"/>
      <c r="CJZ18" s="344"/>
      <c r="CKA18" s="344"/>
      <c r="CKB18" s="344"/>
      <c r="CKC18" s="344"/>
      <c r="CKD18" s="344"/>
      <c r="CKE18" s="344"/>
      <c r="CKF18" s="344"/>
      <c r="CKG18" s="344"/>
      <c r="CKH18" s="344"/>
      <c r="CKI18" s="344"/>
      <c r="CKJ18" s="344"/>
      <c r="CKK18" s="344"/>
      <c r="CKL18" s="344"/>
      <c r="CKM18" s="344"/>
      <c r="CKN18" s="344"/>
      <c r="CKO18" s="344"/>
      <c r="CKP18" s="344"/>
      <c r="CKQ18" s="344"/>
      <c r="CKR18" s="344"/>
      <c r="CKS18" s="344"/>
      <c r="CKT18" s="344"/>
      <c r="CKU18" s="344"/>
      <c r="CKV18" s="344"/>
      <c r="CKW18" s="344"/>
      <c r="CKX18" s="344"/>
      <c r="CKY18" s="344"/>
      <c r="CKZ18" s="344"/>
      <c r="CLA18" s="344"/>
      <c r="CLB18" s="344"/>
      <c r="CLC18" s="344"/>
      <c r="CLD18" s="344"/>
      <c r="CLE18" s="344"/>
      <c r="CLF18" s="344"/>
      <c r="CLG18" s="344"/>
      <c r="CLH18" s="344"/>
      <c r="CLI18" s="344"/>
      <c r="CLJ18" s="344"/>
      <c r="CLK18" s="344"/>
      <c r="CLL18" s="344"/>
      <c r="CLM18" s="344"/>
      <c r="CLN18" s="344"/>
      <c r="CLO18" s="344"/>
      <c r="CLP18" s="344"/>
      <c r="CLQ18" s="344"/>
      <c r="CLR18" s="344"/>
      <c r="CLS18" s="344"/>
      <c r="CLT18" s="344"/>
      <c r="CLU18" s="344"/>
      <c r="CLV18" s="344"/>
      <c r="CLW18" s="344"/>
      <c r="CLX18" s="344"/>
      <c r="CLY18" s="344"/>
      <c r="CLZ18" s="344"/>
      <c r="CMA18" s="344"/>
      <c r="CMB18" s="344"/>
      <c r="CMC18" s="344"/>
      <c r="CMD18" s="344"/>
      <c r="CME18" s="344"/>
      <c r="CMF18" s="344"/>
      <c r="CMG18" s="344"/>
      <c r="CMH18" s="344"/>
      <c r="CMI18" s="344"/>
      <c r="CMJ18" s="344"/>
      <c r="CMK18" s="344"/>
      <c r="CML18" s="344"/>
      <c r="CMM18" s="344"/>
      <c r="CMN18" s="344"/>
      <c r="CMO18" s="344"/>
      <c r="CMP18" s="344"/>
      <c r="CMQ18" s="344"/>
      <c r="CMR18" s="344"/>
      <c r="CMS18" s="344"/>
      <c r="CMT18" s="344"/>
      <c r="CMU18" s="344"/>
      <c r="CMV18" s="344"/>
      <c r="CMW18" s="344"/>
      <c r="CMX18" s="344"/>
      <c r="CMY18" s="344"/>
      <c r="CMZ18" s="344"/>
      <c r="CNA18" s="344"/>
      <c r="CNB18" s="344"/>
      <c r="CNC18" s="344"/>
      <c r="CND18" s="344"/>
      <c r="CNE18" s="344"/>
      <c r="CNF18" s="344"/>
      <c r="CNG18" s="344"/>
      <c r="CNH18" s="344"/>
      <c r="CNI18" s="344"/>
      <c r="CNJ18" s="344"/>
      <c r="CNK18" s="344"/>
      <c r="CNL18" s="344"/>
      <c r="CNM18" s="344"/>
      <c r="CNN18" s="344"/>
      <c r="CNO18" s="344"/>
      <c r="CNP18" s="344"/>
      <c r="CNQ18" s="344"/>
      <c r="CNR18" s="344"/>
      <c r="CNS18" s="344"/>
      <c r="CNT18" s="344"/>
      <c r="CNU18" s="344"/>
      <c r="CNV18" s="344"/>
      <c r="CNW18" s="344"/>
      <c r="CNX18" s="344"/>
      <c r="CNY18" s="344"/>
      <c r="CNZ18" s="344"/>
      <c r="COA18" s="344"/>
      <c r="COB18" s="344"/>
      <c r="COC18" s="344"/>
      <c r="COD18" s="344"/>
      <c r="COE18" s="344"/>
      <c r="COF18" s="344"/>
      <c r="COG18" s="344"/>
      <c r="COH18" s="344"/>
      <c r="COI18" s="344"/>
      <c r="COJ18" s="344"/>
      <c r="COK18" s="344"/>
      <c r="COL18" s="344"/>
      <c r="COM18" s="344"/>
      <c r="CON18" s="344"/>
      <c r="COO18" s="344"/>
      <c r="COP18" s="344"/>
      <c r="COQ18" s="344"/>
      <c r="COR18" s="344"/>
      <c r="COS18" s="344"/>
      <c r="COT18" s="344"/>
      <c r="COU18" s="344"/>
      <c r="COV18" s="344"/>
      <c r="COW18" s="344"/>
      <c r="COX18" s="344"/>
      <c r="COY18" s="344"/>
      <c r="COZ18" s="344"/>
      <c r="CPA18" s="344"/>
      <c r="CPB18" s="344"/>
      <c r="CPC18" s="344"/>
      <c r="CPD18" s="344"/>
      <c r="CPE18" s="344"/>
      <c r="CPF18" s="344"/>
      <c r="CPG18" s="344"/>
      <c r="CPH18" s="344"/>
      <c r="CPI18" s="344"/>
      <c r="CPJ18" s="344"/>
      <c r="CPK18" s="344"/>
      <c r="CPL18" s="344"/>
      <c r="CPM18" s="344"/>
      <c r="CPN18" s="344"/>
      <c r="CPO18" s="344"/>
      <c r="CPP18" s="344"/>
      <c r="CPQ18" s="344"/>
      <c r="CPR18" s="344"/>
      <c r="CPS18" s="344"/>
      <c r="CPT18" s="344"/>
      <c r="CPU18" s="344"/>
      <c r="CPV18" s="344"/>
      <c r="CPW18" s="344"/>
      <c r="CPX18" s="344"/>
      <c r="CPY18" s="344"/>
      <c r="CPZ18" s="344"/>
      <c r="CQA18" s="344"/>
      <c r="CQB18" s="344"/>
      <c r="CQC18" s="344"/>
      <c r="CQD18" s="344"/>
      <c r="CQE18" s="344"/>
      <c r="CQF18" s="344"/>
      <c r="CQG18" s="344"/>
      <c r="CQH18" s="344"/>
      <c r="CQI18" s="344"/>
      <c r="CQJ18" s="344"/>
      <c r="CQK18" s="344"/>
      <c r="CQL18" s="344"/>
      <c r="CQM18" s="344"/>
      <c r="CQN18" s="344"/>
      <c r="CQO18" s="344"/>
      <c r="CQP18" s="344"/>
      <c r="CQQ18" s="344"/>
      <c r="CQR18" s="344"/>
      <c r="CQS18" s="344"/>
      <c r="CQT18" s="344"/>
      <c r="CQU18" s="344"/>
      <c r="CQV18" s="344"/>
      <c r="CQW18" s="344"/>
      <c r="CQX18" s="344"/>
      <c r="CQY18" s="344"/>
      <c r="CQZ18" s="344"/>
      <c r="CRA18" s="344"/>
      <c r="CRB18" s="344"/>
      <c r="CRC18" s="344"/>
      <c r="CRD18" s="344"/>
      <c r="CRE18" s="344"/>
      <c r="CRF18" s="344"/>
      <c r="CRG18" s="344"/>
      <c r="CRH18" s="344"/>
      <c r="CRI18" s="344"/>
      <c r="CRJ18" s="344"/>
      <c r="CRK18" s="344"/>
      <c r="CRL18" s="344"/>
      <c r="CRM18" s="344"/>
      <c r="CRN18" s="344"/>
      <c r="CRO18" s="344"/>
      <c r="CRP18" s="344"/>
      <c r="CRQ18" s="344"/>
      <c r="CRR18" s="344"/>
      <c r="CRS18" s="344"/>
      <c r="CRT18" s="344"/>
      <c r="CRU18" s="344"/>
      <c r="CRV18" s="344"/>
      <c r="CRW18" s="344"/>
      <c r="CRX18" s="344"/>
      <c r="CRY18" s="344"/>
      <c r="CRZ18" s="344"/>
      <c r="CSA18" s="344"/>
      <c r="CSB18" s="344"/>
      <c r="CSC18" s="344"/>
      <c r="CSD18" s="344"/>
      <c r="CSE18" s="344"/>
      <c r="CSF18" s="344"/>
      <c r="CSG18" s="344"/>
      <c r="CSH18" s="344"/>
      <c r="CSI18" s="344"/>
      <c r="CSJ18" s="344"/>
      <c r="CSK18" s="344"/>
      <c r="CSL18" s="344"/>
      <c r="CSM18" s="344"/>
      <c r="CSN18" s="344"/>
      <c r="CSO18" s="344"/>
      <c r="CSP18" s="344"/>
      <c r="CSQ18" s="344"/>
      <c r="CSR18" s="344"/>
      <c r="CSS18" s="344"/>
      <c r="CST18" s="344"/>
      <c r="CSU18" s="344"/>
      <c r="CSV18" s="344"/>
      <c r="CSW18" s="344"/>
      <c r="CSX18" s="344"/>
      <c r="CSY18" s="344"/>
      <c r="CSZ18" s="344"/>
      <c r="CTA18" s="344"/>
      <c r="CTB18" s="344"/>
      <c r="CTC18" s="344"/>
      <c r="CTD18" s="344"/>
      <c r="CTE18" s="344"/>
      <c r="CTF18" s="344"/>
      <c r="CTG18" s="344"/>
      <c r="CTH18" s="344"/>
      <c r="CTI18" s="344"/>
      <c r="CTJ18" s="344"/>
      <c r="CTK18" s="344"/>
      <c r="CTL18" s="344"/>
      <c r="CTM18" s="344"/>
      <c r="CTN18" s="344"/>
      <c r="CTO18" s="344"/>
      <c r="CTP18" s="344"/>
      <c r="CTQ18" s="344"/>
      <c r="CTR18" s="344"/>
      <c r="CTS18" s="344"/>
      <c r="CTT18" s="344"/>
      <c r="CTU18" s="344"/>
      <c r="CTV18" s="344"/>
      <c r="CTW18" s="344"/>
      <c r="CTX18" s="344"/>
      <c r="CTY18" s="344"/>
      <c r="CTZ18" s="344"/>
      <c r="CUA18" s="344"/>
      <c r="CUB18" s="344"/>
      <c r="CUC18" s="344"/>
      <c r="CUD18" s="344"/>
      <c r="CUE18" s="344"/>
      <c r="CUF18" s="344"/>
      <c r="CUG18" s="344"/>
      <c r="CUH18" s="344"/>
      <c r="CUI18" s="344"/>
      <c r="CUJ18" s="344"/>
      <c r="CUK18" s="344"/>
      <c r="CUL18" s="344"/>
      <c r="CUM18" s="344"/>
      <c r="CUN18" s="344"/>
      <c r="CUO18" s="344"/>
      <c r="CUP18" s="344"/>
      <c r="CUQ18" s="344"/>
      <c r="CUR18" s="344"/>
      <c r="CUS18" s="344"/>
      <c r="CUT18" s="344"/>
      <c r="CUU18" s="344"/>
      <c r="CUV18" s="344"/>
      <c r="CUW18" s="344"/>
      <c r="CUX18" s="344"/>
      <c r="CUY18" s="344"/>
      <c r="CUZ18" s="344"/>
      <c r="CVA18" s="344"/>
      <c r="CVB18" s="344"/>
      <c r="CVC18" s="344"/>
      <c r="CVD18" s="344"/>
      <c r="CVE18" s="344"/>
      <c r="CVF18" s="344"/>
      <c r="CVG18" s="344"/>
      <c r="CVH18" s="344"/>
      <c r="CVI18" s="344"/>
      <c r="CVJ18" s="344"/>
      <c r="CVK18" s="344"/>
      <c r="CVL18" s="344"/>
      <c r="CVM18" s="344"/>
      <c r="CVN18" s="344"/>
      <c r="CVO18" s="344"/>
      <c r="CVP18" s="344"/>
      <c r="CVQ18" s="344"/>
      <c r="CVR18" s="344"/>
      <c r="CVS18" s="344"/>
      <c r="CVT18" s="344"/>
      <c r="CVU18" s="344"/>
      <c r="CVV18" s="344"/>
      <c r="CVW18" s="344"/>
      <c r="CVX18" s="344"/>
      <c r="CVY18" s="344"/>
      <c r="CVZ18" s="344"/>
      <c r="CWA18" s="344"/>
      <c r="CWB18" s="344"/>
      <c r="CWC18" s="344"/>
      <c r="CWD18" s="344"/>
      <c r="CWE18" s="344"/>
      <c r="CWF18" s="344"/>
      <c r="CWG18" s="344"/>
      <c r="CWH18" s="344"/>
      <c r="CWI18" s="344"/>
      <c r="CWJ18" s="344"/>
      <c r="CWK18" s="344"/>
      <c r="CWL18" s="344"/>
      <c r="CWM18" s="344"/>
      <c r="CWN18" s="344"/>
      <c r="CWO18" s="344"/>
      <c r="CWP18" s="344"/>
      <c r="CWQ18" s="344"/>
      <c r="CWR18" s="344"/>
      <c r="CWS18" s="344"/>
      <c r="CWT18" s="344"/>
      <c r="CWU18" s="344"/>
      <c r="CWV18" s="344"/>
      <c r="CWW18" s="344"/>
      <c r="CWX18" s="344"/>
      <c r="CWY18" s="344"/>
      <c r="CWZ18" s="344"/>
      <c r="CXA18" s="344"/>
      <c r="CXB18" s="344"/>
      <c r="CXC18" s="344"/>
      <c r="CXD18" s="344"/>
      <c r="CXE18" s="344"/>
      <c r="CXF18" s="344"/>
      <c r="CXG18" s="344"/>
      <c r="CXH18" s="344"/>
      <c r="CXI18" s="344"/>
      <c r="CXJ18" s="344"/>
      <c r="CXK18" s="344"/>
      <c r="CXL18" s="344"/>
      <c r="CXM18" s="344"/>
      <c r="CXN18" s="344"/>
      <c r="CXO18" s="344"/>
      <c r="CXP18" s="344"/>
      <c r="CXQ18" s="344"/>
      <c r="CXR18" s="344"/>
      <c r="CXS18" s="344"/>
      <c r="CXT18" s="344"/>
      <c r="CXU18" s="344"/>
      <c r="CXV18" s="344"/>
      <c r="CXW18" s="344"/>
      <c r="CXX18" s="344"/>
      <c r="CXY18" s="344"/>
      <c r="CXZ18" s="344"/>
      <c r="CYA18" s="344"/>
      <c r="CYB18" s="344"/>
      <c r="CYC18" s="344"/>
      <c r="CYD18" s="344"/>
      <c r="CYE18" s="344"/>
      <c r="CYF18" s="344"/>
      <c r="CYG18" s="344"/>
      <c r="CYH18" s="344"/>
      <c r="CYI18" s="344"/>
      <c r="CYJ18" s="344"/>
      <c r="CYK18" s="344"/>
      <c r="CYL18" s="344"/>
      <c r="CYM18" s="344"/>
      <c r="CYN18" s="344"/>
      <c r="CYO18" s="344"/>
      <c r="CYP18" s="344"/>
      <c r="CYQ18" s="344"/>
      <c r="CYR18" s="344"/>
      <c r="CYS18" s="344"/>
      <c r="CYT18" s="344"/>
      <c r="CYU18" s="344"/>
      <c r="CYV18" s="344"/>
      <c r="CYW18" s="344"/>
      <c r="CYX18" s="344"/>
      <c r="CYY18" s="344"/>
      <c r="CYZ18" s="344"/>
      <c r="CZA18" s="344"/>
      <c r="CZB18" s="344"/>
      <c r="CZC18" s="344"/>
      <c r="CZD18" s="344"/>
      <c r="CZE18" s="344"/>
      <c r="CZF18" s="344"/>
      <c r="CZG18" s="344"/>
      <c r="CZH18" s="344"/>
      <c r="CZI18" s="344"/>
      <c r="CZJ18" s="344"/>
      <c r="CZK18" s="344"/>
      <c r="CZL18" s="344"/>
      <c r="CZM18" s="344"/>
      <c r="CZN18" s="344"/>
      <c r="CZO18" s="344"/>
      <c r="CZP18" s="344"/>
      <c r="CZQ18" s="344"/>
      <c r="CZR18" s="344"/>
      <c r="CZS18" s="344"/>
      <c r="CZT18" s="344"/>
      <c r="CZU18" s="344"/>
      <c r="CZV18" s="344"/>
      <c r="CZW18" s="344"/>
      <c r="CZX18" s="344"/>
      <c r="CZY18" s="344"/>
      <c r="CZZ18" s="344"/>
      <c r="DAA18" s="344"/>
      <c r="DAB18" s="344"/>
      <c r="DAC18" s="344"/>
      <c r="DAD18" s="344"/>
      <c r="DAE18" s="344"/>
      <c r="DAF18" s="344"/>
      <c r="DAG18" s="344"/>
      <c r="DAH18" s="344"/>
      <c r="DAI18" s="344"/>
      <c r="DAJ18" s="344"/>
      <c r="DAK18" s="344"/>
      <c r="DAL18" s="344"/>
      <c r="DAM18" s="344"/>
      <c r="DAN18" s="344"/>
      <c r="DAO18" s="344"/>
      <c r="DAP18" s="344"/>
      <c r="DAQ18" s="344"/>
      <c r="DAR18" s="344"/>
      <c r="DAS18" s="344"/>
      <c r="DAT18" s="344"/>
      <c r="DAU18" s="344"/>
      <c r="DAV18" s="344"/>
      <c r="DAW18" s="344"/>
      <c r="DAX18" s="344"/>
      <c r="DAY18" s="344"/>
      <c r="DAZ18" s="344"/>
      <c r="DBA18" s="344"/>
      <c r="DBB18" s="344"/>
      <c r="DBC18" s="344"/>
      <c r="DBD18" s="344"/>
      <c r="DBE18" s="344"/>
      <c r="DBF18" s="344"/>
      <c r="DBG18" s="344"/>
      <c r="DBH18" s="344"/>
      <c r="DBI18" s="344"/>
      <c r="DBJ18" s="344"/>
      <c r="DBK18" s="344"/>
      <c r="DBL18" s="344"/>
      <c r="DBM18" s="344"/>
      <c r="DBN18" s="344"/>
      <c r="DBO18" s="344"/>
      <c r="DBP18" s="344"/>
      <c r="DBQ18" s="344"/>
      <c r="DBR18" s="344"/>
      <c r="DBS18" s="344"/>
      <c r="DBT18" s="344"/>
      <c r="DBU18" s="344"/>
      <c r="DBV18" s="344"/>
      <c r="DBW18" s="344"/>
      <c r="DBX18" s="344"/>
      <c r="DBY18" s="344"/>
      <c r="DBZ18" s="344"/>
      <c r="DCA18" s="344"/>
      <c r="DCB18" s="344"/>
      <c r="DCC18" s="344"/>
      <c r="DCD18" s="344"/>
      <c r="DCE18" s="344"/>
      <c r="DCF18" s="344"/>
      <c r="DCG18" s="344"/>
      <c r="DCH18" s="344"/>
      <c r="DCI18" s="344"/>
      <c r="DCJ18" s="344"/>
      <c r="DCK18" s="344"/>
      <c r="DCL18" s="344"/>
      <c r="DCM18" s="344"/>
      <c r="DCN18" s="344"/>
      <c r="DCO18" s="344"/>
      <c r="DCP18" s="344"/>
      <c r="DCQ18" s="344"/>
      <c r="DCR18" s="344"/>
      <c r="DCS18" s="344"/>
      <c r="DCT18" s="344"/>
      <c r="DCU18" s="344"/>
      <c r="DCV18" s="344"/>
      <c r="DCW18" s="344"/>
      <c r="DCX18" s="344"/>
      <c r="DCY18" s="344"/>
      <c r="DCZ18" s="344"/>
      <c r="DDA18" s="344"/>
      <c r="DDB18" s="344"/>
      <c r="DDC18" s="344"/>
      <c r="DDD18" s="344"/>
      <c r="DDE18" s="344"/>
      <c r="DDF18" s="344"/>
      <c r="DDG18" s="344"/>
      <c r="DDH18" s="344"/>
      <c r="DDI18" s="344"/>
      <c r="DDJ18" s="344"/>
      <c r="DDK18" s="344"/>
      <c r="DDL18" s="344"/>
      <c r="DDM18" s="344"/>
      <c r="DDN18" s="344"/>
      <c r="DDO18" s="344"/>
      <c r="DDP18" s="344"/>
      <c r="DDQ18" s="344"/>
      <c r="DDR18" s="344"/>
      <c r="DDS18" s="344"/>
      <c r="DDT18" s="344"/>
      <c r="DDU18" s="344"/>
      <c r="DDV18" s="344"/>
      <c r="DDW18" s="344"/>
      <c r="DDX18" s="344"/>
      <c r="DDY18" s="344"/>
      <c r="DDZ18" s="344"/>
      <c r="DEA18" s="344"/>
      <c r="DEB18" s="344"/>
      <c r="DEC18" s="344"/>
      <c r="DED18" s="344"/>
      <c r="DEE18" s="344"/>
      <c r="DEF18" s="344"/>
      <c r="DEG18" s="344"/>
      <c r="DEH18" s="344"/>
      <c r="DEI18" s="344"/>
      <c r="DEJ18" s="344"/>
      <c r="DEK18" s="344"/>
      <c r="DEL18" s="344"/>
      <c r="DEM18" s="344"/>
      <c r="DEN18" s="344"/>
      <c r="DEO18" s="344"/>
      <c r="DEP18" s="344"/>
      <c r="DEQ18" s="344"/>
      <c r="DER18" s="344"/>
      <c r="DES18" s="344"/>
      <c r="DET18" s="344"/>
      <c r="DEU18" s="344"/>
      <c r="DEV18" s="344"/>
      <c r="DEW18" s="344"/>
      <c r="DEX18" s="344"/>
      <c r="DEY18" s="344"/>
      <c r="DEZ18" s="344"/>
      <c r="DFA18" s="344"/>
      <c r="DFB18" s="344"/>
      <c r="DFC18" s="344"/>
      <c r="DFD18" s="344"/>
      <c r="DFE18" s="344"/>
      <c r="DFF18" s="344"/>
      <c r="DFG18" s="344"/>
      <c r="DFH18" s="344"/>
      <c r="DFI18" s="344"/>
      <c r="DFJ18" s="344"/>
      <c r="DFK18" s="344"/>
      <c r="DFL18" s="344"/>
      <c r="DFM18" s="344"/>
      <c r="DFN18" s="344"/>
      <c r="DFO18" s="344"/>
      <c r="DFP18" s="344"/>
      <c r="DFQ18" s="344"/>
      <c r="DFR18" s="344"/>
      <c r="DFS18" s="344"/>
      <c r="DFT18" s="344"/>
      <c r="DFU18" s="344"/>
      <c r="DFV18" s="344"/>
      <c r="DFW18" s="344"/>
      <c r="DFX18" s="344"/>
      <c r="DFY18" s="344"/>
      <c r="DFZ18" s="344"/>
      <c r="DGA18" s="344"/>
      <c r="DGB18" s="344"/>
      <c r="DGC18" s="344"/>
      <c r="DGD18" s="344"/>
      <c r="DGE18" s="344"/>
      <c r="DGF18" s="344"/>
      <c r="DGG18" s="344"/>
      <c r="DGH18" s="344"/>
      <c r="DGI18" s="344"/>
      <c r="DGJ18" s="344"/>
      <c r="DGK18" s="344"/>
      <c r="DGL18" s="344"/>
      <c r="DGM18" s="344"/>
      <c r="DGN18" s="344"/>
      <c r="DGO18" s="344"/>
      <c r="DGP18" s="344"/>
      <c r="DGQ18" s="344"/>
      <c r="DGR18" s="344"/>
      <c r="DGS18" s="344"/>
      <c r="DGT18" s="344"/>
      <c r="DGU18" s="344"/>
      <c r="DGV18" s="344"/>
      <c r="DGW18" s="344"/>
      <c r="DGX18" s="344"/>
      <c r="DGY18" s="344"/>
      <c r="DGZ18" s="344"/>
      <c r="DHA18" s="344"/>
      <c r="DHB18" s="344"/>
      <c r="DHC18" s="344"/>
      <c r="DHD18" s="344"/>
      <c r="DHE18" s="344"/>
      <c r="DHF18" s="344"/>
      <c r="DHG18" s="344"/>
      <c r="DHH18" s="344"/>
      <c r="DHI18" s="344"/>
      <c r="DHJ18" s="344"/>
      <c r="DHK18" s="344"/>
      <c r="DHL18" s="344"/>
      <c r="DHM18" s="344"/>
      <c r="DHN18" s="344"/>
      <c r="DHO18" s="344"/>
      <c r="DHP18" s="344"/>
      <c r="DHQ18" s="344"/>
      <c r="DHR18" s="344"/>
      <c r="DHS18" s="344"/>
      <c r="DHT18" s="344"/>
      <c r="DHU18" s="344"/>
      <c r="DHV18" s="344"/>
      <c r="DHW18" s="344"/>
      <c r="DHX18" s="344"/>
      <c r="DHY18" s="344"/>
      <c r="DHZ18" s="344"/>
      <c r="DIA18" s="344"/>
      <c r="DIB18" s="344"/>
      <c r="DIC18" s="344"/>
      <c r="DID18" s="344"/>
      <c r="DIE18" s="344"/>
      <c r="DIF18" s="344"/>
      <c r="DIG18" s="344"/>
      <c r="DIH18" s="344"/>
      <c r="DII18" s="344"/>
      <c r="DIJ18" s="344"/>
      <c r="DIK18" s="344"/>
      <c r="DIL18" s="344"/>
      <c r="DIM18" s="344"/>
      <c r="DIN18" s="344"/>
      <c r="DIO18" s="344"/>
      <c r="DIP18" s="344"/>
      <c r="DIQ18" s="344"/>
      <c r="DIR18" s="344"/>
      <c r="DIS18" s="344"/>
      <c r="DIT18" s="344"/>
      <c r="DIU18" s="344"/>
      <c r="DIV18" s="344"/>
      <c r="DIW18" s="344"/>
      <c r="DIX18" s="344"/>
      <c r="DIY18" s="344"/>
      <c r="DIZ18" s="344"/>
      <c r="DJA18" s="344"/>
      <c r="DJB18" s="344"/>
      <c r="DJC18" s="344"/>
      <c r="DJD18" s="344"/>
      <c r="DJE18" s="344"/>
      <c r="DJF18" s="344"/>
      <c r="DJG18" s="344"/>
      <c r="DJH18" s="344"/>
      <c r="DJI18" s="344"/>
      <c r="DJJ18" s="344"/>
      <c r="DJK18" s="344"/>
      <c r="DJL18" s="344"/>
      <c r="DJM18" s="344"/>
      <c r="DJN18" s="344"/>
      <c r="DJO18" s="344"/>
      <c r="DJP18" s="344"/>
      <c r="DJQ18" s="344"/>
      <c r="DJR18" s="344"/>
      <c r="DJS18" s="344"/>
      <c r="DJT18" s="344"/>
      <c r="DJU18" s="344"/>
      <c r="DJV18" s="344"/>
      <c r="DJW18" s="344"/>
      <c r="DJX18" s="344"/>
      <c r="DJY18" s="344"/>
      <c r="DJZ18" s="344"/>
      <c r="DKA18" s="344"/>
      <c r="DKB18" s="344"/>
      <c r="DKC18" s="344"/>
      <c r="DKD18" s="344"/>
      <c r="DKE18" s="344"/>
      <c r="DKF18" s="344"/>
      <c r="DKG18" s="344"/>
      <c r="DKH18" s="344"/>
      <c r="DKI18" s="344"/>
      <c r="DKJ18" s="344"/>
      <c r="DKK18" s="344"/>
      <c r="DKL18" s="344"/>
      <c r="DKM18" s="344"/>
      <c r="DKN18" s="344"/>
      <c r="DKO18" s="344"/>
      <c r="DKP18" s="344"/>
      <c r="DKQ18" s="344"/>
      <c r="DKR18" s="344"/>
      <c r="DKS18" s="344"/>
      <c r="DKT18" s="344"/>
      <c r="DKU18" s="344"/>
      <c r="DKV18" s="344"/>
      <c r="DKW18" s="344"/>
      <c r="DKX18" s="344"/>
      <c r="DKY18" s="344"/>
      <c r="DKZ18" s="344"/>
      <c r="DLA18" s="344"/>
      <c r="DLB18" s="344"/>
      <c r="DLC18" s="344"/>
      <c r="DLD18" s="344"/>
      <c r="DLE18" s="344"/>
      <c r="DLF18" s="344"/>
      <c r="DLG18" s="344"/>
      <c r="DLH18" s="344"/>
      <c r="DLI18" s="344"/>
      <c r="DLJ18" s="344"/>
      <c r="DLK18" s="344"/>
      <c r="DLL18" s="344"/>
      <c r="DLM18" s="344"/>
      <c r="DLN18" s="344"/>
      <c r="DLO18" s="344"/>
      <c r="DLP18" s="344"/>
      <c r="DLQ18" s="344"/>
      <c r="DLR18" s="344"/>
      <c r="DLS18" s="344"/>
      <c r="DLT18" s="344"/>
      <c r="DLU18" s="344"/>
      <c r="DLV18" s="344"/>
      <c r="DLW18" s="344"/>
      <c r="DLX18" s="344"/>
      <c r="DLY18" s="344"/>
      <c r="DLZ18" s="344"/>
      <c r="DMA18" s="344"/>
      <c r="DMB18" s="344"/>
      <c r="DMC18" s="344"/>
      <c r="DMD18" s="344"/>
      <c r="DME18" s="344"/>
      <c r="DMF18" s="344"/>
      <c r="DMG18" s="344"/>
      <c r="DMH18" s="344"/>
      <c r="DMI18" s="344"/>
      <c r="DMJ18" s="344"/>
      <c r="DMK18" s="344"/>
      <c r="DML18" s="344"/>
      <c r="DMM18" s="344"/>
      <c r="DMN18" s="344"/>
      <c r="DMO18" s="344"/>
      <c r="DMP18" s="344"/>
      <c r="DMQ18" s="344"/>
      <c r="DMR18" s="344"/>
      <c r="DMS18" s="344"/>
      <c r="DMT18" s="344"/>
      <c r="DMU18" s="344"/>
      <c r="DMV18" s="344"/>
      <c r="DMW18" s="344"/>
      <c r="DMX18" s="344"/>
      <c r="DMY18" s="344"/>
      <c r="DMZ18" s="344"/>
      <c r="DNA18" s="344"/>
      <c r="DNB18" s="344"/>
      <c r="DNC18" s="344"/>
      <c r="DND18" s="344"/>
      <c r="DNE18" s="344"/>
      <c r="DNF18" s="344"/>
      <c r="DNG18" s="344"/>
      <c r="DNH18" s="344"/>
      <c r="DNI18" s="344"/>
      <c r="DNJ18" s="344"/>
      <c r="DNK18" s="344"/>
      <c r="DNL18" s="344"/>
      <c r="DNM18" s="344"/>
      <c r="DNN18" s="344"/>
      <c r="DNO18" s="344"/>
      <c r="DNP18" s="344"/>
      <c r="DNQ18" s="344"/>
      <c r="DNR18" s="344"/>
      <c r="DNS18" s="344"/>
      <c r="DNT18" s="344"/>
      <c r="DNU18" s="344"/>
      <c r="DNV18" s="344"/>
      <c r="DNW18" s="344"/>
      <c r="DNX18" s="344"/>
      <c r="DNY18" s="344"/>
      <c r="DNZ18" s="344"/>
      <c r="DOA18" s="344"/>
      <c r="DOB18" s="344"/>
      <c r="DOC18" s="344"/>
      <c r="DOD18" s="344"/>
      <c r="DOE18" s="344"/>
      <c r="DOF18" s="344"/>
      <c r="DOG18" s="344"/>
      <c r="DOH18" s="344"/>
      <c r="DOI18" s="344"/>
      <c r="DOJ18" s="344"/>
      <c r="DOK18" s="344"/>
      <c r="DOL18" s="344"/>
      <c r="DOM18" s="344"/>
      <c r="DON18" s="344"/>
      <c r="DOO18" s="344"/>
      <c r="DOP18" s="344"/>
      <c r="DOQ18" s="344"/>
      <c r="DOR18" s="344"/>
      <c r="DOS18" s="344"/>
      <c r="DOT18" s="344"/>
      <c r="DOU18" s="344"/>
      <c r="DOV18" s="344"/>
      <c r="DOW18" s="344"/>
      <c r="DOX18" s="344"/>
      <c r="DOY18" s="344"/>
      <c r="DOZ18" s="344"/>
      <c r="DPA18" s="344"/>
      <c r="DPB18" s="344"/>
      <c r="DPC18" s="344"/>
      <c r="DPD18" s="344"/>
      <c r="DPE18" s="344"/>
      <c r="DPF18" s="344"/>
      <c r="DPG18" s="344"/>
      <c r="DPH18" s="344"/>
      <c r="DPI18" s="344"/>
      <c r="DPJ18" s="344"/>
      <c r="DPK18" s="344"/>
      <c r="DPL18" s="344"/>
      <c r="DPM18" s="344"/>
      <c r="DPN18" s="344"/>
      <c r="DPO18" s="344"/>
      <c r="DPP18" s="344"/>
      <c r="DPQ18" s="344"/>
      <c r="DPR18" s="344"/>
      <c r="DPS18" s="344"/>
      <c r="DPT18" s="344"/>
      <c r="DPU18" s="344"/>
      <c r="DPV18" s="344"/>
      <c r="DPW18" s="344"/>
      <c r="DPX18" s="344"/>
      <c r="DPY18" s="344"/>
      <c r="DPZ18" s="344"/>
      <c r="DQA18" s="344"/>
      <c r="DQB18" s="344"/>
      <c r="DQC18" s="344"/>
      <c r="DQD18" s="344"/>
      <c r="DQE18" s="344"/>
      <c r="DQF18" s="344"/>
      <c r="DQG18" s="344"/>
      <c r="DQH18" s="344"/>
      <c r="DQI18" s="344"/>
      <c r="DQJ18" s="344"/>
      <c r="DQK18" s="344"/>
      <c r="DQL18" s="344"/>
      <c r="DQM18" s="344"/>
      <c r="DQN18" s="344"/>
      <c r="DQO18" s="344"/>
      <c r="DQP18" s="344"/>
      <c r="DQQ18" s="344"/>
      <c r="DQR18" s="344"/>
      <c r="DQS18" s="344"/>
      <c r="DQT18" s="344"/>
      <c r="DQU18" s="344"/>
      <c r="DQV18" s="344"/>
      <c r="DQW18" s="344"/>
      <c r="DQX18" s="344"/>
      <c r="DQY18" s="344"/>
      <c r="DQZ18" s="344"/>
      <c r="DRA18" s="344"/>
      <c r="DRB18" s="344"/>
      <c r="DRC18" s="344"/>
      <c r="DRD18" s="344"/>
      <c r="DRE18" s="344"/>
      <c r="DRF18" s="344"/>
      <c r="DRG18" s="344"/>
      <c r="DRH18" s="344"/>
      <c r="DRI18" s="344"/>
      <c r="DRJ18" s="344"/>
      <c r="DRK18" s="344"/>
      <c r="DRL18" s="344"/>
      <c r="DRM18" s="344"/>
      <c r="DRN18" s="344"/>
      <c r="DRO18" s="344"/>
      <c r="DRP18" s="344"/>
      <c r="DRQ18" s="344"/>
      <c r="DRR18" s="344"/>
      <c r="DRS18" s="344"/>
      <c r="DRT18" s="344"/>
      <c r="DRU18" s="344"/>
      <c r="DRV18" s="344"/>
      <c r="DRW18" s="344"/>
      <c r="DRX18" s="344"/>
      <c r="DRY18" s="344"/>
      <c r="DRZ18" s="344"/>
      <c r="DSA18" s="344"/>
      <c r="DSB18" s="344"/>
      <c r="DSC18" s="344"/>
      <c r="DSD18" s="344"/>
      <c r="DSE18" s="344"/>
      <c r="DSF18" s="344"/>
      <c r="DSG18" s="344"/>
      <c r="DSH18" s="344"/>
      <c r="DSI18" s="344"/>
      <c r="DSJ18" s="344"/>
      <c r="DSK18" s="344"/>
      <c r="DSL18" s="344"/>
      <c r="DSM18" s="344"/>
      <c r="DSN18" s="344"/>
      <c r="DSO18" s="344"/>
      <c r="DSP18" s="344"/>
      <c r="DSQ18" s="344"/>
      <c r="DSR18" s="344"/>
      <c r="DSS18" s="344"/>
      <c r="DST18" s="344"/>
      <c r="DSU18" s="344"/>
      <c r="DSV18" s="344"/>
      <c r="DSW18" s="344"/>
      <c r="DSX18" s="344"/>
      <c r="DSY18" s="344"/>
      <c r="DSZ18" s="344"/>
      <c r="DTA18" s="344"/>
      <c r="DTB18" s="344"/>
      <c r="DTC18" s="344"/>
      <c r="DTD18" s="344"/>
      <c r="DTE18" s="344"/>
      <c r="DTF18" s="344"/>
      <c r="DTG18" s="344"/>
      <c r="DTH18" s="344"/>
      <c r="DTI18" s="344"/>
      <c r="DTJ18" s="344"/>
      <c r="DTK18" s="344"/>
      <c r="DTL18" s="344"/>
      <c r="DTM18" s="344"/>
      <c r="DTN18" s="344"/>
      <c r="DTO18" s="344"/>
      <c r="DTP18" s="344"/>
      <c r="DTQ18" s="344"/>
      <c r="DTR18" s="344"/>
      <c r="DTS18" s="344"/>
      <c r="DTT18" s="344"/>
      <c r="DTU18" s="344"/>
      <c r="DTV18" s="344"/>
      <c r="DTW18" s="344"/>
      <c r="DTX18" s="344"/>
      <c r="DTY18" s="344"/>
      <c r="DTZ18" s="344"/>
      <c r="DUA18" s="344"/>
      <c r="DUB18" s="344"/>
      <c r="DUC18" s="344"/>
      <c r="DUD18" s="344"/>
      <c r="DUE18" s="344"/>
      <c r="DUF18" s="344"/>
      <c r="DUG18" s="344"/>
      <c r="DUH18" s="344"/>
      <c r="DUI18" s="344"/>
      <c r="DUJ18" s="344"/>
      <c r="DUK18" s="344"/>
      <c r="DUL18" s="344"/>
      <c r="DUM18" s="344"/>
      <c r="DUN18" s="344"/>
      <c r="DUO18" s="344"/>
      <c r="DUP18" s="344"/>
      <c r="DUQ18" s="344"/>
      <c r="DUR18" s="344"/>
      <c r="DUS18" s="344"/>
      <c r="DUT18" s="344"/>
      <c r="DUU18" s="344"/>
      <c r="DUV18" s="344"/>
      <c r="DUW18" s="344"/>
      <c r="DUX18" s="344"/>
      <c r="DUY18" s="344"/>
      <c r="DUZ18" s="344"/>
      <c r="DVA18" s="344"/>
      <c r="DVB18" s="344"/>
      <c r="DVC18" s="344"/>
      <c r="DVD18" s="344"/>
      <c r="DVE18" s="344"/>
      <c r="DVF18" s="344"/>
      <c r="DVG18" s="344"/>
      <c r="DVH18" s="344"/>
      <c r="DVI18" s="344"/>
      <c r="DVJ18" s="344"/>
      <c r="DVK18" s="344"/>
      <c r="DVL18" s="344"/>
      <c r="DVM18" s="344"/>
      <c r="DVN18" s="344"/>
      <c r="DVO18" s="344"/>
      <c r="DVP18" s="344"/>
      <c r="DVQ18" s="344"/>
      <c r="DVR18" s="344"/>
      <c r="DVS18" s="344"/>
      <c r="DVT18" s="344"/>
      <c r="DVU18" s="344"/>
      <c r="DVV18" s="344"/>
      <c r="DVW18" s="344"/>
      <c r="DVX18" s="344"/>
      <c r="DVY18" s="344"/>
      <c r="DVZ18" s="344"/>
      <c r="DWA18" s="344"/>
      <c r="DWB18" s="344"/>
      <c r="DWC18" s="344"/>
      <c r="DWD18" s="344"/>
      <c r="DWE18" s="344"/>
      <c r="DWF18" s="344"/>
      <c r="DWG18" s="344"/>
      <c r="DWH18" s="344"/>
      <c r="DWI18" s="344"/>
      <c r="DWJ18" s="344"/>
      <c r="DWK18" s="344"/>
      <c r="DWL18" s="344"/>
      <c r="DWM18" s="344"/>
      <c r="DWN18" s="344"/>
      <c r="DWO18" s="344"/>
      <c r="DWP18" s="344"/>
      <c r="DWQ18" s="344"/>
      <c r="DWR18" s="344"/>
      <c r="DWS18" s="344"/>
      <c r="DWT18" s="344"/>
      <c r="DWU18" s="344"/>
      <c r="DWV18" s="344"/>
      <c r="DWW18" s="344"/>
      <c r="DWX18" s="344"/>
      <c r="DWY18" s="344"/>
      <c r="DWZ18" s="344"/>
      <c r="DXA18" s="344"/>
      <c r="DXB18" s="344"/>
      <c r="DXC18" s="344"/>
      <c r="DXD18" s="344"/>
      <c r="DXE18" s="344"/>
      <c r="DXF18" s="344"/>
      <c r="DXG18" s="344"/>
      <c r="DXH18" s="344"/>
      <c r="DXI18" s="344"/>
      <c r="DXJ18" s="344"/>
      <c r="DXK18" s="344"/>
      <c r="DXL18" s="344"/>
      <c r="DXM18" s="344"/>
      <c r="DXN18" s="344"/>
      <c r="DXO18" s="344"/>
      <c r="DXP18" s="344"/>
      <c r="DXQ18" s="344"/>
      <c r="DXR18" s="344"/>
      <c r="DXS18" s="344"/>
      <c r="DXT18" s="344"/>
      <c r="DXU18" s="344"/>
      <c r="DXV18" s="344"/>
      <c r="DXW18" s="344"/>
      <c r="DXX18" s="344"/>
      <c r="DXY18" s="344"/>
      <c r="DXZ18" s="344"/>
      <c r="DYA18" s="344"/>
      <c r="DYB18" s="344"/>
      <c r="DYC18" s="344"/>
      <c r="DYD18" s="344"/>
      <c r="DYE18" s="344"/>
      <c r="DYF18" s="344"/>
      <c r="DYG18" s="344"/>
      <c r="DYH18" s="344"/>
      <c r="DYI18" s="344"/>
      <c r="DYJ18" s="344"/>
      <c r="DYK18" s="344"/>
      <c r="DYL18" s="344"/>
      <c r="DYM18" s="344"/>
      <c r="DYN18" s="344"/>
      <c r="DYO18" s="344"/>
      <c r="DYP18" s="344"/>
      <c r="DYQ18" s="344"/>
      <c r="DYR18" s="344"/>
      <c r="DYS18" s="344"/>
      <c r="DYT18" s="344"/>
      <c r="DYU18" s="344"/>
      <c r="DYV18" s="344"/>
      <c r="DYW18" s="344"/>
      <c r="DYX18" s="344"/>
      <c r="DYY18" s="344"/>
      <c r="DYZ18" s="344"/>
      <c r="DZA18" s="344"/>
      <c r="DZB18" s="344"/>
      <c r="DZC18" s="344"/>
      <c r="DZD18" s="344"/>
      <c r="DZE18" s="344"/>
      <c r="DZF18" s="344"/>
      <c r="DZG18" s="344"/>
      <c r="DZH18" s="344"/>
      <c r="DZI18" s="344"/>
      <c r="DZJ18" s="344"/>
      <c r="DZK18" s="344"/>
      <c r="DZL18" s="344"/>
      <c r="DZM18" s="344"/>
      <c r="DZN18" s="344"/>
      <c r="DZO18" s="344"/>
      <c r="DZP18" s="344"/>
      <c r="DZQ18" s="344"/>
      <c r="DZR18" s="344"/>
      <c r="DZS18" s="344"/>
      <c r="DZT18" s="344"/>
      <c r="DZU18" s="344"/>
      <c r="DZV18" s="344"/>
      <c r="DZW18" s="344"/>
      <c r="DZX18" s="344"/>
      <c r="DZY18" s="344"/>
      <c r="DZZ18" s="344"/>
      <c r="EAA18" s="344"/>
      <c r="EAB18" s="344"/>
      <c r="EAC18" s="344"/>
      <c r="EAD18" s="344"/>
      <c r="EAE18" s="344"/>
      <c r="EAF18" s="344"/>
      <c r="EAG18" s="344"/>
      <c r="EAH18" s="344"/>
      <c r="EAI18" s="344"/>
      <c r="EAJ18" s="344"/>
      <c r="EAK18" s="344"/>
      <c r="EAL18" s="344"/>
      <c r="EAM18" s="344"/>
      <c r="EAN18" s="344"/>
      <c r="EAO18" s="344"/>
      <c r="EAP18" s="344"/>
      <c r="EAQ18" s="344"/>
      <c r="EAR18" s="344"/>
      <c r="EAS18" s="344"/>
      <c r="EAT18" s="344"/>
      <c r="EAU18" s="344"/>
      <c r="EAV18" s="344"/>
      <c r="EAW18" s="344"/>
      <c r="EAX18" s="344"/>
      <c r="EAY18" s="344"/>
      <c r="EAZ18" s="344"/>
      <c r="EBA18" s="344"/>
      <c r="EBB18" s="344"/>
      <c r="EBC18" s="344"/>
      <c r="EBD18" s="344"/>
      <c r="EBE18" s="344"/>
      <c r="EBF18" s="344"/>
      <c r="EBG18" s="344"/>
      <c r="EBH18" s="344"/>
      <c r="EBI18" s="344"/>
      <c r="EBJ18" s="344"/>
      <c r="EBK18" s="344"/>
      <c r="EBL18" s="344"/>
      <c r="EBM18" s="344"/>
      <c r="EBN18" s="344"/>
      <c r="EBO18" s="344"/>
      <c r="EBP18" s="344"/>
      <c r="EBQ18" s="344"/>
      <c r="EBR18" s="344"/>
      <c r="EBS18" s="344"/>
      <c r="EBT18" s="344"/>
      <c r="EBU18" s="344"/>
      <c r="EBV18" s="344"/>
      <c r="EBW18" s="344"/>
      <c r="EBX18" s="344"/>
      <c r="EBY18" s="344"/>
      <c r="EBZ18" s="344"/>
      <c r="ECA18" s="344"/>
      <c r="ECB18" s="344"/>
      <c r="ECC18" s="344"/>
      <c r="ECD18" s="344"/>
      <c r="ECE18" s="344"/>
      <c r="ECF18" s="344"/>
      <c r="ECG18" s="344"/>
      <c r="ECH18" s="344"/>
      <c r="ECI18" s="344"/>
      <c r="ECJ18" s="344"/>
      <c r="ECK18" s="344"/>
      <c r="ECL18" s="344"/>
      <c r="ECM18" s="344"/>
      <c r="ECN18" s="344"/>
      <c r="ECO18" s="344"/>
      <c r="ECP18" s="344"/>
      <c r="ECQ18" s="344"/>
      <c r="ECR18" s="344"/>
      <c r="ECS18" s="344"/>
      <c r="ECT18" s="344"/>
      <c r="ECU18" s="344"/>
      <c r="ECV18" s="344"/>
      <c r="ECW18" s="344"/>
      <c r="ECX18" s="344"/>
      <c r="ECY18" s="344"/>
      <c r="ECZ18" s="344"/>
      <c r="EDA18" s="344"/>
      <c r="EDB18" s="344"/>
      <c r="EDC18" s="344"/>
      <c r="EDD18" s="344"/>
      <c r="EDE18" s="344"/>
      <c r="EDF18" s="344"/>
      <c r="EDG18" s="344"/>
      <c r="EDH18" s="344"/>
      <c r="EDI18" s="344"/>
      <c r="EDJ18" s="344"/>
      <c r="EDK18" s="344"/>
      <c r="EDL18" s="344"/>
      <c r="EDM18" s="344"/>
      <c r="EDN18" s="344"/>
      <c r="EDO18" s="344"/>
      <c r="EDP18" s="344"/>
      <c r="EDQ18" s="344"/>
      <c r="EDR18" s="344"/>
      <c r="EDS18" s="344"/>
      <c r="EDT18" s="344"/>
      <c r="EDU18" s="344"/>
      <c r="EDV18" s="344"/>
      <c r="EDW18" s="344"/>
      <c r="EDX18" s="344"/>
      <c r="EDY18" s="344"/>
      <c r="EDZ18" s="344"/>
      <c r="EEA18" s="344"/>
      <c r="EEB18" s="344"/>
      <c r="EEC18" s="344"/>
      <c r="EED18" s="344"/>
      <c r="EEE18" s="344"/>
      <c r="EEF18" s="344"/>
      <c r="EEG18" s="344"/>
      <c r="EEH18" s="344"/>
      <c r="EEI18" s="344"/>
      <c r="EEJ18" s="344"/>
      <c r="EEK18" s="344"/>
      <c r="EEL18" s="344"/>
      <c r="EEM18" s="344"/>
      <c r="EEN18" s="344"/>
      <c r="EEO18" s="344"/>
      <c r="EEP18" s="344"/>
      <c r="EEQ18" s="344"/>
      <c r="EER18" s="344"/>
      <c r="EES18" s="344"/>
      <c r="EET18" s="344"/>
      <c r="EEU18" s="344"/>
      <c r="EEV18" s="344"/>
      <c r="EEW18" s="344"/>
      <c r="EEX18" s="344"/>
      <c r="EEY18" s="344"/>
      <c r="EEZ18" s="344"/>
      <c r="EFA18" s="344"/>
      <c r="EFB18" s="344"/>
      <c r="EFC18" s="344"/>
      <c r="EFD18" s="344"/>
      <c r="EFE18" s="344"/>
      <c r="EFF18" s="344"/>
      <c r="EFG18" s="344"/>
      <c r="EFH18" s="344"/>
      <c r="EFI18" s="344"/>
      <c r="EFJ18" s="344"/>
      <c r="EFK18" s="344"/>
      <c r="EFL18" s="344"/>
      <c r="EFM18" s="344"/>
      <c r="EFN18" s="344"/>
      <c r="EFO18" s="344"/>
      <c r="EFP18" s="344"/>
      <c r="EFQ18" s="344"/>
      <c r="EFR18" s="344"/>
      <c r="EFS18" s="344"/>
      <c r="EFT18" s="344"/>
      <c r="EFU18" s="344"/>
      <c r="EFV18" s="344"/>
      <c r="EFW18" s="344"/>
      <c r="EFX18" s="344"/>
      <c r="EFY18" s="344"/>
      <c r="EFZ18" s="344"/>
      <c r="EGA18" s="344"/>
      <c r="EGB18" s="344"/>
      <c r="EGC18" s="344"/>
      <c r="EGD18" s="344"/>
      <c r="EGE18" s="344"/>
      <c r="EGF18" s="344"/>
      <c r="EGG18" s="344"/>
      <c r="EGH18" s="344"/>
      <c r="EGI18" s="344"/>
      <c r="EGJ18" s="344"/>
      <c r="EGK18" s="344"/>
      <c r="EGL18" s="344"/>
      <c r="EGM18" s="344"/>
      <c r="EGN18" s="344"/>
      <c r="EGO18" s="344"/>
      <c r="EGP18" s="344"/>
      <c r="EGQ18" s="344"/>
      <c r="EGR18" s="344"/>
      <c r="EGS18" s="344"/>
      <c r="EGT18" s="344"/>
      <c r="EGU18" s="344"/>
      <c r="EGV18" s="344"/>
      <c r="EGW18" s="344"/>
      <c r="EGX18" s="344"/>
      <c r="EGY18" s="344"/>
      <c r="EGZ18" s="344"/>
      <c r="EHA18" s="344"/>
      <c r="EHB18" s="344"/>
      <c r="EHC18" s="344"/>
      <c r="EHD18" s="344"/>
      <c r="EHE18" s="344"/>
      <c r="EHF18" s="344"/>
      <c r="EHG18" s="344"/>
      <c r="EHH18" s="344"/>
      <c r="EHI18" s="344"/>
      <c r="EHJ18" s="344"/>
      <c r="EHK18" s="344"/>
      <c r="EHL18" s="344"/>
      <c r="EHM18" s="344"/>
      <c r="EHN18" s="344"/>
      <c r="EHO18" s="344"/>
      <c r="EHP18" s="344"/>
      <c r="EHQ18" s="344"/>
      <c r="EHR18" s="344"/>
      <c r="EHS18" s="344"/>
      <c r="EHT18" s="344"/>
      <c r="EHU18" s="344"/>
      <c r="EHV18" s="344"/>
      <c r="EHW18" s="344"/>
      <c r="EHX18" s="344"/>
      <c r="EHY18" s="344"/>
      <c r="EHZ18" s="344"/>
      <c r="EIA18" s="344"/>
      <c r="EIB18" s="344"/>
      <c r="EIC18" s="344"/>
      <c r="EID18" s="344"/>
      <c r="EIE18" s="344"/>
      <c r="EIF18" s="344"/>
      <c r="EIG18" s="344"/>
      <c r="EIH18" s="344"/>
      <c r="EII18" s="344"/>
      <c r="EIJ18" s="344"/>
      <c r="EIK18" s="344"/>
      <c r="EIL18" s="344"/>
      <c r="EIM18" s="344"/>
      <c r="EIN18" s="344"/>
      <c r="EIO18" s="344"/>
      <c r="EIP18" s="344"/>
      <c r="EIQ18" s="344"/>
      <c r="EIR18" s="344"/>
      <c r="EIS18" s="344"/>
      <c r="EIT18" s="344"/>
      <c r="EIU18" s="344"/>
      <c r="EIV18" s="344"/>
      <c r="EIW18" s="344"/>
      <c r="EIX18" s="344"/>
      <c r="EIY18" s="344"/>
      <c r="EIZ18" s="344"/>
      <c r="EJA18" s="344"/>
      <c r="EJB18" s="344"/>
      <c r="EJC18" s="344"/>
      <c r="EJD18" s="344"/>
      <c r="EJE18" s="344"/>
      <c r="EJF18" s="344"/>
      <c r="EJG18" s="344"/>
      <c r="EJH18" s="344"/>
      <c r="EJI18" s="344"/>
      <c r="EJJ18" s="344"/>
      <c r="EJK18" s="344"/>
      <c r="EJL18" s="344"/>
      <c r="EJM18" s="344"/>
      <c r="EJN18" s="344"/>
      <c r="EJO18" s="344"/>
      <c r="EJP18" s="344"/>
      <c r="EJQ18" s="344"/>
      <c r="EJR18" s="344"/>
      <c r="EJS18" s="344"/>
      <c r="EJT18" s="344"/>
      <c r="EJU18" s="344"/>
      <c r="EJV18" s="344"/>
      <c r="EJW18" s="344"/>
      <c r="EJX18" s="344"/>
      <c r="EJY18" s="344"/>
      <c r="EJZ18" s="344"/>
      <c r="EKA18" s="344"/>
      <c r="EKB18" s="344"/>
      <c r="EKC18" s="344"/>
      <c r="EKD18" s="344"/>
      <c r="EKE18" s="344"/>
      <c r="EKF18" s="344"/>
      <c r="EKG18" s="344"/>
      <c r="EKH18" s="344"/>
      <c r="EKI18" s="344"/>
      <c r="EKJ18" s="344"/>
      <c r="EKK18" s="344"/>
      <c r="EKL18" s="344"/>
      <c r="EKM18" s="344"/>
      <c r="EKN18" s="344"/>
      <c r="EKO18" s="344"/>
      <c r="EKP18" s="344"/>
      <c r="EKQ18" s="344"/>
      <c r="EKR18" s="344"/>
      <c r="EKS18" s="344"/>
      <c r="EKT18" s="344"/>
      <c r="EKU18" s="344"/>
      <c r="EKV18" s="344"/>
      <c r="EKW18" s="344"/>
      <c r="EKX18" s="344"/>
      <c r="EKY18" s="344"/>
      <c r="EKZ18" s="344"/>
      <c r="ELA18" s="344"/>
      <c r="ELB18" s="344"/>
      <c r="ELC18" s="344"/>
      <c r="ELD18" s="344"/>
      <c r="ELE18" s="344"/>
      <c r="ELF18" s="344"/>
      <c r="ELG18" s="344"/>
      <c r="ELH18" s="344"/>
      <c r="ELI18" s="344"/>
      <c r="ELJ18" s="344"/>
      <c r="ELK18" s="344"/>
      <c r="ELL18" s="344"/>
      <c r="ELM18" s="344"/>
      <c r="ELN18" s="344"/>
      <c r="ELO18" s="344"/>
      <c r="ELP18" s="344"/>
      <c r="ELQ18" s="344"/>
      <c r="ELR18" s="344"/>
      <c r="ELS18" s="344"/>
      <c r="ELT18" s="344"/>
      <c r="ELU18" s="344"/>
      <c r="ELV18" s="344"/>
      <c r="ELW18" s="344"/>
      <c r="ELX18" s="344"/>
      <c r="ELY18" s="344"/>
      <c r="ELZ18" s="344"/>
      <c r="EMA18" s="344"/>
      <c r="EMB18" s="344"/>
      <c r="EMC18" s="344"/>
      <c r="EMD18" s="344"/>
      <c r="EME18" s="344"/>
      <c r="EMF18" s="344"/>
      <c r="EMG18" s="344"/>
      <c r="EMH18" s="344"/>
      <c r="EMI18" s="344"/>
      <c r="EMJ18" s="344"/>
      <c r="EMK18" s="344"/>
      <c r="EML18" s="344"/>
      <c r="EMM18" s="344"/>
      <c r="EMN18" s="344"/>
      <c r="EMO18" s="344"/>
      <c r="EMP18" s="344"/>
      <c r="EMQ18" s="344"/>
      <c r="EMR18" s="344"/>
      <c r="EMS18" s="344"/>
      <c r="EMT18" s="344"/>
      <c r="EMU18" s="344"/>
      <c r="EMV18" s="344"/>
      <c r="EMW18" s="344"/>
      <c r="EMX18" s="344"/>
      <c r="EMY18" s="344"/>
      <c r="EMZ18" s="344"/>
      <c r="ENA18" s="344"/>
      <c r="ENB18" s="344"/>
      <c r="ENC18" s="344"/>
      <c r="END18" s="344"/>
      <c r="ENE18" s="344"/>
      <c r="ENF18" s="344"/>
      <c r="ENG18" s="344"/>
      <c r="ENH18" s="344"/>
      <c r="ENI18" s="344"/>
      <c r="ENJ18" s="344"/>
      <c r="ENK18" s="344"/>
      <c r="ENL18" s="344"/>
      <c r="ENM18" s="344"/>
      <c r="ENN18" s="344"/>
      <c r="ENO18" s="344"/>
      <c r="ENP18" s="344"/>
      <c r="ENQ18" s="344"/>
      <c r="ENR18" s="344"/>
      <c r="ENS18" s="344"/>
      <c r="ENT18" s="344"/>
      <c r="ENU18" s="344"/>
      <c r="ENV18" s="344"/>
      <c r="ENW18" s="344"/>
      <c r="ENX18" s="344"/>
      <c r="ENY18" s="344"/>
      <c r="ENZ18" s="344"/>
      <c r="EOA18" s="344"/>
      <c r="EOB18" s="344"/>
      <c r="EOC18" s="344"/>
      <c r="EOD18" s="344"/>
      <c r="EOE18" s="344"/>
      <c r="EOF18" s="344"/>
      <c r="EOG18" s="344"/>
      <c r="EOH18" s="344"/>
      <c r="EOI18" s="344"/>
      <c r="EOJ18" s="344"/>
      <c r="EOK18" s="344"/>
      <c r="EOL18" s="344"/>
      <c r="EOM18" s="344"/>
      <c r="EON18" s="344"/>
      <c r="EOO18" s="344"/>
      <c r="EOP18" s="344"/>
      <c r="EOQ18" s="344"/>
      <c r="EOR18" s="344"/>
      <c r="EOS18" s="344"/>
      <c r="EOT18" s="344"/>
      <c r="EOU18" s="344"/>
      <c r="EOV18" s="344"/>
      <c r="EOW18" s="344"/>
      <c r="EOX18" s="344"/>
      <c r="EOY18" s="344"/>
      <c r="EOZ18" s="344"/>
      <c r="EPA18" s="344"/>
      <c r="EPB18" s="344"/>
      <c r="EPC18" s="344"/>
      <c r="EPD18" s="344"/>
      <c r="EPE18" s="344"/>
      <c r="EPF18" s="344"/>
      <c r="EPG18" s="344"/>
      <c r="EPH18" s="344"/>
      <c r="EPI18" s="344"/>
      <c r="EPJ18" s="344"/>
      <c r="EPK18" s="344"/>
      <c r="EPL18" s="344"/>
      <c r="EPM18" s="344"/>
      <c r="EPN18" s="344"/>
      <c r="EPO18" s="344"/>
      <c r="EPP18" s="344"/>
      <c r="EPQ18" s="344"/>
      <c r="EPR18" s="344"/>
      <c r="EPS18" s="344"/>
      <c r="EPT18" s="344"/>
      <c r="EPU18" s="344"/>
      <c r="EPV18" s="344"/>
      <c r="EPW18" s="344"/>
      <c r="EPX18" s="344"/>
      <c r="EPY18" s="344"/>
      <c r="EPZ18" s="344"/>
      <c r="EQA18" s="344"/>
      <c r="EQB18" s="344"/>
      <c r="EQC18" s="344"/>
      <c r="EQD18" s="344"/>
      <c r="EQE18" s="344"/>
      <c r="EQF18" s="344"/>
      <c r="EQG18" s="344"/>
      <c r="EQH18" s="344"/>
      <c r="EQI18" s="344"/>
      <c r="EQJ18" s="344"/>
      <c r="EQK18" s="344"/>
      <c r="EQL18" s="344"/>
      <c r="EQM18" s="344"/>
      <c r="EQN18" s="344"/>
      <c r="EQO18" s="344"/>
      <c r="EQP18" s="344"/>
      <c r="EQQ18" s="344"/>
      <c r="EQR18" s="344"/>
      <c r="EQS18" s="344"/>
      <c r="EQT18" s="344"/>
      <c r="EQU18" s="344"/>
      <c r="EQV18" s="344"/>
      <c r="EQW18" s="344"/>
      <c r="EQX18" s="344"/>
      <c r="EQY18" s="344"/>
      <c r="EQZ18" s="344"/>
      <c r="ERA18" s="344"/>
      <c r="ERB18" s="344"/>
      <c r="ERC18" s="344"/>
      <c r="ERD18" s="344"/>
      <c r="ERE18" s="344"/>
      <c r="ERF18" s="344"/>
      <c r="ERG18" s="344"/>
      <c r="ERH18" s="344"/>
      <c r="ERI18" s="344"/>
      <c r="ERJ18" s="344"/>
      <c r="ERK18" s="344"/>
      <c r="ERL18" s="344"/>
      <c r="ERM18" s="344"/>
      <c r="ERN18" s="344"/>
      <c r="ERO18" s="344"/>
      <c r="ERP18" s="344"/>
      <c r="ERQ18" s="344"/>
      <c r="ERR18" s="344"/>
      <c r="ERS18" s="344"/>
      <c r="ERT18" s="344"/>
      <c r="ERU18" s="344"/>
      <c r="ERV18" s="344"/>
      <c r="ERW18" s="344"/>
      <c r="ERX18" s="344"/>
      <c r="ERY18" s="344"/>
      <c r="ERZ18" s="344"/>
      <c r="ESA18" s="344"/>
      <c r="ESB18" s="344"/>
      <c r="ESC18" s="344"/>
      <c r="ESD18" s="344"/>
      <c r="ESE18" s="344"/>
      <c r="ESF18" s="344"/>
      <c r="ESG18" s="344"/>
      <c r="ESH18" s="344"/>
      <c r="ESI18" s="344"/>
      <c r="ESJ18" s="344"/>
      <c r="ESK18" s="344"/>
      <c r="ESL18" s="344"/>
      <c r="ESM18" s="344"/>
      <c r="ESN18" s="344"/>
      <c r="ESO18" s="344"/>
      <c r="ESP18" s="344"/>
      <c r="ESQ18" s="344"/>
      <c r="ESR18" s="344"/>
      <c r="ESS18" s="344"/>
      <c r="EST18" s="344"/>
      <c r="ESU18" s="344"/>
      <c r="ESV18" s="344"/>
      <c r="ESW18" s="344"/>
      <c r="ESX18" s="344"/>
      <c r="ESY18" s="344"/>
      <c r="ESZ18" s="344"/>
      <c r="ETA18" s="344"/>
      <c r="ETB18" s="344"/>
      <c r="ETC18" s="344"/>
      <c r="ETD18" s="344"/>
      <c r="ETE18" s="344"/>
      <c r="ETF18" s="344"/>
      <c r="ETG18" s="344"/>
      <c r="ETH18" s="344"/>
      <c r="ETI18" s="344"/>
      <c r="ETJ18" s="344"/>
      <c r="ETK18" s="344"/>
      <c r="ETL18" s="344"/>
      <c r="ETM18" s="344"/>
      <c r="ETN18" s="344"/>
      <c r="ETO18" s="344"/>
      <c r="ETP18" s="344"/>
      <c r="ETQ18" s="344"/>
      <c r="ETR18" s="344"/>
      <c r="ETS18" s="344"/>
      <c r="ETT18" s="344"/>
      <c r="ETU18" s="344"/>
      <c r="ETV18" s="344"/>
      <c r="ETW18" s="344"/>
      <c r="ETX18" s="344"/>
      <c r="ETY18" s="344"/>
      <c r="ETZ18" s="344"/>
      <c r="EUA18" s="344"/>
      <c r="EUB18" s="344"/>
      <c r="EUC18" s="344"/>
      <c r="EUD18" s="344"/>
      <c r="EUE18" s="344"/>
      <c r="EUF18" s="344"/>
      <c r="EUG18" s="344"/>
      <c r="EUH18" s="344"/>
      <c r="EUI18" s="344"/>
      <c r="EUJ18" s="344"/>
      <c r="EUK18" s="344"/>
      <c r="EUL18" s="344"/>
      <c r="EUM18" s="344"/>
      <c r="EUN18" s="344"/>
      <c r="EUO18" s="344"/>
      <c r="EUP18" s="344"/>
      <c r="EUQ18" s="344"/>
      <c r="EUR18" s="344"/>
      <c r="EUS18" s="344"/>
      <c r="EUT18" s="344"/>
      <c r="EUU18" s="344"/>
      <c r="EUV18" s="344"/>
      <c r="EUW18" s="344"/>
      <c r="EUX18" s="344"/>
      <c r="EUY18" s="344"/>
      <c r="EUZ18" s="344"/>
      <c r="EVA18" s="344"/>
      <c r="EVB18" s="344"/>
      <c r="EVC18" s="344"/>
      <c r="EVD18" s="344"/>
      <c r="EVE18" s="344"/>
      <c r="EVF18" s="344"/>
      <c r="EVG18" s="344"/>
      <c r="EVH18" s="344"/>
      <c r="EVI18" s="344"/>
      <c r="EVJ18" s="344"/>
      <c r="EVK18" s="344"/>
      <c r="EVL18" s="344"/>
      <c r="EVM18" s="344"/>
      <c r="EVN18" s="344"/>
      <c r="EVO18" s="344"/>
      <c r="EVP18" s="344"/>
      <c r="EVQ18" s="344"/>
      <c r="EVR18" s="344"/>
      <c r="EVS18" s="344"/>
      <c r="EVT18" s="344"/>
      <c r="EVU18" s="344"/>
      <c r="EVV18" s="344"/>
      <c r="EVW18" s="344"/>
      <c r="EVX18" s="344"/>
      <c r="EVY18" s="344"/>
      <c r="EVZ18" s="344"/>
      <c r="EWA18" s="344"/>
      <c r="EWB18" s="344"/>
      <c r="EWC18" s="344"/>
      <c r="EWD18" s="344"/>
      <c r="EWE18" s="344"/>
      <c r="EWF18" s="344"/>
      <c r="EWG18" s="344"/>
      <c r="EWH18" s="344"/>
      <c r="EWI18" s="344"/>
      <c r="EWJ18" s="344"/>
      <c r="EWK18" s="344"/>
      <c r="EWL18" s="344"/>
      <c r="EWM18" s="344"/>
      <c r="EWN18" s="344"/>
      <c r="EWO18" s="344"/>
      <c r="EWP18" s="344"/>
      <c r="EWQ18" s="344"/>
      <c r="EWR18" s="344"/>
      <c r="EWS18" s="344"/>
      <c r="EWT18" s="344"/>
      <c r="EWU18" s="344"/>
      <c r="EWV18" s="344"/>
      <c r="EWW18" s="344"/>
      <c r="EWX18" s="344"/>
      <c r="EWY18" s="344"/>
      <c r="EWZ18" s="344"/>
      <c r="EXA18" s="344"/>
      <c r="EXB18" s="344"/>
      <c r="EXC18" s="344"/>
      <c r="EXD18" s="344"/>
      <c r="EXE18" s="344"/>
      <c r="EXF18" s="344"/>
      <c r="EXG18" s="344"/>
      <c r="EXH18" s="344"/>
      <c r="EXI18" s="344"/>
      <c r="EXJ18" s="344"/>
      <c r="EXK18" s="344"/>
      <c r="EXL18" s="344"/>
      <c r="EXM18" s="344"/>
      <c r="EXN18" s="344"/>
      <c r="EXO18" s="344"/>
      <c r="EXP18" s="344"/>
      <c r="EXQ18" s="344"/>
      <c r="EXR18" s="344"/>
      <c r="EXS18" s="344"/>
      <c r="EXT18" s="344"/>
      <c r="EXU18" s="344"/>
      <c r="EXV18" s="344"/>
      <c r="EXW18" s="344"/>
      <c r="EXX18" s="344"/>
      <c r="EXY18" s="344"/>
      <c r="EXZ18" s="344"/>
      <c r="EYA18" s="344"/>
      <c r="EYB18" s="344"/>
      <c r="EYC18" s="344"/>
      <c r="EYD18" s="344"/>
      <c r="EYE18" s="344"/>
      <c r="EYF18" s="344"/>
      <c r="EYG18" s="344"/>
      <c r="EYH18" s="344"/>
      <c r="EYI18" s="344"/>
      <c r="EYJ18" s="344"/>
      <c r="EYK18" s="344"/>
      <c r="EYL18" s="344"/>
      <c r="EYM18" s="344"/>
      <c r="EYN18" s="344"/>
      <c r="EYO18" s="344"/>
      <c r="EYP18" s="344"/>
      <c r="EYQ18" s="344"/>
      <c r="EYR18" s="344"/>
      <c r="EYS18" s="344"/>
      <c r="EYT18" s="344"/>
      <c r="EYU18" s="344"/>
      <c r="EYV18" s="344"/>
      <c r="EYW18" s="344"/>
      <c r="EYX18" s="344"/>
      <c r="EYY18" s="344"/>
      <c r="EYZ18" s="344"/>
      <c r="EZA18" s="344"/>
      <c r="EZB18" s="344"/>
      <c r="EZC18" s="344"/>
      <c r="EZD18" s="344"/>
      <c r="EZE18" s="344"/>
      <c r="EZF18" s="344"/>
      <c r="EZG18" s="344"/>
      <c r="EZH18" s="344"/>
      <c r="EZI18" s="344"/>
      <c r="EZJ18" s="344"/>
      <c r="EZK18" s="344"/>
      <c r="EZL18" s="344"/>
      <c r="EZM18" s="344"/>
      <c r="EZN18" s="344"/>
      <c r="EZO18" s="344"/>
      <c r="EZP18" s="344"/>
      <c r="EZQ18" s="344"/>
      <c r="EZR18" s="344"/>
      <c r="EZS18" s="344"/>
      <c r="EZT18" s="344"/>
      <c r="EZU18" s="344"/>
      <c r="EZV18" s="344"/>
      <c r="EZW18" s="344"/>
      <c r="EZX18" s="344"/>
      <c r="EZY18" s="344"/>
      <c r="EZZ18" s="344"/>
      <c r="FAA18" s="344"/>
      <c r="FAB18" s="344"/>
      <c r="FAC18" s="344"/>
      <c r="FAD18" s="344"/>
      <c r="FAE18" s="344"/>
      <c r="FAF18" s="344"/>
      <c r="FAG18" s="344"/>
      <c r="FAH18" s="344"/>
      <c r="FAI18" s="344"/>
      <c r="FAJ18" s="344"/>
      <c r="FAK18" s="344"/>
      <c r="FAL18" s="344"/>
      <c r="FAM18" s="344"/>
      <c r="FAN18" s="344"/>
      <c r="FAO18" s="344"/>
      <c r="FAP18" s="344"/>
      <c r="FAQ18" s="344"/>
      <c r="FAR18" s="344"/>
      <c r="FAS18" s="344"/>
      <c r="FAT18" s="344"/>
      <c r="FAU18" s="344"/>
      <c r="FAV18" s="344"/>
      <c r="FAW18" s="344"/>
      <c r="FAX18" s="344"/>
      <c r="FAY18" s="344"/>
      <c r="FAZ18" s="344"/>
      <c r="FBA18" s="344"/>
      <c r="FBB18" s="344"/>
      <c r="FBC18" s="344"/>
      <c r="FBD18" s="344"/>
      <c r="FBE18" s="344"/>
      <c r="FBF18" s="344"/>
      <c r="FBG18" s="344"/>
      <c r="FBH18" s="344"/>
      <c r="FBI18" s="344"/>
      <c r="FBJ18" s="344"/>
      <c r="FBK18" s="344"/>
      <c r="FBL18" s="344"/>
      <c r="FBM18" s="344"/>
      <c r="FBN18" s="344"/>
      <c r="FBO18" s="344"/>
      <c r="FBP18" s="344"/>
      <c r="FBQ18" s="344"/>
      <c r="FBR18" s="344"/>
      <c r="FBS18" s="344"/>
      <c r="FBT18" s="344"/>
      <c r="FBU18" s="344"/>
      <c r="FBV18" s="344"/>
      <c r="FBW18" s="344"/>
      <c r="FBX18" s="344"/>
      <c r="FBY18" s="344"/>
      <c r="FBZ18" s="344"/>
      <c r="FCA18" s="344"/>
      <c r="FCB18" s="344"/>
      <c r="FCC18" s="344"/>
      <c r="FCD18" s="344"/>
      <c r="FCE18" s="344"/>
      <c r="FCF18" s="344"/>
      <c r="FCG18" s="344"/>
      <c r="FCH18" s="344"/>
      <c r="FCI18" s="344"/>
      <c r="FCJ18" s="344"/>
      <c r="FCK18" s="344"/>
      <c r="FCL18" s="344"/>
      <c r="FCM18" s="344"/>
      <c r="FCN18" s="344"/>
      <c r="FCO18" s="344"/>
      <c r="FCP18" s="344"/>
      <c r="FCQ18" s="344"/>
      <c r="FCR18" s="344"/>
      <c r="FCS18" s="344"/>
      <c r="FCT18" s="344"/>
      <c r="FCU18" s="344"/>
      <c r="FCV18" s="344"/>
      <c r="FCW18" s="344"/>
      <c r="FCX18" s="344"/>
      <c r="FCY18" s="344"/>
      <c r="FCZ18" s="344"/>
      <c r="FDA18" s="344"/>
      <c r="FDB18" s="344"/>
      <c r="FDC18" s="344"/>
      <c r="FDD18" s="344"/>
      <c r="FDE18" s="344"/>
      <c r="FDF18" s="344"/>
      <c r="FDG18" s="344"/>
      <c r="FDH18" s="344"/>
      <c r="FDI18" s="344"/>
      <c r="FDJ18" s="344"/>
      <c r="FDK18" s="344"/>
      <c r="FDL18" s="344"/>
      <c r="FDM18" s="344"/>
      <c r="FDN18" s="344"/>
      <c r="FDO18" s="344"/>
      <c r="FDP18" s="344"/>
      <c r="FDQ18" s="344"/>
      <c r="FDR18" s="344"/>
      <c r="FDS18" s="344"/>
      <c r="FDT18" s="344"/>
      <c r="FDU18" s="344"/>
      <c r="FDV18" s="344"/>
      <c r="FDW18" s="344"/>
      <c r="FDX18" s="344"/>
      <c r="FDY18" s="344"/>
      <c r="FDZ18" s="344"/>
      <c r="FEA18" s="344"/>
      <c r="FEB18" s="344"/>
      <c r="FEC18" s="344"/>
      <c r="FED18" s="344"/>
      <c r="FEE18" s="344"/>
      <c r="FEF18" s="344"/>
      <c r="FEG18" s="344"/>
      <c r="FEH18" s="344"/>
      <c r="FEI18" s="344"/>
      <c r="FEJ18" s="344"/>
      <c r="FEK18" s="344"/>
      <c r="FEL18" s="344"/>
      <c r="FEM18" s="344"/>
      <c r="FEN18" s="344"/>
      <c r="FEO18" s="344"/>
      <c r="FEP18" s="344"/>
      <c r="FEQ18" s="344"/>
      <c r="FER18" s="344"/>
      <c r="FES18" s="344"/>
      <c r="FET18" s="344"/>
      <c r="FEU18" s="344"/>
      <c r="FEV18" s="344"/>
      <c r="FEW18" s="344"/>
      <c r="FEX18" s="344"/>
      <c r="FEY18" s="344"/>
      <c r="FEZ18" s="344"/>
      <c r="FFA18" s="344"/>
      <c r="FFB18" s="344"/>
      <c r="FFC18" s="344"/>
      <c r="FFD18" s="344"/>
      <c r="FFE18" s="344"/>
      <c r="FFF18" s="344"/>
      <c r="FFG18" s="344"/>
      <c r="FFH18" s="344"/>
      <c r="FFI18" s="344"/>
      <c r="FFJ18" s="344"/>
      <c r="FFK18" s="344"/>
      <c r="FFL18" s="344"/>
      <c r="FFM18" s="344"/>
      <c r="FFN18" s="344"/>
      <c r="FFO18" s="344"/>
      <c r="FFP18" s="344"/>
      <c r="FFQ18" s="344"/>
      <c r="FFR18" s="344"/>
      <c r="FFS18" s="344"/>
      <c r="FFT18" s="344"/>
      <c r="FFU18" s="344"/>
      <c r="FFV18" s="344"/>
      <c r="FFW18" s="344"/>
      <c r="FFX18" s="344"/>
      <c r="FFY18" s="344"/>
      <c r="FFZ18" s="344"/>
      <c r="FGA18" s="344"/>
      <c r="FGB18" s="344"/>
      <c r="FGC18" s="344"/>
      <c r="FGD18" s="344"/>
      <c r="FGE18" s="344"/>
      <c r="FGF18" s="344"/>
      <c r="FGG18" s="344"/>
      <c r="FGH18" s="344"/>
      <c r="FGI18" s="344"/>
      <c r="FGJ18" s="344"/>
      <c r="FGK18" s="344"/>
      <c r="FGL18" s="344"/>
      <c r="FGM18" s="344"/>
      <c r="FGN18" s="344"/>
      <c r="FGO18" s="344"/>
      <c r="FGP18" s="344"/>
      <c r="FGQ18" s="344"/>
      <c r="FGR18" s="344"/>
      <c r="FGS18" s="344"/>
      <c r="FGT18" s="344"/>
      <c r="FGU18" s="344"/>
      <c r="FGV18" s="344"/>
      <c r="FGW18" s="344"/>
      <c r="FGX18" s="344"/>
      <c r="FGY18" s="344"/>
      <c r="FGZ18" s="344"/>
      <c r="FHA18" s="344"/>
      <c r="FHB18" s="344"/>
      <c r="FHC18" s="344"/>
      <c r="FHD18" s="344"/>
      <c r="FHE18" s="344"/>
      <c r="FHF18" s="344"/>
      <c r="FHG18" s="344"/>
      <c r="FHH18" s="344"/>
      <c r="FHI18" s="344"/>
      <c r="FHJ18" s="344"/>
      <c r="FHK18" s="344"/>
      <c r="FHL18" s="344"/>
      <c r="FHM18" s="344"/>
      <c r="FHN18" s="344"/>
      <c r="FHO18" s="344"/>
      <c r="FHP18" s="344"/>
      <c r="FHQ18" s="344"/>
      <c r="FHR18" s="344"/>
      <c r="FHS18" s="344"/>
      <c r="FHT18" s="344"/>
      <c r="FHU18" s="344"/>
      <c r="FHV18" s="344"/>
      <c r="FHW18" s="344"/>
      <c r="FHX18" s="344"/>
      <c r="FHY18" s="344"/>
      <c r="FHZ18" s="344"/>
      <c r="FIA18" s="344"/>
      <c r="FIB18" s="344"/>
      <c r="FIC18" s="344"/>
      <c r="FID18" s="344"/>
      <c r="FIE18" s="344"/>
      <c r="FIF18" s="344"/>
      <c r="FIG18" s="344"/>
      <c r="FIH18" s="344"/>
      <c r="FII18" s="344"/>
      <c r="FIJ18" s="344"/>
      <c r="FIK18" s="344"/>
      <c r="FIL18" s="344"/>
      <c r="FIM18" s="344"/>
      <c r="FIN18" s="344"/>
      <c r="FIO18" s="344"/>
      <c r="FIP18" s="344"/>
      <c r="FIQ18" s="344"/>
      <c r="FIR18" s="344"/>
      <c r="FIS18" s="344"/>
      <c r="FIT18" s="344"/>
      <c r="FIU18" s="344"/>
      <c r="FIV18" s="344"/>
      <c r="FIW18" s="344"/>
      <c r="FIX18" s="344"/>
      <c r="FIY18" s="344"/>
      <c r="FIZ18" s="344"/>
      <c r="FJA18" s="344"/>
      <c r="FJB18" s="344"/>
      <c r="FJC18" s="344"/>
      <c r="FJD18" s="344"/>
      <c r="FJE18" s="344"/>
      <c r="FJF18" s="344"/>
      <c r="FJG18" s="344"/>
      <c r="FJH18" s="344"/>
      <c r="FJI18" s="344"/>
      <c r="FJJ18" s="344"/>
      <c r="FJK18" s="344"/>
      <c r="FJL18" s="344"/>
      <c r="FJM18" s="344"/>
      <c r="FJN18" s="344"/>
      <c r="FJO18" s="344"/>
      <c r="FJP18" s="344"/>
      <c r="FJQ18" s="344"/>
      <c r="FJR18" s="344"/>
      <c r="FJS18" s="344"/>
      <c r="FJT18" s="344"/>
      <c r="FJU18" s="344"/>
      <c r="FJV18" s="344"/>
      <c r="FJW18" s="344"/>
      <c r="FJX18" s="344"/>
      <c r="FJY18" s="344"/>
      <c r="FJZ18" s="344"/>
      <c r="FKA18" s="344"/>
      <c r="FKB18" s="344"/>
      <c r="FKC18" s="344"/>
      <c r="FKD18" s="344"/>
      <c r="FKE18" s="344"/>
      <c r="FKF18" s="344"/>
      <c r="FKG18" s="344"/>
      <c r="FKH18" s="344"/>
      <c r="FKI18" s="344"/>
      <c r="FKJ18" s="344"/>
      <c r="FKK18" s="344"/>
      <c r="FKL18" s="344"/>
      <c r="FKM18" s="344"/>
      <c r="FKN18" s="344"/>
      <c r="FKO18" s="344"/>
      <c r="FKP18" s="344"/>
      <c r="FKQ18" s="344"/>
      <c r="FKR18" s="344"/>
      <c r="FKS18" s="344"/>
      <c r="FKT18" s="344"/>
      <c r="FKU18" s="344"/>
      <c r="FKV18" s="344"/>
      <c r="FKW18" s="344"/>
      <c r="FKX18" s="344"/>
      <c r="FKY18" s="344"/>
      <c r="FKZ18" s="344"/>
      <c r="FLA18" s="344"/>
      <c r="FLB18" s="344"/>
      <c r="FLC18" s="344"/>
      <c r="FLD18" s="344"/>
      <c r="FLE18" s="344"/>
      <c r="FLF18" s="344"/>
      <c r="FLG18" s="344"/>
      <c r="FLH18" s="344"/>
      <c r="FLI18" s="344"/>
      <c r="FLJ18" s="344"/>
      <c r="FLK18" s="344"/>
      <c r="FLL18" s="344"/>
      <c r="FLM18" s="344"/>
      <c r="FLN18" s="344"/>
      <c r="FLO18" s="344"/>
      <c r="FLP18" s="344"/>
      <c r="FLQ18" s="344"/>
      <c r="FLR18" s="344"/>
      <c r="FLS18" s="344"/>
      <c r="FLT18" s="344"/>
      <c r="FLU18" s="344"/>
      <c r="FLV18" s="344"/>
      <c r="FLW18" s="344"/>
      <c r="FLX18" s="344"/>
      <c r="FLY18" s="344"/>
      <c r="FLZ18" s="344"/>
      <c r="FMA18" s="344"/>
      <c r="FMB18" s="344"/>
      <c r="FMC18" s="344"/>
      <c r="FMD18" s="344"/>
      <c r="FME18" s="344"/>
      <c r="FMF18" s="344"/>
      <c r="FMG18" s="344"/>
      <c r="FMH18" s="344"/>
      <c r="FMI18" s="344"/>
      <c r="FMJ18" s="344"/>
      <c r="FMK18" s="344"/>
      <c r="FML18" s="344"/>
      <c r="FMM18" s="344"/>
      <c r="FMN18" s="344"/>
      <c r="FMO18" s="344"/>
      <c r="FMP18" s="344"/>
      <c r="FMQ18" s="344"/>
      <c r="FMR18" s="344"/>
      <c r="FMS18" s="344"/>
      <c r="FMT18" s="344"/>
      <c r="FMU18" s="344"/>
      <c r="FMV18" s="344"/>
      <c r="FMW18" s="344"/>
      <c r="FMX18" s="344"/>
      <c r="FMY18" s="344"/>
      <c r="FMZ18" s="344"/>
      <c r="FNA18" s="344"/>
      <c r="FNB18" s="344"/>
      <c r="FNC18" s="344"/>
      <c r="FND18" s="344"/>
      <c r="FNE18" s="344"/>
      <c r="FNF18" s="344"/>
      <c r="FNG18" s="344"/>
      <c r="FNH18" s="344"/>
      <c r="FNI18" s="344"/>
      <c r="FNJ18" s="344"/>
      <c r="FNK18" s="344"/>
      <c r="FNL18" s="344"/>
      <c r="FNM18" s="344"/>
      <c r="FNN18" s="344"/>
      <c r="FNO18" s="344"/>
      <c r="FNP18" s="344"/>
      <c r="FNQ18" s="344"/>
      <c r="FNR18" s="344"/>
      <c r="FNS18" s="344"/>
      <c r="FNT18" s="344"/>
      <c r="FNU18" s="344"/>
      <c r="FNV18" s="344"/>
      <c r="FNW18" s="344"/>
      <c r="FNX18" s="344"/>
      <c r="FNY18" s="344"/>
      <c r="FNZ18" s="344"/>
      <c r="FOA18" s="344"/>
      <c r="FOB18" s="344"/>
      <c r="FOC18" s="344"/>
      <c r="FOD18" s="344"/>
      <c r="FOE18" s="344"/>
      <c r="FOF18" s="344"/>
      <c r="FOG18" s="344"/>
      <c r="FOH18" s="344"/>
      <c r="FOI18" s="344"/>
      <c r="FOJ18" s="344"/>
      <c r="FOK18" s="344"/>
      <c r="FOL18" s="344"/>
      <c r="FOM18" s="344"/>
      <c r="FON18" s="344"/>
      <c r="FOO18" s="344"/>
      <c r="FOP18" s="344"/>
      <c r="FOQ18" s="344"/>
      <c r="FOR18" s="344"/>
      <c r="FOS18" s="344"/>
      <c r="FOT18" s="344"/>
      <c r="FOU18" s="344"/>
      <c r="FOV18" s="344"/>
      <c r="FOW18" s="344"/>
      <c r="FOX18" s="344"/>
      <c r="FOY18" s="344"/>
      <c r="FOZ18" s="344"/>
      <c r="FPA18" s="344"/>
      <c r="FPB18" s="344"/>
      <c r="FPC18" s="344"/>
      <c r="FPD18" s="344"/>
      <c r="FPE18" s="344"/>
      <c r="FPF18" s="344"/>
      <c r="FPG18" s="344"/>
      <c r="FPH18" s="344"/>
      <c r="FPI18" s="344"/>
      <c r="FPJ18" s="344"/>
      <c r="FPK18" s="344"/>
      <c r="FPL18" s="344"/>
      <c r="FPM18" s="344"/>
      <c r="FPN18" s="344"/>
      <c r="FPO18" s="344"/>
      <c r="FPP18" s="344"/>
      <c r="FPQ18" s="344"/>
      <c r="FPR18" s="344"/>
      <c r="FPS18" s="344"/>
      <c r="FPT18" s="344"/>
      <c r="FPU18" s="344"/>
      <c r="FPV18" s="344"/>
      <c r="FPW18" s="344"/>
      <c r="FPX18" s="344"/>
      <c r="FPY18" s="344"/>
      <c r="FPZ18" s="344"/>
      <c r="FQA18" s="344"/>
      <c r="FQB18" s="344"/>
      <c r="FQC18" s="344"/>
      <c r="FQD18" s="344"/>
      <c r="FQE18" s="344"/>
      <c r="FQF18" s="344"/>
      <c r="FQG18" s="344"/>
      <c r="FQH18" s="344"/>
      <c r="FQI18" s="344"/>
      <c r="FQJ18" s="344"/>
      <c r="FQK18" s="344"/>
      <c r="FQL18" s="344"/>
      <c r="FQM18" s="344"/>
      <c r="FQN18" s="344"/>
      <c r="FQO18" s="344"/>
      <c r="FQP18" s="344"/>
      <c r="FQQ18" s="344"/>
      <c r="FQR18" s="344"/>
      <c r="FQS18" s="344"/>
      <c r="FQT18" s="344"/>
      <c r="FQU18" s="344"/>
      <c r="FQV18" s="344"/>
      <c r="FQW18" s="344"/>
      <c r="FQX18" s="344"/>
      <c r="FQY18" s="344"/>
      <c r="FQZ18" s="344"/>
      <c r="FRA18" s="344"/>
      <c r="FRB18" s="344"/>
      <c r="FRC18" s="344"/>
      <c r="FRD18" s="344"/>
      <c r="FRE18" s="344"/>
      <c r="FRF18" s="344"/>
      <c r="FRG18" s="344"/>
      <c r="FRH18" s="344"/>
      <c r="FRI18" s="344"/>
      <c r="FRJ18" s="344"/>
      <c r="FRK18" s="344"/>
      <c r="FRL18" s="344"/>
      <c r="FRM18" s="344"/>
      <c r="FRN18" s="344"/>
      <c r="FRO18" s="344"/>
      <c r="FRP18" s="344"/>
      <c r="FRQ18" s="344"/>
      <c r="FRR18" s="344"/>
      <c r="FRS18" s="344"/>
      <c r="FRT18" s="344"/>
      <c r="FRU18" s="344"/>
      <c r="FRV18" s="344"/>
      <c r="FRW18" s="344"/>
      <c r="FRX18" s="344"/>
      <c r="FRY18" s="344"/>
      <c r="FRZ18" s="344"/>
      <c r="FSA18" s="344"/>
      <c r="FSB18" s="344"/>
      <c r="FSC18" s="344"/>
      <c r="FSD18" s="344"/>
      <c r="FSE18" s="344"/>
      <c r="FSF18" s="344"/>
      <c r="FSG18" s="344"/>
      <c r="FSH18" s="344"/>
      <c r="FSI18" s="344"/>
      <c r="FSJ18" s="344"/>
      <c r="FSK18" s="344"/>
      <c r="FSL18" s="344"/>
      <c r="FSM18" s="344"/>
      <c r="FSN18" s="344"/>
      <c r="FSO18" s="344"/>
      <c r="FSP18" s="344"/>
      <c r="FSQ18" s="344"/>
      <c r="FSR18" s="344"/>
      <c r="FSS18" s="344"/>
      <c r="FST18" s="344"/>
      <c r="FSU18" s="344"/>
      <c r="FSV18" s="344"/>
      <c r="FSW18" s="344"/>
      <c r="FSX18" s="344"/>
      <c r="FSY18" s="344"/>
      <c r="FSZ18" s="344"/>
      <c r="FTA18" s="344"/>
      <c r="FTB18" s="344"/>
      <c r="FTC18" s="344"/>
      <c r="FTD18" s="344"/>
      <c r="FTE18" s="344"/>
      <c r="FTF18" s="344"/>
      <c r="FTG18" s="344"/>
      <c r="FTH18" s="344"/>
      <c r="FTI18" s="344"/>
      <c r="FTJ18" s="344"/>
      <c r="FTK18" s="344"/>
      <c r="FTL18" s="344"/>
      <c r="FTM18" s="344"/>
      <c r="FTN18" s="344"/>
      <c r="FTO18" s="344"/>
      <c r="FTP18" s="344"/>
      <c r="FTQ18" s="344"/>
      <c r="FTR18" s="344"/>
      <c r="FTS18" s="344"/>
      <c r="FTT18" s="344"/>
      <c r="FTU18" s="344"/>
      <c r="FTV18" s="344"/>
      <c r="FTW18" s="344"/>
      <c r="FTX18" s="344"/>
      <c r="FTY18" s="344"/>
      <c r="FTZ18" s="344"/>
      <c r="FUA18" s="344"/>
      <c r="FUB18" s="344"/>
      <c r="FUC18" s="344"/>
      <c r="FUD18" s="344"/>
      <c r="FUE18" s="344"/>
      <c r="FUF18" s="344"/>
      <c r="FUG18" s="344"/>
      <c r="FUH18" s="344"/>
      <c r="FUI18" s="344"/>
      <c r="FUJ18" s="344"/>
      <c r="FUK18" s="344"/>
      <c r="FUL18" s="344"/>
      <c r="FUM18" s="344"/>
      <c r="FUN18" s="344"/>
      <c r="FUO18" s="344"/>
      <c r="FUP18" s="344"/>
      <c r="FUQ18" s="344"/>
      <c r="FUR18" s="344"/>
      <c r="FUS18" s="344"/>
      <c r="FUT18" s="344"/>
      <c r="FUU18" s="344"/>
      <c r="FUV18" s="344"/>
      <c r="FUW18" s="344"/>
      <c r="FUX18" s="344"/>
      <c r="FUY18" s="344"/>
      <c r="FUZ18" s="344"/>
      <c r="FVA18" s="344"/>
      <c r="FVB18" s="344"/>
      <c r="FVC18" s="344"/>
      <c r="FVD18" s="344"/>
      <c r="FVE18" s="344"/>
      <c r="FVF18" s="344"/>
      <c r="FVG18" s="344"/>
      <c r="FVH18" s="344"/>
      <c r="FVI18" s="344"/>
      <c r="FVJ18" s="344"/>
      <c r="FVK18" s="344"/>
      <c r="FVL18" s="344"/>
      <c r="FVM18" s="344"/>
      <c r="FVN18" s="344"/>
      <c r="FVO18" s="344"/>
      <c r="FVP18" s="344"/>
      <c r="FVQ18" s="344"/>
      <c r="FVR18" s="344"/>
      <c r="FVS18" s="344"/>
      <c r="FVT18" s="344"/>
      <c r="FVU18" s="344"/>
      <c r="FVV18" s="344"/>
      <c r="FVW18" s="344"/>
      <c r="FVX18" s="344"/>
      <c r="FVY18" s="344"/>
      <c r="FVZ18" s="344"/>
      <c r="FWA18" s="344"/>
      <c r="FWB18" s="344"/>
      <c r="FWC18" s="344"/>
      <c r="FWD18" s="344"/>
      <c r="FWE18" s="344"/>
      <c r="FWF18" s="344"/>
      <c r="FWG18" s="344"/>
      <c r="FWH18" s="344"/>
      <c r="FWI18" s="344"/>
      <c r="FWJ18" s="344"/>
      <c r="FWK18" s="344"/>
      <c r="FWL18" s="344"/>
      <c r="FWM18" s="344"/>
      <c r="FWN18" s="344"/>
      <c r="FWO18" s="344"/>
      <c r="FWP18" s="344"/>
      <c r="FWQ18" s="344"/>
      <c r="FWR18" s="344"/>
      <c r="FWS18" s="344"/>
      <c r="FWT18" s="344"/>
      <c r="FWU18" s="344"/>
      <c r="FWV18" s="344"/>
      <c r="FWW18" s="344"/>
      <c r="FWX18" s="344"/>
      <c r="FWY18" s="344"/>
      <c r="FWZ18" s="344"/>
      <c r="FXA18" s="344"/>
      <c r="FXB18" s="344"/>
      <c r="FXC18" s="344"/>
      <c r="FXD18" s="344"/>
      <c r="FXE18" s="344"/>
      <c r="FXF18" s="344"/>
      <c r="FXG18" s="344"/>
      <c r="FXH18" s="344"/>
      <c r="FXI18" s="344"/>
      <c r="FXJ18" s="344"/>
      <c r="FXK18" s="344"/>
      <c r="FXL18" s="344"/>
      <c r="FXM18" s="344"/>
      <c r="FXN18" s="344"/>
      <c r="FXO18" s="344"/>
      <c r="FXP18" s="344"/>
      <c r="FXQ18" s="344"/>
      <c r="FXR18" s="344"/>
      <c r="FXS18" s="344"/>
      <c r="FXT18" s="344"/>
      <c r="FXU18" s="344"/>
      <c r="FXV18" s="344"/>
      <c r="FXW18" s="344"/>
      <c r="FXX18" s="344"/>
      <c r="FXY18" s="344"/>
      <c r="FXZ18" s="344"/>
      <c r="FYA18" s="344"/>
      <c r="FYB18" s="344"/>
      <c r="FYC18" s="344"/>
      <c r="FYD18" s="344"/>
      <c r="FYE18" s="344"/>
      <c r="FYF18" s="344"/>
      <c r="FYG18" s="344"/>
      <c r="FYH18" s="344"/>
      <c r="FYI18" s="344"/>
      <c r="FYJ18" s="344"/>
      <c r="FYK18" s="344"/>
      <c r="FYL18" s="344"/>
      <c r="FYM18" s="344"/>
      <c r="FYN18" s="344"/>
      <c r="FYO18" s="344"/>
      <c r="FYP18" s="344"/>
      <c r="FYQ18" s="344"/>
      <c r="FYR18" s="344"/>
      <c r="FYS18" s="344"/>
      <c r="FYT18" s="344"/>
      <c r="FYU18" s="344"/>
      <c r="FYV18" s="344"/>
      <c r="FYW18" s="344"/>
      <c r="FYX18" s="344"/>
      <c r="FYY18" s="344"/>
      <c r="FYZ18" s="344"/>
      <c r="FZA18" s="344"/>
      <c r="FZB18" s="344"/>
      <c r="FZC18" s="344"/>
      <c r="FZD18" s="344"/>
      <c r="FZE18" s="344"/>
      <c r="FZF18" s="344"/>
      <c r="FZG18" s="344"/>
      <c r="FZH18" s="344"/>
      <c r="FZI18" s="344"/>
      <c r="FZJ18" s="344"/>
      <c r="FZK18" s="344"/>
      <c r="FZL18" s="344"/>
      <c r="FZM18" s="344"/>
      <c r="FZN18" s="344"/>
      <c r="FZO18" s="344"/>
      <c r="FZP18" s="344"/>
      <c r="FZQ18" s="344"/>
      <c r="FZR18" s="344"/>
      <c r="FZS18" s="344"/>
      <c r="FZT18" s="344"/>
      <c r="FZU18" s="344"/>
      <c r="FZV18" s="344"/>
      <c r="FZW18" s="344"/>
      <c r="FZX18" s="344"/>
      <c r="FZY18" s="344"/>
      <c r="FZZ18" s="344"/>
      <c r="GAA18" s="344"/>
      <c r="GAB18" s="344"/>
      <c r="GAC18" s="344"/>
      <c r="GAD18" s="344"/>
      <c r="GAE18" s="344"/>
      <c r="GAF18" s="344"/>
      <c r="GAG18" s="344"/>
      <c r="GAH18" s="344"/>
      <c r="GAI18" s="344"/>
      <c r="GAJ18" s="344"/>
      <c r="GAK18" s="344"/>
      <c r="GAL18" s="344"/>
      <c r="GAM18" s="344"/>
      <c r="GAN18" s="344"/>
      <c r="GAO18" s="344"/>
      <c r="GAP18" s="344"/>
      <c r="GAQ18" s="344"/>
      <c r="GAR18" s="344"/>
      <c r="GAS18" s="344"/>
      <c r="GAT18" s="344"/>
      <c r="GAU18" s="344"/>
      <c r="GAV18" s="344"/>
      <c r="GAW18" s="344"/>
      <c r="GAX18" s="344"/>
      <c r="GAY18" s="344"/>
      <c r="GAZ18" s="344"/>
      <c r="GBA18" s="344"/>
      <c r="GBB18" s="344"/>
      <c r="GBC18" s="344"/>
      <c r="GBD18" s="344"/>
      <c r="GBE18" s="344"/>
      <c r="GBF18" s="344"/>
      <c r="GBG18" s="344"/>
      <c r="GBH18" s="344"/>
      <c r="GBI18" s="344"/>
      <c r="GBJ18" s="344"/>
      <c r="GBK18" s="344"/>
      <c r="GBL18" s="344"/>
      <c r="GBM18" s="344"/>
      <c r="GBN18" s="344"/>
      <c r="GBO18" s="344"/>
      <c r="GBP18" s="344"/>
      <c r="GBQ18" s="344"/>
      <c r="GBR18" s="344"/>
      <c r="GBS18" s="344"/>
      <c r="GBT18" s="344"/>
      <c r="GBU18" s="344"/>
      <c r="GBV18" s="344"/>
      <c r="GBW18" s="344"/>
      <c r="GBX18" s="344"/>
      <c r="GBY18" s="344"/>
      <c r="GBZ18" s="344"/>
      <c r="GCA18" s="344"/>
      <c r="GCB18" s="344"/>
      <c r="GCC18" s="344"/>
      <c r="GCD18" s="344"/>
      <c r="GCE18" s="344"/>
      <c r="GCF18" s="344"/>
      <c r="GCG18" s="344"/>
      <c r="GCH18" s="344"/>
      <c r="GCI18" s="344"/>
      <c r="GCJ18" s="344"/>
      <c r="GCK18" s="344"/>
      <c r="GCL18" s="344"/>
      <c r="GCM18" s="344"/>
      <c r="GCN18" s="344"/>
      <c r="GCO18" s="344"/>
      <c r="GCP18" s="344"/>
      <c r="GCQ18" s="344"/>
      <c r="GCR18" s="344"/>
      <c r="GCS18" s="344"/>
      <c r="GCT18" s="344"/>
      <c r="GCU18" s="344"/>
      <c r="GCV18" s="344"/>
      <c r="GCW18" s="344"/>
      <c r="GCX18" s="344"/>
      <c r="GCY18" s="344"/>
      <c r="GCZ18" s="344"/>
      <c r="GDA18" s="344"/>
      <c r="GDB18" s="344"/>
      <c r="GDC18" s="344"/>
      <c r="GDD18" s="344"/>
      <c r="GDE18" s="344"/>
      <c r="GDF18" s="344"/>
      <c r="GDG18" s="344"/>
      <c r="GDH18" s="344"/>
      <c r="GDI18" s="344"/>
      <c r="GDJ18" s="344"/>
      <c r="GDK18" s="344"/>
      <c r="GDL18" s="344"/>
      <c r="GDM18" s="344"/>
      <c r="GDN18" s="344"/>
      <c r="GDO18" s="344"/>
      <c r="GDP18" s="344"/>
      <c r="GDQ18" s="344"/>
      <c r="GDR18" s="344"/>
      <c r="GDS18" s="344"/>
      <c r="GDT18" s="344"/>
      <c r="GDU18" s="344"/>
      <c r="GDV18" s="344"/>
      <c r="GDW18" s="344"/>
      <c r="GDX18" s="344"/>
      <c r="GDY18" s="344"/>
      <c r="GDZ18" s="344"/>
      <c r="GEA18" s="344"/>
      <c r="GEB18" s="344"/>
      <c r="GEC18" s="344"/>
      <c r="GED18" s="344"/>
      <c r="GEE18" s="344"/>
      <c r="GEF18" s="344"/>
      <c r="GEG18" s="344"/>
      <c r="GEH18" s="344"/>
      <c r="GEI18" s="344"/>
      <c r="GEJ18" s="344"/>
      <c r="GEK18" s="344"/>
      <c r="GEL18" s="344"/>
      <c r="GEM18" s="344"/>
      <c r="GEN18" s="344"/>
      <c r="GEO18" s="344"/>
      <c r="GEP18" s="344"/>
      <c r="GEQ18" s="344"/>
      <c r="GER18" s="344"/>
      <c r="GES18" s="344"/>
      <c r="GET18" s="344"/>
      <c r="GEU18" s="344"/>
      <c r="GEV18" s="344"/>
      <c r="GEW18" s="344"/>
      <c r="GEX18" s="344"/>
      <c r="GEY18" s="344"/>
      <c r="GEZ18" s="344"/>
      <c r="GFA18" s="344"/>
      <c r="GFB18" s="344"/>
      <c r="GFC18" s="344"/>
      <c r="GFD18" s="344"/>
      <c r="GFE18" s="344"/>
      <c r="GFF18" s="344"/>
      <c r="GFG18" s="344"/>
      <c r="GFH18" s="344"/>
      <c r="GFI18" s="344"/>
      <c r="GFJ18" s="344"/>
      <c r="GFK18" s="344"/>
      <c r="GFL18" s="344"/>
      <c r="GFM18" s="344"/>
      <c r="GFN18" s="344"/>
      <c r="GFO18" s="344"/>
      <c r="GFP18" s="344"/>
      <c r="GFQ18" s="344"/>
      <c r="GFR18" s="344"/>
      <c r="GFS18" s="344"/>
      <c r="GFT18" s="344"/>
      <c r="GFU18" s="344"/>
      <c r="GFV18" s="344"/>
      <c r="GFW18" s="344"/>
      <c r="GFX18" s="344"/>
      <c r="GFY18" s="344"/>
      <c r="GFZ18" s="344"/>
      <c r="GGA18" s="344"/>
      <c r="GGB18" s="344"/>
      <c r="GGC18" s="344"/>
      <c r="GGD18" s="344"/>
      <c r="GGE18" s="344"/>
      <c r="GGF18" s="344"/>
      <c r="GGG18" s="344"/>
      <c r="GGH18" s="344"/>
      <c r="GGI18" s="344"/>
      <c r="GGJ18" s="344"/>
      <c r="GGK18" s="344"/>
      <c r="GGL18" s="344"/>
      <c r="GGM18" s="344"/>
      <c r="GGN18" s="344"/>
      <c r="GGO18" s="344"/>
      <c r="GGP18" s="344"/>
      <c r="GGQ18" s="344"/>
      <c r="GGR18" s="344"/>
      <c r="GGS18" s="344"/>
      <c r="GGT18" s="344"/>
      <c r="GGU18" s="344"/>
      <c r="GGV18" s="344"/>
      <c r="GGW18" s="344"/>
      <c r="GGX18" s="344"/>
      <c r="GGY18" s="344"/>
      <c r="GGZ18" s="344"/>
      <c r="GHA18" s="344"/>
      <c r="GHB18" s="344"/>
      <c r="GHC18" s="344"/>
      <c r="GHD18" s="344"/>
      <c r="GHE18" s="344"/>
      <c r="GHF18" s="344"/>
      <c r="GHG18" s="344"/>
      <c r="GHH18" s="344"/>
      <c r="GHI18" s="344"/>
      <c r="GHJ18" s="344"/>
      <c r="GHK18" s="344"/>
      <c r="GHL18" s="344"/>
      <c r="GHM18" s="344"/>
      <c r="GHN18" s="344"/>
      <c r="GHO18" s="344"/>
      <c r="GHP18" s="344"/>
      <c r="GHQ18" s="344"/>
      <c r="GHR18" s="344"/>
      <c r="GHS18" s="344"/>
      <c r="GHT18" s="344"/>
      <c r="GHU18" s="344"/>
      <c r="GHV18" s="344"/>
      <c r="GHW18" s="344"/>
      <c r="GHX18" s="344"/>
      <c r="GHY18" s="344"/>
      <c r="GHZ18" s="344"/>
      <c r="GIA18" s="344"/>
      <c r="GIB18" s="344"/>
      <c r="GIC18" s="344"/>
      <c r="GID18" s="344"/>
      <c r="GIE18" s="344"/>
      <c r="GIF18" s="344"/>
      <c r="GIG18" s="344"/>
      <c r="GIH18" s="344"/>
      <c r="GII18" s="344"/>
      <c r="GIJ18" s="344"/>
      <c r="GIK18" s="344"/>
      <c r="GIL18" s="344"/>
      <c r="GIM18" s="344"/>
      <c r="GIN18" s="344"/>
      <c r="GIO18" s="344"/>
      <c r="GIP18" s="344"/>
      <c r="GIQ18" s="344"/>
      <c r="GIR18" s="344"/>
      <c r="GIS18" s="344"/>
      <c r="GIT18" s="344"/>
      <c r="GIU18" s="344"/>
      <c r="GIV18" s="344"/>
      <c r="GIW18" s="344"/>
      <c r="GIX18" s="344"/>
      <c r="GIY18" s="344"/>
      <c r="GIZ18" s="344"/>
      <c r="GJA18" s="344"/>
      <c r="GJB18" s="344"/>
      <c r="GJC18" s="344"/>
      <c r="GJD18" s="344"/>
      <c r="GJE18" s="344"/>
      <c r="GJF18" s="344"/>
      <c r="GJG18" s="344"/>
      <c r="GJH18" s="344"/>
      <c r="GJI18" s="344"/>
      <c r="GJJ18" s="344"/>
      <c r="GJK18" s="344"/>
      <c r="GJL18" s="344"/>
      <c r="GJM18" s="344"/>
      <c r="GJN18" s="344"/>
      <c r="GJO18" s="344"/>
      <c r="GJP18" s="344"/>
      <c r="GJQ18" s="344"/>
      <c r="GJR18" s="344"/>
      <c r="GJS18" s="344"/>
      <c r="GJT18" s="344"/>
      <c r="GJU18" s="344"/>
      <c r="GJV18" s="344"/>
      <c r="GJW18" s="344"/>
      <c r="GJX18" s="344"/>
      <c r="GJY18" s="344"/>
      <c r="GJZ18" s="344"/>
      <c r="GKA18" s="344"/>
      <c r="GKB18" s="344"/>
      <c r="GKC18" s="344"/>
      <c r="GKD18" s="344"/>
      <c r="GKE18" s="344"/>
      <c r="GKF18" s="344"/>
      <c r="GKG18" s="344"/>
      <c r="GKH18" s="344"/>
      <c r="GKI18" s="344"/>
      <c r="GKJ18" s="344"/>
      <c r="GKK18" s="344"/>
      <c r="GKL18" s="344"/>
      <c r="GKM18" s="344"/>
      <c r="GKN18" s="344"/>
      <c r="GKO18" s="344"/>
      <c r="GKP18" s="344"/>
      <c r="GKQ18" s="344"/>
      <c r="GKR18" s="344"/>
      <c r="GKS18" s="344"/>
      <c r="GKT18" s="344"/>
      <c r="GKU18" s="344"/>
      <c r="GKV18" s="344"/>
      <c r="GKW18" s="344"/>
      <c r="GKX18" s="344"/>
      <c r="GKY18" s="344"/>
      <c r="GKZ18" s="344"/>
      <c r="GLA18" s="344"/>
      <c r="GLB18" s="344"/>
      <c r="GLC18" s="344"/>
      <c r="GLD18" s="344"/>
      <c r="GLE18" s="344"/>
      <c r="GLF18" s="344"/>
      <c r="GLG18" s="344"/>
      <c r="GLH18" s="344"/>
      <c r="GLI18" s="344"/>
      <c r="GLJ18" s="344"/>
      <c r="GLK18" s="344"/>
      <c r="GLL18" s="344"/>
      <c r="GLM18" s="344"/>
      <c r="GLN18" s="344"/>
      <c r="GLO18" s="344"/>
      <c r="GLP18" s="344"/>
      <c r="GLQ18" s="344"/>
      <c r="GLR18" s="344"/>
      <c r="GLS18" s="344"/>
      <c r="GLT18" s="344"/>
      <c r="GLU18" s="344"/>
      <c r="GLV18" s="344"/>
      <c r="GLW18" s="344"/>
      <c r="GLX18" s="344"/>
      <c r="GLY18" s="344"/>
      <c r="GLZ18" s="344"/>
      <c r="GMA18" s="344"/>
      <c r="GMB18" s="344"/>
      <c r="GMC18" s="344"/>
      <c r="GMD18" s="344"/>
      <c r="GME18" s="344"/>
      <c r="GMF18" s="344"/>
      <c r="GMG18" s="344"/>
      <c r="GMH18" s="344"/>
      <c r="GMI18" s="344"/>
      <c r="GMJ18" s="344"/>
      <c r="GMK18" s="344"/>
      <c r="GML18" s="344"/>
      <c r="GMM18" s="344"/>
      <c r="GMN18" s="344"/>
      <c r="GMO18" s="344"/>
      <c r="GMP18" s="344"/>
      <c r="GMQ18" s="344"/>
      <c r="GMR18" s="344"/>
      <c r="GMS18" s="344"/>
      <c r="GMT18" s="344"/>
      <c r="GMU18" s="344"/>
      <c r="GMV18" s="344"/>
      <c r="GMW18" s="344"/>
      <c r="GMX18" s="344"/>
      <c r="GMY18" s="344"/>
      <c r="GMZ18" s="344"/>
      <c r="GNA18" s="344"/>
      <c r="GNB18" s="344"/>
      <c r="GNC18" s="344"/>
      <c r="GND18" s="344"/>
      <c r="GNE18" s="344"/>
      <c r="GNF18" s="344"/>
      <c r="GNG18" s="344"/>
      <c r="GNH18" s="344"/>
      <c r="GNI18" s="344"/>
      <c r="GNJ18" s="344"/>
      <c r="GNK18" s="344"/>
      <c r="GNL18" s="344"/>
      <c r="GNM18" s="344"/>
      <c r="GNN18" s="344"/>
      <c r="GNO18" s="344"/>
      <c r="GNP18" s="344"/>
      <c r="GNQ18" s="344"/>
      <c r="GNR18" s="344"/>
      <c r="GNS18" s="344"/>
      <c r="GNT18" s="344"/>
      <c r="GNU18" s="344"/>
      <c r="GNV18" s="344"/>
      <c r="GNW18" s="344"/>
      <c r="GNX18" s="344"/>
      <c r="GNY18" s="344"/>
      <c r="GNZ18" s="344"/>
      <c r="GOA18" s="344"/>
      <c r="GOB18" s="344"/>
      <c r="GOC18" s="344"/>
      <c r="GOD18" s="344"/>
      <c r="GOE18" s="344"/>
      <c r="GOF18" s="344"/>
      <c r="GOG18" s="344"/>
      <c r="GOH18" s="344"/>
      <c r="GOI18" s="344"/>
      <c r="GOJ18" s="344"/>
      <c r="GOK18" s="344"/>
      <c r="GOL18" s="344"/>
      <c r="GOM18" s="344"/>
      <c r="GON18" s="344"/>
      <c r="GOO18" s="344"/>
      <c r="GOP18" s="344"/>
      <c r="GOQ18" s="344"/>
      <c r="GOR18" s="344"/>
      <c r="GOS18" s="344"/>
      <c r="GOT18" s="344"/>
      <c r="GOU18" s="344"/>
      <c r="GOV18" s="344"/>
      <c r="GOW18" s="344"/>
      <c r="GOX18" s="344"/>
      <c r="GOY18" s="344"/>
      <c r="GOZ18" s="344"/>
      <c r="GPA18" s="344"/>
      <c r="GPB18" s="344"/>
      <c r="GPC18" s="344"/>
      <c r="GPD18" s="344"/>
      <c r="GPE18" s="344"/>
      <c r="GPF18" s="344"/>
      <c r="GPG18" s="344"/>
      <c r="GPH18" s="344"/>
      <c r="GPI18" s="344"/>
      <c r="GPJ18" s="344"/>
      <c r="GPK18" s="344"/>
      <c r="GPL18" s="344"/>
      <c r="GPM18" s="344"/>
      <c r="GPN18" s="344"/>
      <c r="GPO18" s="344"/>
      <c r="GPP18" s="344"/>
      <c r="GPQ18" s="344"/>
      <c r="GPR18" s="344"/>
      <c r="GPS18" s="344"/>
      <c r="GPT18" s="344"/>
      <c r="GPU18" s="344"/>
      <c r="GPV18" s="344"/>
      <c r="GPW18" s="344"/>
      <c r="GPX18" s="344"/>
      <c r="GPY18" s="344"/>
      <c r="GPZ18" s="344"/>
      <c r="GQA18" s="344"/>
      <c r="GQB18" s="344"/>
      <c r="GQC18" s="344"/>
      <c r="GQD18" s="344"/>
      <c r="GQE18" s="344"/>
      <c r="GQF18" s="344"/>
      <c r="GQG18" s="344"/>
      <c r="GQH18" s="344"/>
      <c r="GQI18" s="344"/>
      <c r="GQJ18" s="344"/>
      <c r="GQK18" s="344"/>
      <c r="GQL18" s="344"/>
      <c r="GQM18" s="344"/>
      <c r="GQN18" s="344"/>
      <c r="GQO18" s="344"/>
      <c r="GQP18" s="344"/>
      <c r="GQQ18" s="344"/>
      <c r="GQR18" s="344"/>
      <c r="GQS18" s="344"/>
      <c r="GQT18" s="344"/>
      <c r="GQU18" s="344"/>
      <c r="GQV18" s="344"/>
      <c r="GQW18" s="344"/>
      <c r="GQX18" s="344"/>
      <c r="GQY18" s="344"/>
      <c r="GQZ18" s="344"/>
      <c r="GRA18" s="344"/>
      <c r="GRB18" s="344"/>
      <c r="GRC18" s="344"/>
      <c r="GRD18" s="344"/>
      <c r="GRE18" s="344"/>
      <c r="GRF18" s="344"/>
      <c r="GRG18" s="344"/>
      <c r="GRH18" s="344"/>
      <c r="GRI18" s="344"/>
      <c r="GRJ18" s="344"/>
      <c r="GRK18" s="344"/>
      <c r="GRL18" s="344"/>
      <c r="GRM18" s="344"/>
      <c r="GRN18" s="344"/>
      <c r="GRO18" s="344"/>
      <c r="GRP18" s="344"/>
      <c r="GRQ18" s="344"/>
      <c r="GRR18" s="344"/>
      <c r="GRS18" s="344"/>
      <c r="GRT18" s="344"/>
      <c r="GRU18" s="344"/>
      <c r="GRV18" s="344"/>
      <c r="GRW18" s="344"/>
      <c r="GRX18" s="344"/>
      <c r="GRY18" s="344"/>
      <c r="GRZ18" s="344"/>
      <c r="GSA18" s="344"/>
      <c r="GSB18" s="344"/>
      <c r="GSC18" s="344"/>
      <c r="GSD18" s="344"/>
      <c r="GSE18" s="344"/>
      <c r="GSF18" s="344"/>
      <c r="GSG18" s="344"/>
      <c r="GSH18" s="344"/>
      <c r="GSI18" s="344"/>
      <c r="GSJ18" s="344"/>
      <c r="GSK18" s="344"/>
      <c r="GSL18" s="344"/>
      <c r="GSM18" s="344"/>
      <c r="GSN18" s="344"/>
      <c r="GSO18" s="344"/>
      <c r="GSP18" s="344"/>
      <c r="GSQ18" s="344"/>
      <c r="GSR18" s="344"/>
      <c r="GSS18" s="344"/>
      <c r="GST18" s="344"/>
      <c r="GSU18" s="344"/>
      <c r="GSV18" s="344"/>
      <c r="GSW18" s="344"/>
      <c r="GSX18" s="344"/>
      <c r="GSY18" s="344"/>
      <c r="GSZ18" s="344"/>
      <c r="GTA18" s="344"/>
      <c r="GTB18" s="344"/>
      <c r="GTC18" s="344"/>
      <c r="GTD18" s="344"/>
      <c r="GTE18" s="344"/>
      <c r="GTF18" s="344"/>
      <c r="GTG18" s="344"/>
      <c r="GTH18" s="344"/>
      <c r="GTI18" s="344"/>
      <c r="GTJ18" s="344"/>
      <c r="GTK18" s="344"/>
      <c r="GTL18" s="344"/>
      <c r="GTM18" s="344"/>
      <c r="GTN18" s="344"/>
      <c r="GTO18" s="344"/>
      <c r="GTP18" s="344"/>
      <c r="GTQ18" s="344"/>
      <c r="GTR18" s="344"/>
      <c r="GTS18" s="344"/>
      <c r="GTT18" s="344"/>
      <c r="GTU18" s="344"/>
      <c r="GTV18" s="344"/>
      <c r="GTW18" s="344"/>
      <c r="GTX18" s="344"/>
      <c r="GTY18" s="344"/>
      <c r="GTZ18" s="344"/>
      <c r="GUA18" s="344"/>
      <c r="GUB18" s="344"/>
      <c r="GUC18" s="344"/>
      <c r="GUD18" s="344"/>
      <c r="GUE18" s="344"/>
      <c r="GUF18" s="344"/>
      <c r="GUG18" s="344"/>
      <c r="GUH18" s="344"/>
      <c r="GUI18" s="344"/>
      <c r="GUJ18" s="344"/>
      <c r="GUK18" s="344"/>
      <c r="GUL18" s="344"/>
      <c r="GUM18" s="344"/>
      <c r="GUN18" s="344"/>
      <c r="GUO18" s="344"/>
      <c r="GUP18" s="344"/>
      <c r="GUQ18" s="344"/>
      <c r="GUR18" s="344"/>
      <c r="GUS18" s="344"/>
      <c r="GUT18" s="344"/>
      <c r="GUU18" s="344"/>
      <c r="GUV18" s="344"/>
      <c r="GUW18" s="344"/>
      <c r="GUX18" s="344"/>
      <c r="GUY18" s="344"/>
      <c r="GUZ18" s="344"/>
      <c r="GVA18" s="344"/>
      <c r="GVB18" s="344"/>
      <c r="GVC18" s="344"/>
      <c r="GVD18" s="344"/>
      <c r="GVE18" s="344"/>
      <c r="GVF18" s="344"/>
      <c r="GVG18" s="344"/>
      <c r="GVH18" s="344"/>
      <c r="GVI18" s="344"/>
      <c r="GVJ18" s="344"/>
      <c r="GVK18" s="344"/>
      <c r="GVL18" s="344"/>
      <c r="GVM18" s="344"/>
      <c r="GVN18" s="344"/>
      <c r="GVO18" s="344"/>
      <c r="GVP18" s="344"/>
      <c r="GVQ18" s="344"/>
      <c r="GVR18" s="344"/>
      <c r="GVS18" s="344"/>
      <c r="GVT18" s="344"/>
      <c r="GVU18" s="344"/>
      <c r="GVV18" s="344"/>
      <c r="GVW18" s="344"/>
      <c r="GVX18" s="344"/>
      <c r="GVY18" s="344"/>
      <c r="GVZ18" s="344"/>
      <c r="GWA18" s="344"/>
      <c r="GWB18" s="344"/>
      <c r="GWC18" s="344"/>
      <c r="GWD18" s="344"/>
      <c r="GWE18" s="344"/>
      <c r="GWF18" s="344"/>
      <c r="GWG18" s="344"/>
      <c r="GWH18" s="344"/>
      <c r="GWI18" s="344"/>
      <c r="GWJ18" s="344"/>
      <c r="GWK18" s="344"/>
      <c r="GWL18" s="344"/>
      <c r="GWM18" s="344"/>
      <c r="GWN18" s="344"/>
      <c r="GWO18" s="344"/>
      <c r="GWP18" s="344"/>
      <c r="GWQ18" s="344"/>
      <c r="GWR18" s="344"/>
      <c r="GWS18" s="344"/>
      <c r="GWT18" s="344"/>
      <c r="GWU18" s="344"/>
      <c r="GWV18" s="344"/>
      <c r="GWW18" s="344"/>
      <c r="GWX18" s="344"/>
      <c r="GWY18" s="344"/>
      <c r="GWZ18" s="344"/>
      <c r="GXA18" s="344"/>
      <c r="GXB18" s="344"/>
      <c r="GXC18" s="344"/>
      <c r="GXD18" s="344"/>
      <c r="GXE18" s="344"/>
      <c r="GXF18" s="344"/>
      <c r="GXG18" s="344"/>
      <c r="GXH18" s="344"/>
      <c r="GXI18" s="344"/>
      <c r="GXJ18" s="344"/>
      <c r="GXK18" s="344"/>
      <c r="GXL18" s="344"/>
      <c r="GXM18" s="344"/>
      <c r="GXN18" s="344"/>
      <c r="GXO18" s="344"/>
      <c r="GXP18" s="344"/>
      <c r="GXQ18" s="344"/>
      <c r="GXR18" s="344"/>
      <c r="GXS18" s="344"/>
      <c r="GXT18" s="344"/>
      <c r="GXU18" s="344"/>
      <c r="GXV18" s="344"/>
      <c r="GXW18" s="344"/>
      <c r="GXX18" s="344"/>
      <c r="GXY18" s="344"/>
      <c r="GXZ18" s="344"/>
      <c r="GYA18" s="344"/>
      <c r="GYB18" s="344"/>
      <c r="GYC18" s="344"/>
      <c r="GYD18" s="344"/>
      <c r="GYE18" s="344"/>
      <c r="GYF18" s="344"/>
      <c r="GYG18" s="344"/>
      <c r="GYH18" s="344"/>
      <c r="GYI18" s="344"/>
      <c r="GYJ18" s="344"/>
      <c r="GYK18" s="344"/>
      <c r="GYL18" s="344"/>
      <c r="GYM18" s="344"/>
      <c r="GYN18" s="344"/>
      <c r="GYO18" s="344"/>
      <c r="GYP18" s="344"/>
      <c r="GYQ18" s="344"/>
      <c r="GYR18" s="344"/>
      <c r="GYS18" s="344"/>
      <c r="GYT18" s="344"/>
      <c r="GYU18" s="344"/>
      <c r="GYV18" s="344"/>
      <c r="GYW18" s="344"/>
      <c r="GYX18" s="344"/>
      <c r="GYY18" s="344"/>
      <c r="GYZ18" s="344"/>
      <c r="GZA18" s="344"/>
      <c r="GZB18" s="344"/>
      <c r="GZC18" s="344"/>
      <c r="GZD18" s="344"/>
      <c r="GZE18" s="344"/>
      <c r="GZF18" s="344"/>
      <c r="GZG18" s="344"/>
      <c r="GZH18" s="344"/>
      <c r="GZI18" s="344"/>
      <c r="GZJ18" s="344"/>
      <c r="GZK18" s="344"/>
      <c r="GZL18" s="344"/>
      <c r="GZM18" s="344"/>
      <c r="GZN18" s="344"/>
      <c r="GZO18" s="344"/>
      <c r="GZP18" s="344"/>
      <c r="GZQ18" s="344"/>
      <c r="GZR18" s="344"/>
      <c r="GZS18" s="344"/>
      <c r="GZT18" s="344"/>
      <c r="GZU18" s="344"/>
      <c r="GZV18" s="344"/>
      <c r="GZW18" s="344"/>
      <c r="GZX18" s="344"/>
      <c r="GZY18" s="344"/>
      <c r="GZZ18" s="344"/>
      <c r="HAA18" s="344"/>
      <c r="HAB18" s="344"/>
      <c r="HAC18" s="344"/>
      <c r="HAD18" s="344"/>
      <c r="HAE18" s="344"/>
      <c r="HAF18" s="344"/>
      <c r="HAG18" s="344"/>
      <c r="HAH18" s="344"/>
      <c r="HAI18" s="344"/>
      <c r="HAJ18" s="344"/>
      <c r="HAK18" s="344"/>
      <c r="HAL18" s="344"/>
      <c r="HAM18" s="344"/>
      <c r="HAN18" s="344"/>
      <c r="HAO18" s="344"/>
      <c r="HAP18" s="344"/>
      <c r="HAQ18" s="344"/>
      <c r="HAR18" s="344"/>
      <c r="HAS18" s="344"/>
      <c r="HAT18" s="344"/>
      <c r="HAU18" s="344"/>
      <c r="HAV18" s="344"/>
      <c r="HAW18" s="344"/>
      <c r="HAX18" s="344"/>
      <c r="HAY18" s="344"/>
      <c r="HAZ18" s="344"/>
      <c r="HBA18" s="344"/>
      <c r="HBB18" s="344"/>
      <c r="HBC18" s="344"/>
      <c r="HBD18" s="344"/>
      <c r="HBE18" s="344"/>
      <c r="HBF18" s="344"/>
      <c r="HBG18" s="344"/>
      <c r="HBH18" s="344"/>
      <c r="HBI18" s="344"/>
      <c r="HBJ18" s="344"/>
      <c r="HBK18" s="344"/>
      <c r="HBL18" s="344"/>
      <c r="HBM18" s="344"/>
      <c r="HBN18" s="344"/>
      <c r="HBO18" s="344"/>
      <c r="HBP18" s="344"/>
      <c r="HBQ18" s="344"/>
      <c r="HBR18" s="344"/>
      <c r="HBS18" s="344"/>
      <c r="HBT18" s="344"/>
      <c r="HBU18" s="344"/>
      <c r="HBV18" s="344"/>
      <c r="HBW18" s="344"/>
      <c r="HBX18" s="344"/>
      <c r="HBY18" s="344"/>
      <c r="HBZ18" s="344"/>
      <c r="HCA18" s="344"/>
      <c r="HCB18" s="344"/>
      <c r="HCC18" s="344"/>
      <c r="HCD18" s="344"/>
      <c r="HCE18" s="344"/>
      <c r="HCF18" s="344"/>
      <c r="HCG18" s="344"/>
      <c r="HCH18" s="344"/>
      <c r="HCI18" s="344"/>
      <c r="HCJ18" s="344"/>
      <c r="HCK18" s="344"/>
      <c r="HCL18" s="344"/>
      <c r="HCM18" s="344"/>
      <c r="HCN18" s="344"/>
      <c r="HCO18" s="344"/>
      <c r="HCP18" s="344"/>
      <c r="HCQ18" s="344"/>
      <c r="HCR18" s="344"/>
      <c r="HCS18" s="344"/>
      <c r="HCT18" s="344"/>
      <c r="HCU18" s="344"/>
      <c r="HCV18" s="344"/>
      <c r="HCW18" s="344"/>
      <c r="HCX18" s="344"/>
      <c r="HCY18" s="344"/>
      <c r="HCZ18" s="344"/>
      <c r="HDA18" s="344"/>
      <c r="HDB18" s="344"/>
      <c r="HDC18" s="344"/>
      <c r="HDD18" s="344"/>
      <c r="HDE18" s="344"/>
      <c r="HDF18" s="344"/>
      <c r="HDG18" s="344"/>
      <c r="HDH18" s="344"/>
      <c r="HDI18" s="344"/>
      <c r="HDJ18" s="344"/>
      <c r="HDK18" s="344"/>
      <c r="HDL18" s="344"/>
      <c r="HDM18" s="344"/>
      <c r="HDN18" s="344"/>
      <c r="HDO18" s="344"/>
      <c r="HDP18" s="344"/>
      <c r="HDQ18" s="344"/>
      <c r="HDR18" s="344"/>
      <c r="HDS18" s="344"/>
      <c r="HDT18" s="344"/>
      <c r="HDU18" s="344"/>
      <c r="HDV18" s="344"/>
      <c r="HDW18" s="344"/>
      <c r="HDX18" s="344"/>
      <c r="HDY18" s="344"/>
      <c r="HDZ18" s="344"/>
      <c r="HEA18" s="344"/>
      <c r="HEB18" s="344"/>
      <c r="HEC18" s="344"/>
      <c r="HED18" s="344"/>
      <c r="HEE18" s="344"/>
      <c r="HEF18" s="344"/>
      <c r="HEG18" s="344"/>
      <c r="HEH18" s="344"/>
      <c r="HEI18" s="344"/>
      <c r="HEJ18" s="344"/>
      <c r="HEK18" s="344"/>
      <c r="HEL18" s="344"/>
      <c r="HEM18" s="344"/>
      <c r="HEN18" s="344"/>
      <c r="HEO18" s="344"/>
      <c r="HEP18" s="344"/>
      <c r="HEQ18" s="344"/>
      <c r="HER18" s="344"/>
      <c r="HES18" s="344"/>
      <c r="HET18" s="344"/>
      <c r="HEU18" s="344"/>
      <c r="HEV18" s="344"/>
      <c r="HEW18" s="344"/>
      <c r="HEX18" s="344"/>
      <c r="HEY18" s="344"/>
      <c r="HEZ18" s="344"/>
      <c r="HFA18" s="344"/>
      <c r="HFB18" s="344"/>
      <c r="HFC18" s="344"/>
      <c r="HFD18" s="344"/>
      <c r="HFE18" s="344"/>
      <c r="HFF18" s="344"/>
      <c r="HFG18" s="344"/>
      <c r="HFH18" s="344"/>
      <c r="HFI18" s="344"/>
      <c r="HFJ18" s="344"/>
      <c r="HFK18" s="344"/>
      <c r="HFL18" s="344"/>
      <c r="HFM18" s="344"/>
      <c r="HFN18" s="344"/>
      <c r="HFO18" s="344"/>
      <c r="HFP18" s="344"/>
      <c r="HFQ18" s="344"/>
      <c r="HFR18" s="344"/>
      <c r="HFS18" s="344"/>
      <c r="HFT18" s="344"/>
      <c r="HFU18" s="344"/>
      <c r="HFV18" s="344"/>
      <c r="HFW18" s="344"/>
      <c r="HFX18" s="344"/>
      <c r="HFY18" s="344"/>
      <c r="HFZ18" s="344"/>
      <c r="HGA18" s="344"/>
      <c r="HGB18" s="344"/>
      <c r="HGC18" s="344"/>
      <c r="HGD18" s="344"/>
      <c r="HGE18" s="344"/>
      <c r="HGF18" s="344"/>
      <c r="HGG18" s="344"/>
      <c r="HGH18" s="344"/>
      <c r="HGI18" s="344"/>
      <c r="HGJ18" s="344"/>
      <c r="HGK18" s="344"/>
      <c r="HGL18" s="344"/>
      <c r="HGM18" s="344"/>
      <c r="HGN18" s="344"/>
      <c r="HGO18" s="344"/>
      <c r="HGP18" s="344"/>
      <c r="HGQ18" s="344"/>
      <c r="HGR18" s="344"/>
      <c r="HGS18" s="344"/>
      <c r="HGT18" s="344"/>
      <c r="HGU18" s="344"/>
      <c r="HGV18" s="344"/>
      <c r="HGW18" s="344"/>
      <c r="HGX18" s="344"/>
      <c r="HGY18" s="344"/>
      <c r="HGZ18" s="344"/>
      <c r="HHA18" s="344"/>
      <c r="HHB18" s="344"/>
      <c r="HHC18" s="344"/>
      <c r="HHD18" s="344"/>
      <c r="HHE18" s="344"/>
      <c r="HHF18" s="344"/>
      <c r="HHG18" s="344"/>
      <c r="HHH18" s="344"/>
      <c r="HHI18" s="344"/>
      <c r="HHJ18" s="344"/>
      <c r="HHK18" s="344"/>
      <c r="HHL18" s="344"/>
      <c r="HHM18" s="344"/>
      <c r="HHN18" s="344"/>
      <c r="HHO18" s="344"/>
      <c r="HHP18" s="344"/>
      <c r="HHQ18" s="344"/>
      <c r="HHR18" s="344"/>
      <c r="HHS18" s="344"/>
      <c r="HHT18" s="344"/>
      <c r="HHU18" s="344"/>
      <c r="HHV18" s="344"/>
      <c r="HHW18" s="344"/>
      <c r="HHX18" s="344"/>
      <c r="HHY18" s="344"/>
      <c r="HHZ18" s="344"/>
      <c r="HIA18" s="344"/>
      <c r="HIB18" s="344"/>
      <c r="HIC18" s="344"/>
      <c r="HID18" s="344"/>
      <c r="HIE18" s="344"/>
      <c r="HIF18" s="344"/>
      <c r="HIG18" s="344"/>
      <c r="HIH18" s="344"/>
      <c r="HII18" s="344"/>
      <c r="HIJ18" s="344"/>
      <c r="HIK18" s="344"/>
      <c r="HIL18" s="344"/>
      <c r="HIM18" s="344"/>
      <c r="HIN18" s="344"/>
      <c r="HIO18" s="344"/>
      <c r="HIP18" s="344"/>
      <c r="HIQ18" s="344"/>
      <c r="HIR18" s="344"/>
      <c r="HIS18" s="344"/>
      <c r="HIT18" s="344"/>
      <c r="HIU18" s="344"/>
      <c r="HIV18" s="344"/>
      <c r="HIW18" s="344"/>
      <c r="HIX18" s="344"/>
      <c r="HIY18" s="344"/>
      <c r="HIZ18" s="344"/>
      <c r="HJA18" s="344"/>
      <c r="HJB18" s="344"/>
      <c r="HJC18" s="344"/>
      <c r="HJD18" s="344"/>
      <c r="HJE18" s="344"/>
      <c r="HJF18" s="344"/>
      <c r="HJG18" s="344"/>
      <c r="HJH18" s="344"/>
      <c r="HJI18" s="344"/>
      <c r="HJJ18" s="344"/>
      <c r="HJK18" s="344"/>
      <c r="HJL18" s="344"/>
      <c r="HJM18" s="344"/>
      <c r="HJN18" s="344"/>
      <c r="HJO18" s="344"/>
      <c r="HJP18" s="344"/>
      <c r="HJQ18" s="344"/>
      <c r="HJR18" s="344"/>
      <c r="HJS18" s="344"/>
      <c r="HJT18" s="344"/>
      <c r="HJU18" s="344"/>
      <c r="HJV18" s="344"/>
      <c r="HJW18" s="344"/>
      <c r="HJX18" s="344"/>
      <c r="HJY18" s="344"/>
      <c r="HJZ18" s="344"/>
      <c r="HKA18" s="344"/>
      <c r="HKB18" s="344"/>
      <c r="HKC18" s="344"/>
      <c r="HKD18" s="344"/>
      <c r="HKE18" s="344"/>
      <c r="HKF18" s="344"/>
      <c r="HKG18" s="344"/>
      <c r="HKH18" s="344"/>
      <c r="HKI18" s="344"/>
      <c r="HKJ18" s="344"/>
      <c r="HKK18" s="344"/>
      <c r="HKL18" s="344"/>
      <c r="HKM18" s="344"/>
      <c r="HKN18" s="344"/>
      <c r="HKO18" s="344"/>
      <c r="HKP18" s="344"/>
      <c r="HKQ18" s="344"/>
      <c r="HKR18" s="344"/>
      <c r="HKS18" s="344"/>
      <c r="HKT18" s="344"/>
      <c r="HKU18" s="344"/>
      <c r="HKV18" s="344"/>
      <c r="HKW18" s="344"/>
      <c r="HKX18" s="344"/>
      <c r="HKY18" s="344"/>
      <c r="HKZ18" s="344"/>
      <c r="HLA18" s="344"/>
      <c r="HLB18" s="344"/>
      <c r="HLC18" s="344"/>
      <c r="HLD18" s="344"/>
      <c r="HLE18" s="344"/>
      <c r="HLF18" s="344"/>
      <c r="HLG18" s="344"/>
      <c r="HLH18" s="344"/>
      <c r="HLI18" s="344"/>
      <c r="HLJ18" s="344"/>
      <c r="HLK18" s="344"/>
      <c r="HLL18" s="344"/>
      <c r="HLM18" s="344"/>
      <c r="HLN18" s="344"/>
      <c r="HLO18" s="344"/>
      <c r="HLP18" s="344"/>
      <c r="HLQ18" s="344"/>
      <c r="HLR18" s="344"/>
      <c r="HLS18" s="344"/>
      <c r="HLT18" s="344"/>
      <c r="HLU18" s="344"/>
      <c r="HLV18" s="344"/>
      <c r="HLW18" s="344"/>
      <c r="HLX18" s="344"/>
      <c r="HLY18" s="344"/>
      <c r="HLZ18" s="344"/>
      <c r="HMA18" s="344"/>
      <c r="HMB18" s="344"/>
      <c r="HMC18" s="344"/>
      <c r="HMD18" s="344"/>
      <c r="HME18" s="344"/>
      <c r="HMF18" s="344"/>
      <c r="HMG18" s="344"/>
      <c r="HMH18" s="344"/>
      <c r="HMI18" s="344"/>
      <c r="HMJ18" s="344"/>
      <c r="HMK18" s="344"/>
      <c r="HML18" s="344"/>
      <c r="HMM18" s="344"/>
      <c r="HMN18" s="344"/>
      <c r="HMO18" s="344"/>
      <c r="HMP18" s="344"/>
      <c r="HMQ18" s="344"/>
      <c r="HMR18" s="344"/>
      <c r="HMS18" s="344"/>
      <c r="HMT18" s="344"/>
      <c r="HMU18" s="344"/>
      <c r="HMV18" s="344"/>
      <c r="HMW18" s="344"/>
      <c r="HMX18" s="344"/>
      <c r="HMY18" s="344"/>
      <c r="HMZ18" s="344"/>
      <c r="HNA18" s="344"/>
      <c r="HNB18" s="344"/>
      <c r="HNC18" s="344"/>
      <c r="HND18" s="344"/>
      <c r="HNE18" s="344"/>
      <c r="HNF18" s="344"/>
      <c r="HNG18" s="344"/>
      <c r="HNH18" s="344"/>
      <c r="HNI18" s="344"/>
      <c r="HNJ18" s="344"/>
      <c r="HNK18" s="344"/>
      <c r="HNL18" s="344"/>
      <c r="HNM18" s="344"/>
      <c r="HNN18" s="344"/>
      <c r="HNO18" s="344"/>
      <c r="HNP18" s="344"/>
      <c r="HNQ18" s="344"/>
      <c r="HNR18" s="344"/>
      <c r="HNS18" s="344"/>
      <c r="HNT18" s="344"/>
      <c r="HNU18" s="344"/>
      <c r="HNV18" s="344"/>
      <c r="HNW18" s="344"/>
      <c r="HNX18" s="344"/>
      <c r="HNY18" s="344"/>
      <c r="HNZ18" s="344"/>
      <c r="HOA18" s="344"/>
      <c r="HOB18" s="344"/>
      <c r="HOC18" s="344"/>
      <c r="HOD18" s="344"/>
      <c r="HOE18" s="344"/>
      <c r="HOF18" s="344"/>
      <c r="HOG18" s="344"/>
      <c r="HOH18" s="344"/>
      <c r="HOI18" s="344"/>
      <c r="HOJ18" s="344"/>
      <c r="HOK18" s="344"/>
      <c r="HOL18" s="344"/>
      <c r="HOM18" s="344"/>
      <c r="HON18" s="344"/>
      <c r="HOO18" s="344"/>
      <c r="HOP18" s="344"/>
      <c r="HOQ18" s="344"/>
      <c r="HOR18" s="344"/>
      <c r="HOS18" s="344"/>
      <c r="HOT18" s="344"/>
      <c r="HOU18" s="344"/>
      <c r="HOV18" s="344"/>
      <c r="HOW18" s="344"/>
      <c r="HOX18" s="344"/>
      <c r="HOY18" s="344"/>
      <c r="HOZ18" s="344"/>
      <c r="HPA18" s="344"/>
      <c r="HPB18" s="344"/>
      <c r="HPC18" s="344"/>
      <c r="HPD18" s="344"/>
      <c r="HPE18" s="344"/>
      <c r="HPF18" s="344"/>
      <c r="HPG18" s="344"/>
      <c r="HPH18" s="344"/>
      <c r="HPI18" s="344"/>
      <c r="HPJ18" s="344"/>
      <c r="HPK18" s="344"/>
      <c r="HPL18" s="344"/>
      <c r="HPM18" s="344"/>
      <c r="HPN18" s="344"/>
      <c r="HPO18" s="344"/>
      <c r="HPP18" s="344"/>
      <c r="HPQ18" s="344"/>
      <c r="HPR18" s="344"/>
      <c r="HPS18" s="344"/>
      <c r="HPT18" s="344"/>
      <c r="HPU18" s="344"/>
      <c r="HPV18" s="344"/>
      <c r="HPW18" s="344"/>
      <c r="HPX18" s="344"/>
      <c r="HPY18" s="344"/>
      <c r="HPZ18" s="344"/>
      <c r="HQA18" s="344"/>
      <c r="HQB18" s="344"/>
      <c r="HQC18" s="344"/>
      <c r="HQD18" s="344"/>
      <c r="HQE18" s="344"/>
      <c r="HQF18" s="344"/>
      <c r="HQG18" s="344"/>
      <c r="HQH18" s="344"/>
      <c r="HQI18" s="344"/>
      <c r="HQJ18" s="344"/>
      <c r="HQK18" s="344"/>
      <c r="HQL18" s="344"/>
      <c r="HQM18" s="344"/>
      <c r="HQN18" s="344"/>
      <c r="HQO18" s="344"/>
      <c r="HQP18" s="344"/>
      <c r="HQQ18" s="344"/>
      <c r="HQR18" s="344"/>
      <c r="HQS18" s="344"/>
      <c r="HQT18" s="344"/>
      <c r="HQU18" s="344"/>
      <c r="HQV18" s="344"/>
      <c r="HQW18" s="344"/>
      <c r="HQX18" s="344"/>
      <c r="HQY18" s="344"/>
      <c r="HQZ18" s="344"/>
      <c r="HRA18" s="344"/>
      <c r="HRB18" s="344"/>
      <c r="HRC18" s="344"/>
      <c r="HRD18" s="344"/>
      <c r="HRE18" s="344"/>
      <c r="HRF18" s="344"/>
      <c r="HRG18" s="344"/>
      <c r="HRH18" s="344"/>
      <c r="HRI18" s="344"/>
      <c r="HRJ18" s="344"/>
      <c r="HRK18" s="344"/>
      <c r="HRL18" s="344"/>
      <c r="HRM18" s="344"/>
      <c r="HRN18" s="344"/>
      <c r="HRO18" s="344"/>
      <c r="HRP18" s="344"/>
      <c r="HRQ18" s="344"/>
      <c r="HRR18" s="344"/>
      <c r="HRS18" s="344"/>
      <c r="HRT18" s="344"/>
      <c r="HRU18" s="344"/>
      <c r="HRV18" s="344"/>
      <c r="HRW18" s="344"/>
      <c r="HRX18" s="344"/>
      <c r="HRY18" s="344"/>
      <c r="HRZ18" s="344"/>
      <c r="HSA18" s="344"/>
      <c r="HSB18" s="344"/>
      <c r="HSC18" s="344"/>
      <c r="HSD18" s="344"/>
      <c r="HSE18" s="344"/>
      <c r="HSF18" s="344"/>
      <c r="HSG18" s="344"/>
      <c r="HSH18" s="344"/>
      <c r="HSI18" s="344"/>
      <c r="HSJ18" s="344"/>
      <c r="HSK18" s="344"/>
      <c r="HSL18" s="344"/>
      <c r="HSM18" s="344"/>
      <c r="HSN18" s="344"/>
      <c r="HSO18" s="344"/>
      <c r="HSP18" s="344"/>
      <c r="HSQ18" s="344"/>
      <c r="HSR18" s="344"/>
      <c r="HSS18" s="344"/>
      <c r="HST18" s="344"/>
      <c r="HSU18" s="344"/>
      <c r="HSV18" s="344"/>
      <c r="HSW18" s="344"/>
      <c r="HSX18" s="344"/>
      <c r="HSY18" s="344"/>
      <c r="HSZ18" s="344"/>
      <c r="HTA18" s="344"/>
      <c r="HTB18" s="344"/>
      <c r="HTC18" s="344"/>
      <c r="HTD18" s="344"/>
      <c r="HTE18" s="344"/>
      <c r="HTF18" s="344"/>
      <c r="HTG18" s="344"/>
      <c r="HTH18" s="344"/>
      <c r="HTI18" s="344"/>
      <c r="HTJ18" s="344"/>
      <c r="HTK18" s="344"/>
      <c r="HTL18" s="344"/>
      <c r="HTM18" s="344"/>
      <c r="HTN18" s="344"/>
      <c r="HTO18" s="344"/>
      <c r="HTP18" s="344"/>
      <c r="HTQ18" s="344"/>
      <c r="HTR18" s="344"/>
      <c r="HTS18" s="344"/>
      <c r="HTT18" s="344"/>
      <c r="HTU18" s="344"/>
      <c r="HTV18" s="344"/>
      <c r="HTW18" s="344"/>
      <c r="HTX18" s="344"/>
      <c r="HTY18" s="344"/>
      <c r="HTZ18" s="344"/>
      <c r="HUA18" s="344"/>
      <c r="HUB18" s="344"/>
      <c r="HUC18" s="344"/>
      <c r="HUD18" s="344"/>
      <c r="HUE18" s="344"/>
      <c r="HUF18" s="344"/>
      <c r="HUG18" s="344"/>
      <c r="HUH18" s="344"/>
      <c r="HUI18" s="344"/>
      <c r="HUJ18" s="344"/>
      <c r="HUK18" s="344"/>
      <c r="HUL18" s="344"/>
      <c r="HUM18" s="344"/>
      <c r="HUN18" s="344"/>
      <c r="HUO18" s="344"/>
      <c r="HUP18" s="344"/>
      <c r="HUQ18" s="344"/>
      <c r="HUR18" s="344"/>
      <c r="HUS18" s="344"/>
      <c r="HUT18" s="344"/>
      <c r="HUU18" s="344"/>
      <c r="HUV18" s="344"/>
      <c r="HUW18" s="344"/>
      <c r="HUX18" s="344"/>
      <c r="HUY18" s="344"/>
      <c r="HUZ18" s="344"/>
      <c r="HVA18" s="344"/>
      <c r="HVB18" s="344"/>
      <c r="HVC18" s="344"/>
      <c r="HVD18" s="344"/>
      <c r="HVE18" s="344"/>
      <c r="HVF18" s="344"/>
      <c r="HVG18" s="344"/>
      <c r="HVH18" s="344"/>
      <c r="HVI18" s="344"/>
      <c r="HVJ18" s="344"/>
      <c r="HVK18" s="344"/>
      <c r="HVL18" s="344"/>
      <c r="HVM18" s="344"/>
      <c r="HVN18" s="344"/>
      <c r="HVO18" s="344"/>
      <c r="HVP18" s="344"/>
      <c r="HVQ18" s="344"/>
      <c r="HVR18" s="344"/>
      <c r="HVS18" s="344"/>
      <c r="HVT18" s="344"/>
      <c r="HVU18" s="344"/>
      <c r="HVV18" s="344"/>
      <c r="HVW18" s="344"/>
      <c r="HVX18" s="344"/>
      <c r="HVY18" s="344"/>
      <c r="HVZ18" s="344"/>
      <c r="HWA18" s="344"/>
      <c r="HWB18" s="344"/>
      <c r="HWC18" s="344"/>
      <c r="HWD18" s="344"/>
      <c r="HWE18" s="344"/>
      <c r="HWF18" s="344"/>
      <c r="HWG18" s="344"/>
      <c r="HWH18" s="344"/>
      <c r="HWI18" s="344"/>
      <c r="HWJ18" s="344"/>
      <c r="HWK18" s="344"/>
      <c r="HWL18" s="344"/>
      <c r="HWM18" s="344"/>
      <c r="HWN18" s="344"/>
      <c r="HWO18" s="344"/>
      <c r="HWP18" s="344"/>
      <c r="HWQ18" s="344"/>
      <c r="HWR18" s="344"/>
      <c r="HWS18" s="344"/>
      <c r="HWT18" s="344"/>
      <c r="HWU18" s="344"/>
      <c r="HWV18" s="344"/>
      <c r="HWW18" s="344"/>
      <c r="HWX18" s="344"/>
      <c r="HWY18" s="344"/>
      <c r="HWZ18" s="344"/>
      <c r="HXA18" s="344"/>
      <c r="HXB18" s="344"/>
      <c r="HXC18" s="344"/>
      <c r="HXD18" s="344"/>
      <c r="HXE18" s="344"/>
      <c r="HXF18" s="344"/>
      <c r="HXG18" s="344"/>
      <c r="HXH18" s="344"/>
      <c r="HXI18" s="344"/>
      <c r="HXJ18" s="344"/>
      <c r="HXK18" s="344"/>
      <c r="HXL18" s="344"/>
      <c r="HXM18" s="344"/>
      <c r="HXN18" s="344"/>
      <c r="HXO18" s="344"/>
      <c r="HXP18" s="344"/>
      <c r="HXQ18" s="344"/>
      <c r="HXR18" s="344"/>
      <c r="HXS18" s="344"/>
      <c r="HXT18" s="344"/>
      <c r="HXU18" s="344"/>
      <c r="HXV18" s="344"/>
      <c r="HXW18" s="344"/>
      <c r="HXX18" s="344"/>
      <c r="HXY18" s="344"/>
      <c r="HXZ18" s="344"/>
      <c r="HYA18" s="344"/>
      <c r="HYB18" s="344"/>
      <c r="HYC18" s="344"/>
      <c r="HYD18" s="344"/>
      <c r="HYE18" s="344"/>
      <c r="HYF18" s="344"/>
      <c r="HYG18" s="344"/>
      <c r="HYH18" s="344"/>
      <c r="HYI18" s="344"/>
      <c r="HYJ18" s="344"/>
      <c r="HYK18" s="344"/>
      <c r="HYL18" s="344"/>
      <c r="HYM18" s="344"/>
      <c r="HYN18" s="344"/>
      <c r="HYO18" s="344"/>
      <c r="HYP18" s="344"/>
      <c r="HYQ18" s="344"/>
      <c r="HYR18" s="344"/>
      <c r="HYS18" s="344"/>
      <c r="HYT18" s="344"/>
      <c r="HYU18" s="344"/>
      <c r="HYV18" s="344"/>
      <c r="HYW18" s="344"/>
      <c r="HYX18" s="344"/>
      <c r="HYY18" s="344"/>
      <c r="HYZ18" s="344"/>
      <c r="HZA18" s="344"/>
      <c r="HZB18" s="344"/>
      <c r="HZC18" s="344"/>
      <c r="HZD18" s="344"/>
      <c r="HZE18" s="344"/>
      <c r="HZF18" s="344"/>
      <c r="HZG18" s="344"/>
      <c r="HZH18" s="344"/>
      <c r="HZI18" s="344"/>
      <c r="HZJ18" s="344"/>
      <c r="HZK18" s="344"/>
      <c r="HZL18" s="344"/>
      <c r="HZM18" s="344"/>
      <c r="HZN18" s="344"/>
      <c r="HZO18" s="344"/>
      <c r="HZP18" s="344"/>
      <c r="HZQ18" s="344"/>
      <c r="HZR18" s="344"/>
      <c r="HZS18" s="344"/>
      <c r="HZT18" s="344"/>
      <c r="HZU18" s="344"/>
      <c r="HZV18" s="344"/>
      <c r="HZW18" s="344"/>
      <c r="HZX18" s="344"/>
      <c r="HZY18" s="344"/>
      <c r="HZZ18" s="344"/>
      <c r="IAA18" s="344"/>
      <c r="IAB18" s="344"/>
      <c r="IAC18" s="344"/>
      <c r="IAD18" s="344"/>
      <c r="IAE18" s="344"/>
      <c r="IAF18" s="344"/>
      <c r="IAG18" s="344"/>
      <c r="IAH18" s="344"/>
      <c r="IAI18" s="344"/>
      <c r="IAJ18" s="344"/>
      <c r="IAK18" s="344"/>
      <c r="IAL18" s="344"/>
      <c r="IAM18" s="344"/>
      <c r="IAN18" s="344"/>
      <c r="IAO18" s="344"/>
      <c r="IAP18" s="344"/>
      <c r="IAQ18" s="344"/>
      <c r="IAR18" s="344"/>
      <c r="IAS18" s="344"/>
      <c r="IAT18" s="344"/>
      <c r="IAU18" s="344"/>
      <c r="IAV18" s="344"/>
      <c r="IAW18" s="344"/>
      <c r="IAX18" s="344"/>
      <c r="IAY18" s="344"/>
      <c r="IAZ18" s="344"/>
      <c r="IBA18" s="344"/>
      <c r="IBB18" s="344"/>
      <c r="IBC18" s="344"/>
      <c r="IBD18" s="344"/>
      <c r="IBE18" s="344"/>
      <c r="IBF18" s="344"/>
      <c r="IBG18" s="344"/>
      <c r="IBH18" s="344"/>
      <c r="IBI18" s="344"/>
      <c r="IBJ18" s="344"/>
      <c r="IBK18" s="344"/>
      <c r="IBL18" s="344"/>
      <c r="IBM18" s="344"/>
      <c r="IBN18" s="344"/>
      <c r="IBO18" s="344"/>
      <c r="IBP18" s="344"/>
      <c r="IBQ18" s="344"/>
      <c r="IBR18" s="344"/>
      <c r="IBS18" s="344"/>
      <c r="IBT18" s="344"/>
      <c r="IBU18" s="344"/>
      <c r="IBV18" s="344"/>
      <c r="IBW18" s="344"/>
      <c r="IBX18" s="344"/>
      <c r="IBY18" s="344"/>
      <c r="IBZ18" s="344"/>
      <c r="ICA18" s="344"/>
      <c r="ICB18" s="344"/>
      <c r="ICC18" s="344"/>
      <c r="ICD18" s="344"/>
      <c r="ICE18" s="344"/>
      <c r="ICF18" s="344"/>
      <c r="ICG18" s="344"/>
      <c r="ICH18" s="344"/>
      <c r="ICI18" s="344"/>
      <c r="ICJ18" s="344"/>
      <c r="ICK18" s="344"/>
      <c r="ICL18" s="344"/>
      <c r="ICM18" s="344"/>
      <c r="ICN18" s="344"/>
      <c r="ICO18" s="344"/>
      <c r="ICP18" s="344"/>
      <c r="ICQ18" s="344"/>
      <c r="ICR18" s="344"/>
      <c r="ICS18" s="344"/>
      <c r="ICT18" s="344"/>
      <c r="ICU18" s="344"/>
      <c r="ICV18" s="344"/>
      <c r="ICW18" s="344"/>
      <c r="ICX18" s="344"/>
      <c r="ICY18" s="344"/>
      <c r="ICZ18" s="344"/>
      <c r="IDA18" s="344"/>
      <c r="IDB18" s="344"/>
      <c r="IDC18" s="344"/>
      <c r="IDD18" s="344"/>
      <c r="IDE18" s="344"/>
      <c r="IDF18" s="344"/>
      <c r="IDG18" s="344"/>
      <c r="IDH18" s="344"/>
      <c r="IDI18" s="344"/>
      <c r="IDJ18" s="344"/>
      <c r="IDK18" s="344"/>
      <c r="IDL18" s="344"/>
      <c r="IDM18" s="344"/>
      <c r="IDN18" s="344"/>
      <c r="IDO18" s="344"/>
      <c r="IDP18" s="344"/>
      <c r="IDQ18" s="344"/>
      <c r="IDR18" s="344"/>
      <c r="IDS18" s="344"/>
      <c r="IDT18" s="344"/>
      <c r="IDU18" s="344"/>
      <c r="IDV18" s="344"/>
      <c r="IDW18" s="344"/>
      <c r="IDX18" s="344"/>
      <c r="IDY18" s="344"/>
      <c r="IDZ18" s="344"/>
      <c r="IEA18" s="344"/>
      <c r="IEB18" s="344"/>
      <c r="IEC18" s="344"/>
      <c r="IED18" s="344"/>
      <c r="IEE18" s="344"/>
      <c r="IEF18" s="344"/>
      <c r="IEG18" s="344"/>
      <c r="IEH18" s="344"/>
      <c r="IEI18" s="344"/>
      <c r="IEJ18" s="344"/>
      <c r="IEK18" s="344"/>
      <c r="IEL18" s="344"/>
      <c r="IEM18" s="344"/>
      <c r="IEN18" s="344"/>
      <c r="IEO18" s="344"/>
      <c r="IEP18" s="344"/>
      <c r="IEQ18" s="344"/>
      <c r="IER18" s="344"/>
      <c r="IES18" s="344"/>
      <c r="IET18" s="344"/>
      <c r="IEU18" s="344"/>
      <c r="IEV18" s="344"/>
      <c r="IEW18" s="344"/>
      <c r="IEX18" s="344"/>
      <c r="IEY18" s="344"/>
      <c r="IEZ18" s="344"/>
      <c r="IFA18" s="344"/>
      <c r="IFB18" s="344"/>
      <c r="IFC18" s="344"/>
      <c r="IFD18" s="344"/>
      <c r="IFE18" s="344"/>
      <c r="IFF18" s="344"/>
      <c r="IFG18" s="344"/>
      <c r="IFH18" s="344"/>
      <c r="IFI18" s="344"/>
      <c r="IFJ18" s="344"/>
      <c r="IFK18" s="344"/>
      <c r="IFL18" s="344"/>
      <c r="IFM18" s="344"/>
      <c r="IFN18" s="344"/>
      <c r="IFO18" s="344"/>
      <c r="IFP18" s="344"/>
      <c r="IFQ18" s="344"/>
      <c r="IFR18" s="344"/>
      <c r="IFS18" s="344"/>
      <c r="IFT18" s="344"/>
      <c r="IFU18" s="344"/>
      <c r="IFV18" s="344"/>
      <c r="IFW18" s="344"/>
      <c r="IFX18" s="344"/>
      <c r="IFY18" s="344"/>
      <c r="IFZ18" s="344"/>
      <c r="IGA18" s="344"/>
      <c r="IGB18" s="344"/>
      <c r="IGC18" s="344"/>
      <c r="IGD18" s="344"/>
      <c r="IGE18" s="344"/>
      <c r="IGF18" s="344"/>
      <c r="IGG18" s="344"/>
      <c r="IGH18" s="344"/>
      <c r="IGI18" s="344"/>
      <c r="IGJ18" s="344"/>
      <c r="IGK18" s="344"/>
      <c r="IGL18" s="344"/>
      <c r="IGM18" s="344"/>
      <c r="IGN18" s="344"/>
      <c r="IGO18" s="344"/>
      <c r="IGP18" s="344"/>
      <c r="IGQ18" s="344"/>
      <c r="IGR18" s="344"/>
      <c r="IGS18" s="344"/>
      <c r="IGT18" s="344"/>
      <c r="IGU18" s="344"/>
      <c r="IGV18" s="344"/>
      <c r="IGW18" s="344"/>
      <c r="IGX18" s="344"/>
      <c r="IGY18" s="344"/>
      <c r="IGZ18" s="344"/>
      <c r="IHA18" s="344"/>
      <c r="IHB18" s="344"/>
      <c r="IHC18" s="344"/>
      <c r="IHD18" s="344"/>
      <c r="IHE18" s="344"/>
      <c r="IHF18" s="344"/>
      <c r="IHG18" s="344"/>
      <c r="IHH18" s="344"/>
      <c r="IHI18" s="344"/>
      <c r="IHJ18" s="344"/>
      <c r="IHK18" s="344"/>
      <c r="IHL18" s="344"/>
      <c r="IHM18" s="344"/>
      <c r="IHN18" s="344"/>
      <c r="IHO18" s="344"/>
      <c r="IHP18" s="344"/>
      <c r="IHQ18" s="344"/>
      <c r="IHR18" s="344"/>
      <c r="IHS18" s="344"/>
      <c r="IHT18" s="344"/>
      <c r="IHU18" s="344"/>
      <c r="IHV18" s="344"/>
      <c r="IHW18" s="344"/>
      <c r="IHX18" s="344"/>
      <c r="IHY18" s="344"/>
      <c r="IHZ18" s="344"/>
      <c r="IIA18" s="344"/>
      <c r="IIB18" s="344"/>
      <c r="IIC18" s="344"/>
      <c r="IID18" s="344"/>
      <c r="IIE18" s="344"/>
      <c r="IIF18" s="344"/>
      <c r="IIG18" s="344"/>
      <c r="IIH18" s="344"/>
      <c r="III18" s="344"/>
      <c r="IIJ18" s="344"/>
      <c r="IIK18" s="344"/>
      <c r="IIL18" s="344"/>
      <c r="IIM18" s="344"/>
      <c r="IIN18" s="344"/>
      <c r="IIO18" s="344"/>
      <c r="IIP18" s="344"/>
      <c r="IIQ18" s="344"/>
      <c r="IIR18" s="344"/>
      <c r="IIS18" s="344"/>
      <c r="IIT18" s="344"/>
      <c r="IIU18" s="344"/>
      <c r="IIV18" s="344"/>
      <c r="IIW18" s="344"/>
      <c r="IIX18" s="344"/>
      <c r="IIY18" s="344"/>
      <c r="IIZ18" s="344"/>
      <c r="IJA18" s="344"/>
      <c r="IJB18" s="344"/>
      <c r="IJC18" s="344"/>
      <c r="IJD18" s="344"/>
      <c r="IJE18" s="344"/>
      <c r="IJF18" s="344"/>
      <c r="IJG18" s="344"/>
      <c r="IJH18" s="344"/>
      <c r="IJI18" s="344"/>
      <c r="IJJ18" s="344"/>
      <c r="IJK18" s="344"/>
      <c r="IJL18" s="344"/>
      <c r="IJM18" s="344"/>
      <c r="IJN18" s="344"/>
      <c r="IJO18" s="344"/>
      <c r="IJP18" s="344"/>
      <c r="IJQ18" s="344"/>
      <c r="IJR18" s="344"/>
      <c r="IJS18" s="344"/>
      <c r="IJT18" s="344"/>
      <c r="IJU18" s="344"/>
      <c r="IJV18" s="344"/>
      <c r="IJW18" s="344"/>
      <c r="IJX18" s="344"/>
      <c r="IJY18" s="344"/>
      <c r="IJZ18" s="344"/>
      <c r="IKA18" s="344"/>
      <c r="IKB18" s="344"/>
      <c r="IKC18" s="344"/>
      <c r="IKD18" s="344"/>
      <c r="IKE18" s="344"/>
      <c r="IKF18" s="344"/>
      <c r="IKG18" s="344"/>
      <c r="IKH18" s="344"/>
      <c r="IKI18" s="344"/>
      <c r="IKJ18" s="344"/>
      <c r="IKK18" s="344"/>
      <c r="IKL18" s="344"/>
      <c r="IKM18" s="344"/>
      <c r="IKN18" s="344"/>
      <c r="IKO18" s="344"/>
      <c r="IKP18" s="344"/>
      <c r="IKQ18" s="344"/>
      <c r="IKR18" s="344"/>
      <c r="IKS18" s="344"/>
      <c r="IKT18" s="344"/>
      <c r="IKU18" s="344"/>
      <c r="IKV18" s="344"/>
      <c r="IKW18" s="344"/>
      <c r="IKX18" s="344"/>
      <c r="IKY18" s="344"/>
      <c r="IKZ18" s="344"/>
      <c r="ILA18" s="344"/>
      <c r="ILB18" s="344"/>
      <c r="ILC18" s="344"/>
      <c r="ILD18" s="344"/>
      <c r="ILE18" s="344"/>
      <c r="ILF18" s="344"/>
      <c r="ILG18" s="344"/>
      <c r="ILH18" s="344"/>
      <c r="ILI18" s="344"/>
      <c r="ILJ18" s="344"/>
      <c r="ILK18" s="344"/>
      <c r="ILL18" s="344"/>
      <c r="ILM18" s="344"/>
      <c r="ILN18" s="344"/>
      <c r="ILO18" s="344"/>
      <c r="ILP18" s="344"/>
      <c r="ILQ18" s="344"/>
      <c r="ILR18" s="344"/>
      <c r="ILS18" s="344"/>
      <c r="ILT18" s="344"/>
      <c r="ILU18" s="344"/>
      <c r="ILV18" s="344"/>
      <c r="ILW18" s="344"/>
      <c r="ILX18" s="344"/>
      <c r="ILY18" s="344"/>
      <c r="ILZ18" s="344"/>
      <c r="IMA18" s="344"/>
      <c r="IMB18" s="344"/>
      <c r="IMC18" s="344"/>
      <c r="IMD18" s="344"/>
      <c r="IME18" s="344"/>
      <c r="IMF18" s="344"/>
      <c r="IMG18" s="344"/>
      <c r="IMH18" s="344"/>
      <c r="IMI18" s="344"/>
      <c r="IMJ18" s="344"/>
      <c r="IMK18" s="344"/>
      <c r="IML18" s="344"/>
      <c r="IMM18" s="344"/>
      <c r="IMN18" s="344"/>
      <c r="IMO18" s="344"/>
      <c r="IMP18" s="344"/>
      <c r="IMQ18" s="344"/>
      <c r="IMR18" s="344"/>
      <c r="IMS18" s="344"/>
      <c r="IMT18" s="344"/>
      <c r="IMU18" s="344"/>
      <c r="IMV18" s="344"/>
      <c r="IMW18" s="344"/>
      <c r="IMX18" s="344"/>
      <c r="IMY18" s="344"/>
      <c r="IMZ18" s="344"/>
      <c r="INA18" s="344"/>
      <c r="INB18" s="344"/>
      <c r="INC18" s="344"/>
      <c r="IND18" s="344"/>
      <c r="INE18" s="344"/>
      <c r="INF18" s="344"/>
      <c r="ING18" s="344"/>
      <c r="INH18" s="344"/>
      <c r="INI18" s="344"/>
      <c r="INJ18" s="344"/>
      <c r="INK18" s="344"/>
      <c r="INL18" s="344"/>
      <c r="INM18" s="344"/>
      <c r="INN18" s="344"/>
      <c r="INO18" s="344"/>
      <c r="INP18" s="344"/>
      <c r="INQ18" s="344"/>
      <c r="INR18" s="344"/>
      <c r="INS18" s="344"/>
      <c r="INT18" s="344"/>
      <c r="INU18" s="344"/>
      <c r="INV18" s="344"/>
      <c r="INW18" s="344"/>
      <c r="INX18" s="344"/>
      <c r="INY18" s="344"/>
      <c r="INZ18" s="344"/>
      <c r="IOA18" s="344"/>
      <c r="IOB18" s="344"/>
      <c r="IOC18" s="344"/>
      <c r="IOD18" s="344"/>
      <c r="IOE18" s="344"/>
      <c r="IOF18" s="344"/>
      <c r="IOG18" s="344"/>
      <c r="IOH18" s="344"/>
      <c r="IOI18" s="344"/>
      <c r="IOJ18" s="344"/>
      <c r="IOK18" s="344"/>
      <c r="IOL18" s="344"/>
      <c r="IOM18" s="344"/>
      <c r="ION18" s="344"/>
      <c r="IOO18" s="344"/>
      <c r="IOP18" s="344"/>
      <c r="IOQ18" s="344"/>
      <c r="IOR18" s="344"/>
      <c r="IOS18" s="344"/>
      <c r="IOT18" s="344"/>
      <c r="IOU18" s="344"/>
      <c r="IOV18" s="344"/>
      <c r="IOW18" s="344"/>
      <c r="IOX18" s="344"/>
      <c r="IOY18" s="344"/>
      <c r="IOZ18" s="344"/>
      <c r="IPA18" s="344"/>
      <c r="IPB18" s="344"/>
      <c r="IPC18" s="344"/>
      <c r="IPD18" s="344"/>
      <c r="IPE18" s="344"/>
      <c r="IPF18" s="344"/>
      <c r="IPG18" s="344"/>
      <c r="IPH18" s="344"/>
      <c r="IPI18" s="344"/>
      <c r="IPJ18" s="344"/>
      <c r="IPK18" s="344"/>
      <c r="IPL18" s="344"/>
      <c r="IPM18" s="344"/>
      <c r="IPN18" s="344"/>
      <c r="IPO18" s="344"/>
      <c r="IPP18" s="344"/>
      <c r="IPQ18" s="344"/>
      <c r="IPR18" s="344"/>
      <c r="IPS18" s="344"/>
      <c r="IPT18" s="344"/>
      <c r="IPU18" s="344"/>
      <c r="IPV18" s="344"/>
      <c r="IPW18" s="344"/>
      <c r="IPX18" s="344"/>
      <c r="IPY18" s="344"/>
      <c r="IPZ18" s="344"/>
      <c r="IQA18" s="344"/>
      <c r="IQB18" s="344"/>
      <c r="IQC18" s="344"/>
      <c r="IQD18" s="344"/>
      <c r="IQE18" s="344"/>
      <c r="IQF18" s="344"/>
      <c r="IQG18" s="344"/>
      <c r="IQH18" s="344"/>
      <c r="IQI18" s="344"/>
      <c r="IQJ18" s="344"/>
      <c r="IQK18" s="344"/>
      <c r="IQL18" s="344"/>
      <c r="IQM18" s="344"/>
      <c r="IQN18" s="344"/>
      <c r="IQO18" s="344"/>
      <c r="IQP18" s="344"/>
      <c r="IQQ18" s="344"/>
      <c r="IQR18" s="344"/>
      <c r="IQS18" s="344"/>
      <c r="IQT18" s="344"/>
      <c r="IQU18" s="344"/>
      <c r="IQV18" s="344"/>
      <c r="IQW18" s="344"/>
      <c r="IQX18" s="344"/>
      <c r="IQY18" s="344"/>
      <c r="IQZ18" s="344"/>
      <c r="IRA18" s="344"/>
      <c r="IRB18" s="344"/>
      <c r="IRC18" s="344"/>
      <c r="IRD18" s="344"/>
      <c r="IRE18" s="344"/>
      <c r="IRF18" s="344"/>
      <c r="IRG18" s="344"/>
      <c r="IRH18" s="344"/>
      <c r="IRI18" s="344"/>
      <c r="IRJ18" s="344"/>
      <c r="IRK18" s="344"/>
      <c r="IRL18" s="344"/>
      <c r="IRM18" s="344"/>
      <c r="IRN18" s="344"/>
      <c r="IRO18" s="344"/>
      <c r="IRP18" s="344"/>
      <c r="IRQ18" s="344"/>
      <c r="IRR18" s="344"/>
      <c r="IRS18" s="344"/>
      <c r="IRT18" s="344"/>
      <c r="IRU18" s="344"/>
      <c r="IRV18" s="344"/>
      <c r="IRW18" s="344"/>
      <c r="IRX18" s="344"/>
      <c r="IRY18" s="344"/>
      <c r="IRZ18" s="344"/>
      <c r="ISA18" s="344"/>
      <c r="ISB18" s="344"/>
      <c r="ISC18" s="344"/>
      <c r="ISD18" s="344"/>
      <c r="ISE18" s="344"/>
      <c r="ISF18" s="344"/>
      <c r="ISG18" s="344"/>
      <c r="ISH18" s="344"/>
      <c r="ISI18" s="344"/>
      <c r="ISJ18" s="344"/>
      <c r="ISK18" s="344"/>
      <c r="ISL18" s="344"/>
      <c r="ISM18" s="344"/>
      <c r="ISN18" s="344"/>
      <c r="ISO18" s="344"/>
      <c r="ISP18" s="344"/>
      <c r="ISQ18" s="344"/>
      <c r="ISR18" s="344"/>
      <c r="ISS18" s="344"/>
      <c r="IST18" s="344"/>
      <c r="ISU18" s="344"/>
      <c r="ISV18" s="344"/>
      <c r="ISW18" s="344"/>
      <c r="ISX18" s="344"/>
      <c r="ISY18" s="344"/>
      <c r="ISZ18" s="344"/>
      <c r="ITA18" s="344"/>
      <c r="ITB18" s="344"/>
      <c r="ITC18" s="344"/>
      <c r="ITD18" s="344"/>
      <c r="ITE18" s="344"/>
      <c r="ITF18" s="344"/>
      <c r="ITG18" s="344"/>
      <c r="ITH18" s="344"/>
      <c r="ITI18" s="344"/>
      <c r="ITJ18" s="344"/>
      <c r="ITK18" s="344"/>
      <c r="ITL18" s="344"/>
      <c r="ITM18" s="344"/>
      <c r="ITN18" s="344"/>
      <c r="ITO18" s="344"/>
      <c r="ITP18" s="344"/>
      <c r="ITQ18" s="344"/>
      <c r="ITR18" s="344"/>
      <c r="ITS18" s="344"/>
      <c r="ITT18" s="344"/>
      <c r="ITU18" s="344"/>
      <c r="ITV18" s="344"/>
      <c r="ITW18" s="344"/>
      <c r="ITX18" s="344"/>
      <c r="ITY18" s="344"/>
      <c r="ITZ18" s="344"/>
      <c r="IUA18" s="344"/>
      <c r="IUB18" s="344"/>
      <c r="IUC18" s="344"/>
      <c r="IUD18" s="344"/>
      <c r="IUE18" s="344"/>
      <c r="IUF18" s="344"/>
      <c r="IUG18" s="344"/>
      <c r="IUH18" s="344"/>
      <c r="IUI18" s="344"/>
      <c r="IUJ18" s="344"/>
      <c r="IUK18" s="344"/>
      <c r="IUL18" s="344"/>
      <c r="IUM18" s="344"/>
      <c r="IUN18" s="344"/>
      <c r="IUO18" s="344"/>
      <c r="IUP18" s="344"/>
      <c r="IUQ18" s="344"/>
      <c r="IUR18" s="344"/>
      <c r="IUS18" s="344"/>
      <c r="IUT18" s="344"/>
      <c r="IUU18" s="344"/>
      <c r="IUV18" s="344"/>
      <c r="IUW18" s="344"/>
      <c r="IUX18" s="344"/>
      <c r="IUY18" s="344"/>
      <c r="IUZ18" s="344"/>
      <c r="IVA18" s="344"/>
      <c r="IVB18" s="344"/>
      <c r="IVC18" s="344"/>
      <c r="IVD18" s="344"/>
      <c r="IVE18" s="344"/>
      <c r="IVF18" s="344"/>
      <c r="IVG18" s="344"/>
      <c r="IVH18" s="344"/>
      <c r="IVI18" s="344"/>
      <c r="IVJ18" s="344"/>
      <c r="IVK18" s="344"/>
      <c r="IVL18" s="344"/>
      <c r="IVM18" s="344"/>
      <c r="IVN18" s="344"/>
      <c r="IVO18" s="344"/>
      <c r="IVP18" s="344"/>
      <c r="IVQ18" s="344"/>
      <c r="IVR18" s="344"/>
      <c r="IVS18" s="344"/>
      <c r="IVT18" s="344"/>
      <c r="IVU18" s="344"/>
      <c r="IVV18" s="344"/>
      <c r="IVW18" s="344"/>
      <c r="IVX18" s="344"/>
      <c r="IVY18" s="344"/>
      <c r="IVZ18" s="344"/>
      <c r="IWA18" s="344"/>
      <c r="IWB18" s="344"/>
      <c r="IWC18" s="344"/>
      <c r="IWD18" s="344"/>
      <c r="IWE18" s="344"/>
      <c r="IWF18" s="344"/>
      <c r="IWG18" s="344"/>
      <c r="IWH18" s="344"/>
      <c r="IWI18" s="344"/>
      <c r="IWJ18" s="344"/>
      <c r="IWK18" s="344"/>
      <c r="IWL18" s="344"/>
      <c r="IWM18" s="344"/>
      <c r="IWN18" s="344"/>
      <c r="IWO18" s="344"/>
      <c r="IWP18" s="344"/>
      <c r="IWQ18" s="344"/>
      <c r="IWR18" s="344"/>
      <c r="IWS18" s="344"/>
      <c r="IWT18" s="344"/>
      <c r="IWU18" s="344"/>
      <c r="IWV18" s="344"/>
      <c r="IWW18" s="344"/>
      <c r="IWX18" s="344"/>
      <c r="IWY18" s="344"/>
      <c r="IWZ18" s="344"/>
      <c r="IXA18" s="344"/>
      <c r="IXB18" s="344"/>
      <c r="IXC18" s="344"/>
      <c r="IXD18" s="344"/>
      <c r="IXE18" s="344"/>
      <c r="IXF18" s="344"/>
      <c r="IXG18" s="344"/>
      <c r="IXH18" s="344"/>
      <c r="IXI18" s="344"/>
      <c r="IXJ18" s="344"/>
      <c r="IXK18" s="344"/>
      <c r="IXL18" s="344"/>
      <c r="IXM18" s="344"/>
      <c r="IXN18" s="344"/>
      <c r="IXO18" s="344"/>
      <c r="IXP18" s="344"/>
      <c r="IXQ18" s="344"/>
      <c r="IXR18" s="344"/>
      <c r="IXS18" s="344"/>
      <c r="IXT18" s="344"/>
      <c r="IXU18" s="344"/>
      <c r="IXV18" s="344"/>
      <c r="IXW18" s="344"/>
      <c r="IXX18" s="344"/>
      <c r="IXY18" s="344"/>
      <c r="IXZ18" s="344"/>
      <c r="IYA18" s="344"/>
      <c r="IYB18" s="344"/>
      <c r="IYC18" s="344"/>
      <c r="IYD18" s="344"/>
      <c r="IYE18" s="344"/>
      <c r="IYF18" s="344"/>
      <c r="IYG18" s="344"/>
      <c r="IYH18" s="344"/>
      <c r="IYI18" s="344"/>
      <c r="IYJ18" s="344"/>
      <c r="IYK18" s="344"/>
      <c r="IYL18" s="344"/>
      <c r="IYM18" s="344"/>
      <c r="IYN18" s="344"/>
      <c r="IYO18" s="344"/>
      <c r="IYP18" s="344"/>
      <c r="IYQ18" s="344"/>
      <c r="IYR18" s="344"/>
      <c r="IYS18" s="344"/>
      <c r="IYT18" s="344"/>
      <c r="IYU18" s="344"/>
      <c r="IYV18" s="344"/>
      <c r="IYW18" s="344"/>
      <c r="IYX18" s="344"/>
      <c r="IYY18" s="344"/>
      <c r="IYZ18" s="344"/>
      <c r="IZA18" s="344"/>
      <c r="IZB18" s="344"/>
      <c r="IZC18" s="344"/>
      <c r="IZD18" s="344"/>
      <c r="IZE18" s="344"/>
      <c r="IZF18" s="344"/>
      <c r="IZG18" s="344"/>
      <c r="IZH18" s="344"/>
      <c r="IZI18" s="344"/>
      <c r="IZJ18" s="344"/>
      <c r="IZK18" s="344"/>
      <c r="IZL18" s="344"/>
      <c r="IZM18" s="344"/>
      <c r="IZN18" s="344"/>
      <c r="IZO18" s="344"/>
      <c r="IZP18" s="344"/>
      <c r="IZQ18" s="344"/>
      <c r="IZR18" s="344"/>
      <c r="IZS18" s="344"/>
      <c r="IZT18" s="344"/>
      <c r="IZU18" s="344"/>
      <c r="IZV18" s="344"/>
      <c r="IZW18" s="344"/>
      <c r="IZX18" s="344"/>
      <c r="IZY18" s="344"/>
      <c r="IZZ18" s="344"/>
      <c r="JAA18" s="344"/>
      <c r="JAB18" s="344"/>
      <c r="JAC18" s="344"/>
      <c r="JAD18" s="344"/>
      <c r="JAE18" s="344"/>
      <c r="JAF18" s="344"/>
      <c r="JAG18" s="344"/>
      <c r="JAH18" s="344"/>
      <c r="JAI18" s="344"/>
      <c r="JAJ18" s="344"/>
      <c r="JAK18" s="344"/>
      <c r="JAL18" s="344"/>
      <c r="JAM18" s="344"/>
      <c r="JAN18" s="344"/>
      <c r="JAO18" s="344"/>
      <c r="JAP18" s="344"/>
      <c r="JAQ18" s="344"/>
      <c r="JAR18" s="344"/>
      <c r="JAS18" s="344"/>
      <c r="JAT18" s="344"/>
      <c r="JAU18" s="344"/>
      <c r="JAV18" s="344"/>
      <c r="JAW18" s="344"/>
      <c r="JAX18" s="344"/>
      <c r="JAY18" s="344"/>
      <c r="JAZ18" s="344"/>
      <c r="JBA18" s="344"/>
      <c r="JBB18" s="344"/>
      <c r="JBC18" s="344"/>
      <c r="JBD18" s="344"/>
      <c r="JBE18" s="344"/>
      <c r="JBF18" s="344"/>
      <c r="JBG18" s="344"/>
      <c r="JBH18" s="344"/>
      <c r="JBI18" s="344"/>
      <c r="JBJ18" s="344"/>
      <c r="JBK18" s="344"/>
      <c r="JBL18" s="344"/>
      <c r="JBM18" s="344"/>
      <c r="JBN18" s="344"/>
      <c r="JBO18" s="344"/>
      <c r="JBP18" s="344"/>
      <c r="JBQ18" s="344"/>
      <c r="JBR18" s="344"/>
      <c r="JBS18" s="344"/>
      <c r="JBT18" s="344"/>
      <c r="JBU18" s="344"/>
      <c r="JBV18" s="344"/>
      <c r="JBW18" s="344"/>
      <c r="JBX18" s="344"/>
      <c r="JBY18" s="344"/>
      <c r="JBZ18" s="344"/>
      <c r="JCA18" s="344"/>
      <c r="JCB18" s="344"/>
      <c r="JCC18" s="344"/>
      <c r="JCD18" s="344"/>
      <c r="JCE18" s="344"/>
      <c r="JCF18" s="344"/>
      <c r="JCG18" s="344"/>
      <c r="JCH18" s="344"/>
      <c r="JCI18" s="344"/>
      <c r="JCJ18" s="344"/>
      <c r="JCK18" s="344"/>
      <c r="JCL18" s="344"/>
      <c r="JCM18" s="344"/>
      <c r="JCN18" s="344"/>
      <c r="JCO18" s="344"/>
      <c r="JCP18" s="344"/>
      <c r="JCQ18" s="344"/>
      <c r="JCR18" s="344"/>
      <c r="JCS18" s="344"/>
      <c r="JCT18" s="344"/>
      <c r="JCU18" s="344"/>
      <c r="JCV18" s="344"/>
      <c r="JCW18" s="344"/>
      <c r="JCX18" s="344"/>
      <c r="JCY18" s="344"/>
      <c r="JCZ18" s="344"/>
      <c r="JDA18" s="344"/>
      <c r="JDB18" s="344"/>
      <c r="JDC18" s="344"/>
      <c r="JDD18" s="344"/>
      <c r="JDE18" s="344"/>
      <c r="JDF18" s="344"/>
      <c r="JDG18" s="344"/>
      <c r="JDH18" s="344"/>
      <c r="JDI18" s="344"/>
      <c r="JDJ18" s="344"/>
      <c r="JDK18" s="344"/>
      <c r="JDL18" s="344"/>
      <c r="JDM18" s="344"/>
      <c r="JDN18" s="344"/>
      <c r="JDO18" s="344"/>
      <c r="JDP18" s="344"/>
      <c r="JDQ18" s="344"/>
      <c r="JDR18" s="344"/>
      <c r="JDS18" s="344"/>
      <c r="JDT18" s="344"/>
      <c r="JDU18" s="344"/>
      <c r="JDV18" s="344"/>
      <c r="JDW18" s="344"/>
      <c r="JDX18" s="344"/>
      <c r="JDY18" s="344"/>
      <c r="JDZ18" s="344"/>
      <c r="JEA18" s="344"/>
      <c r="JEB18" s="344"/>
      <c r="JEC18" s="344"/>
      <c r="JED18" s="344"/>
      <c r="JEE18" s="344"/>
      <c r="JEF18" s="344"/>
      <c r="JEG18" s="344"/>
      <c r="JEH18" s="344"/>
      <c r="JEI18" s="344"/>
      <c r="JEJ18" s="344"/>
      <c r="JEK18" s="344"/>
      <c r="JEL18" s="344"/>
      <c r="JEM18" s="344"/>
      <c r="JEN18" s="344"/>
      <c r="JEO18" s="344"/>
      <c r="JEP18" s="344"/>
      <c r="JEQ18" s="344"/>
      <c r="JER18" s="344"/>
      <c r="JES18" s="344"/>
      <c r="JET18" s="344"/>
      <c r="JEU18" s="344"/>
      <c r="JEV18" s="344"/>
      <c r="JEW18" s="344"/>
      <c r="JEX18" s="344"/>
      <c r="JEY18" s="344"/>
      <c r="JEZ18" s="344"/>
      <c r="JFA18" s="344"/>
      <c r="JFB18" s="344"/>
      <c r="JFC18" s="344"/>
      <c r="JFD18" s="344"/>
      <c r="JFE18" s="344"/>
      <c r="JFF18" s="344"/>
      <c r="JFG18" s="344"/>
      <c r="JFH18" s="344"/>
      <c r="JFI18" s="344"/>
      <c r="JFJ18" s="344"/>
      <c r="JFK18" s="344"/>
      <c r="JFL18" s="344"/>
      <c r="JFM18" s="344"/>
      <c r="JFN18" s="344"/>
      <c r="JFO18" s="344"/>
      <c r="JFP18" s="344"/>
      <c r="JFQ18" s="344"/>
      <c r="JFR18" s="344"/>
      <c r="JFS18" s="344"/>
      <c r="JFT18" s="344"/>
      <c r="JFU18" s="344"/>
      <c r="JFV18" s="344"/>
      <c r="JFW18" s="344"/>
      <c r="JFX18" s="344"/>
      <c r="JFY18" s="344"/>
      <c r="JFZ18" s="344"/>
      <c r="JGA18" s="344"/>
      <c r="JGB18" s="344"/>
      <c r="JGC18" s="344"/>
      <c r="JGD18" s="344"/>
      <c r="JGE18" s="344"/>
      <c r="JGF18" s="344"/>
      <c r="JGG18" s="344"/>
      <c r="JGH18" s="344"/>
      <c r="JGI18" s="344"/>
      <c r="JGJ18" s="344"/>
      <c r="JGK18" s="344"/>
      <c r="JGL18" s="344"/>
      <c r="JGM18" s="344"/>
      <c r="JGN18" s="344"/>
      <c r="JGO18" s="344"/>
      <c r="JGP18" s="344"/>
      <c r="JGQ18" s="344"/>
      <c r="JGR18" s="344"/>
      <c r="JGS18" s="344"/>
      <c r="JGT18" s="344"/>
      <c r="JGU18" s="344"/>
      <c r="JGV18" s="344"/>
      <c r="JGW18" s="344"/>
      <c r="JGX18" s="344"/>
      <c r="JGY18" s="344"/>
      <c r="JGZ18" s="344"/>
      <c r="JHA18" s="344"/>
      <c r="JHB18" s="344"/>
      <c r="JHC18" s="344"/>
      <c r="JHD18" s="344"/>
      <c r="JHE18" s="344"/>
      <c r="JHF18" s="344"/>
      <c r="JHG18" s="344"/>
      <c r="JHH18" s="344"/>
      <c r="JHI18" s="344"/>
      <c r="JHJ18" s="344"/>
      <c r="JHK18" s="344"/>
      <c r="JHL18" s="344"/>
      <c r="JHM18" s="344"/>
      <c r="JHN18" s="344"/>
      <c r="JHO18" s="344"/>
      <c r="JHP18" s="344"/>
      <c r="JHQ18" s="344"/>
      <c r="JHR18" s="344"/>
      <c r="JHS18" s="344"/>
      <c r="JHT18" s="344"/>
      <c r="JHU18" s="344"/>
      <c r="JHV18" s="344"/>
      <c r="JHW18" s="344"/>
      <c r="JHX18" s="344"/>
      <c r="JHY18" s="344"/>
      <c r="JHZ18" s="344"/>
      <c r="JIA18" s="344"/>
      <c r="JIB18" s="344"/>
      <c r="JIC18" s="344"/>
      <c r="JID18" s="344"/>
      <c r="JIE18" s="344"/>
      <c r="JIF18" s="344"/>
      <c r="JIG18" s="344"/>
      <c r="JIH18" s="344"/>
      <c r="JII18" s="344"/>
      <c r="JIJ18" s="344"/>
      <c r="JIK18" s="344"/>
      <c r="JIL18" s="344"/>
      <c r="JIM18" s="344"/>
      <c r="JIN18" s="344"/>
      <c r="JIO18" s="344"/>
      <c r="JIP18" s="344"/>
      <c r="JIQ18" s="344"/>
      <c r="JIR18" s="344"/>
      <c r="JIS18" s="344"/>
      <c r="JIT18" s="344"/>
      <c r="JIU18" s="344"/>
      <c r="JIV18" s="344"/>
      <c r="JIW18" s="344"/>
      <c r="JIX18" s="344"/>
      <c r="JIY18" s="344"/>
      <c r="JIZ18" s="344"/>
      <c r="JJA18" s="344"/>
      <c r="JJB18" s="344"/>
      <c r="JJC18" s="344"/>
      <c r="JJD18" s="344"/>
      <c r="JJE18" s="344"/>
      <c r="JJF18" s="344"/>
      <c r="JJG18" s="344"/>
      <c r="JJH18" s="344"/>
      <c r="JJI18" s="344"/>
      <c r="JJJ18" s="344"/>
      <c r="JJK18" s="344"/>
      <c r="JJL18" s="344"/>
      <c r="JJM18" s="344"/>
      <c r="JJN18" s="344"/>
      <c r="JJO18" s="344"/>
      <c r="JJP18" s="344"/>
      <c r="JJQ18" s="344"/>
      <c r="JJR18" s="344"/>
      <c r="JJS18" s="344"/>
      <c r="JJT18" s="344"/>
      <c r="JJU18" s="344"/>
      <c r="JJV18" s="344"/>
      <c r="JJW18" s="344"/>
      <c r="JJX18" s="344"/>
      <c r="JJY18" s="344"/>
      <c r="JJZ18" s="344"/>
      <c r="JKA18" s="344"/>
      <c r="JKB18" s="344"/>
      <c r="JKC18" s="344"/>
      <c r="JKD18" s="344"/>
      <c r="JKE18" s="344"/>
      <c r="JKF18" s="344"/>
      <c r="JKG18" s="344"/>
      <c r="JKH18" s="344"/>
      <c r="JKI18" s="344"/>
      <c r="JKJ18" s="344"/>
      <c r="JKK18" s="344"/>
      <c r="JKL18" s="344"/>
      <c r="JKM18" s="344"/>
      <c r="JKN18" s="344"/>
      <c r="JKO18" s="344"/>
      <c r="JKP18" s="344"/>
      <c r="JKQ18" s="344"/>
      <c r="JKR18" s="344"/>
      <c r="JKS18" s="344"/>
      <c r="JKT18" s="344"/>
      <c r="JKU18" s="344"/>
      <c r="JKV18" s="344"/>
      <c r="JKW18" s="344"/>
      <c r="JKX18" s="344"/>
      <c r="JKY18" s="344"/>
      <c r="JKZ18" s="344"/>
      <c r="JLA18" s="344"/>
      <c r="JLB18" s="344"/>
      <c r="JLC18" s="344"/>
      <c r="JLD18" s="344"/>
      <c r="JLE18" s="344"/>
      <c r="JLF18" s="344"/>
      <c r="JLG18" s="344"/>
      <c r="JLH18" s="344"/>
      <c r="JLI18" s="344"/>
      <c r="JLJ18" s="344"/>
      <c r="JLK18" s="344"/>
      <c r="JLL18" s="344"/>
      <c r="JLM18" s="344"/>
      <c r="JLN18" s="344"/>
      <c r="JLO18" s="344"/>
      <c r="JLP18" s="344"/>
      <c r="JLQ18" s="344"/>
      <c r="JLR18" s="344"/>
      <c r="JLS18" s="344"/>
      <c r="JLT18" s="344"/>
      <c r="JLU18" s="344"/>
      <c r="JLV18" s="344"/>
      <c r="JLW18" s="344"/>
      <c r="JLX18" s="344"/>
      <c r="JLY18" s="344"/>
      <c r="JLZ18" s="344"/>
      <c r="JMA18" s="344"/>
      <c r="JMB18" s="344"/>
      <c r="JMC18" s="344"/>
      <c r="JMD18" s="344"/>
      <c r="JME18" s="344"/>
      <c r="JMF18" s="344"/>
      <c r="JMG18" s="344"/>
      <c r="JMH18" s="344"/>
      <c r="JMI18" s="344"/>
      <c r="JMJ18" s="344"/>
      <c r="JMK18" s="344"/>
      <c r="JML18" s="344"/>
      <c r="JMM18" s="344"/>
      <c r="JMN18" s="344"/>
      <c r="JMO18" s="344"/>
      <c r="JMP18" s="344"/>
      <c r="JMQ18" s="344"/>
      <c r="JMR18" s="344"/>
      <c r="JMS18" s="344"/>
      <c r="JMT18" s="344"/>
      <c r="JMU18" s="344"/>
      <c r="JMV18" s="344"/>
      <c r="JMW18" s="344"/>
      <c r="JMX18" s="344"/>
      <c r="JMY18" s="344"/>
      <c r="JMZ18" s="344"/>
      <c r="JNA18" s="344"/>
      <c r="JNB18" s="344"/>
      <c r="JNC18" s="344"/>
      <c r="JND18" s="344"/>
      <c r="JNE18" s="344"/>
      <c r="JNF18" s="344"/>
      <c r="JNG18" s="344"/>
      <c r="JNH18" s="344"/>
      <c r="JNI18" s="344"/>
      <c r="JNJ18" s="344"/>
      <c r="JNK18" s="344"/>
      <c r="JNL18" s="344"/>
      <c r="JNM18" s="344"/>
      <c r="JNN18" s="344"/>
      <c r="JNO18" s="344"/>
      <c r="JNP18" s="344"/>
      <c r="JNQ18" s="344"/>
      <c r="JNR18" s="344"/>
      <c r="JNS18" s="344"/>
      <c r="JNT18" s="344"/>
      <c r="JNU18" s="344"/>
      <c r="JNV18" s="344"/>
      <c r="JNW18" s="344"/>
      <c r="JNX18" s="344"/>
      <c r="JNY18" s="344"/>
      <c r="JNZ18" s="344"/>
      <c r="JOA18" s="344"/>
      <c r="JOB18" s="344"/>
      <c r="JOC18" s="344"/>
      <c r="JOD18" s="344"/>
      <c r="JOE18" s="344"/>
      <c r="JOF18" s="344"/>
      <c r="JOG18" s="344"/>
      <c r="JOH18" s="344"/>
      <c r="JOI18" s="344"/>
      <c r="JOJ18" s="344"/>
      <c r="JOK18" s="344"/>
      <c r="JOL18" s="344"/>
      <c r="JOM18" s="344"/>
      <c r="JON18" s="344"/>
      <c r="JOO18" s="344"/>
      <c r="JOP18" s="344"/>
      <c r="JOQ18" s="344"/>
      <c r="JOR18" s="344"/>
      <c r="JOS18" s="344"/>
      <c r="JOT18" s="344"/>
      <c r="JOU18" s="344"/>
      <c r="JOV18" s="344"/>
      <c r="JOW18" s="344"/>
      <c r="JOX18" s="344"/>
      <c r="JOY18" s="344"/>
      <c r="JOZ18" s="344"/>
      <c r="JPA18" s="344"/>
      <c r="JPB18" s="344"/>
      <c r="JPC18" s="344"/>
      <c r="JPD18" s="344"/>
      <c r="JPE18" s="344"/>
      <c r="JPF18" s="344"/>
      <c r="JPG18" s="344"/>
      <c r="JPH18" s="344"/>
      <c r="JPI18" s="344"/>
      <c r="JPJ18" s="344"/>
      <c r="JPK18" s="344"/>
      <c r="JPL18" s="344"/>
      <c r="JPM18" s="344"/>
      <c r="JPN18" s="344"/>
      <c r="JPO18" s="344"/>
      <c r="JPP18" s="344"/>
      <c r="JPQ18" s="344"/>
      <c r="JPR18" s="344"/>
      <c r="JPS18" s="344"/>
      <c r="JPT18" s="344"/>
      <c r="JPU18" s="344"/>
      <c r="JPV18" s="344"/>
      <c r="JPW18" s="344"/>
      <c r="JPX18" s="344"/>
      <c r="JPY18" s="344"/>
      <c r="JPZ18" s="344"/>
      <c r="JQA18" s="344"/>
      <c r="JQB18" s="344"/>
      <c r="JQC18" s="344"/>
      <c r="JQD18" s="344"/>
      <c r="JQE18" s="344"/>
      <c r="JQF18" s="344"/>
      <c r="JQG18" s="344"/>
      <c r="JQH18" s="344"/>
      <c r="JQI18" s="344"/>
      <c r="JQJ18" s="344"/>
      <c r="JQK18" s="344"/>
      <c r="JQL18" s="344"/>
      <c r="JQM18" s="344"/>
      <c r="JQN18" s="344"/>
      <c r="JQO18" s="344"/>
      <c r="JQP18" s="344"/>
      <c r="JQQ18" s="344"/>
      <c r="JQR18" s="344"/>
      <c r="JQS18" s="344"/>
      <c r="JQT18" s="344"/>
      <c r="JQU18" s="344"/>
      <c r="JQV18" s="344"/>
      <c r="JQW18" s="344"/>
      <c r="JQX18" s="344"/>
      <c r="JQY18" s="344"/>
      <c r="JQZ18" s="344"/>
      <c r="JRA18" s="344"/>
      <c r="JRB18" s="344"/>
      <c r="JRC18" s="344"/>
      <c r="JRD18" s="344"/>
      <c r="JRE18" s="344"/>
      <c r="JRF18" s="344"/>
      <c r="JRG18" s="344"/>
      <c r="JRH18" s="344"/>
      <c r="JRI18" s="344"/>
      <c r="JRJ18" s="344"/>
      <c r="JRK18" s="344"/>
      <c r="JRL18" s="344"/>
      <c r="JRM18" s="344"/>
      <c r="JRN18" s="344"/>
      <c r="JRO18" s="344"/>
      <c r="JRP18" s="344"/>
      <c r="JRQ18" s="344"/>
      <c r="JRR18" s="344"/>
      <c r="JRS18" s="344"/>
      <c r="JRT18" s="344"/>
      <c r="JRU18" s="344"/>
      <c r="JRV18" s="344"/>
      <c r="JRW18" s="344"/>
      <c r="JRX18" s="344"/>
      <c r="JRY18" s="344"/>
      <c r="JRZ18" s="344"/>
      <c r="JSA18" s="344"/>
      <c r="JSB18" s="344"/>
      <c r="JSC18" s="344"/>
      <c r="JSD18" s="344"/>
      <c r="JSE18" s="344"/>
      <c r="JSF18" s="344"/>
      <c r="JSG18" s="344"/>
      <c r="JSH18" s="344"/>
      <c r="JSI18" s="344"/>
      <c r="JSJ18" s="344"/>
      <c r="JSK18" s="344"/>
      <c r="JSL18" s="344"/>
      <c r="JSM18" s="344"/>
      <c r="JSN18" s="344"/>
      <c r="JSO18" s="344"/>
      <c r="JSP18" s="344"/>
      <c r="JSQ18" s="344"/>
      <c r="JSR18" s="344"/>
      <c r="JSS18" s="344"/>
      <c r="JST18" s="344"/>
      <c r="JSU18" s="344"/>
      <c r="JSV18" s="344"/>
      <c r="JSW18" s="344"/>
      <c r="JSX18" s="344"/>
      <c r="JSY18" s="344"/>
      <c r="JSZ18" s="344"/>
      <c r="JTA18" s="344"/>
      <c r="JTB18" s="344"/>
      <c r="JTC18" s="344"/>
      <c r="JTD18" s="344"/>
      <c r="JTE18" s="344"/>
      <c r="JTF18" s="344"/>
      <c r="JTG18" s="344"/>
      <c r="JTH18" s="344"/>
      <c r="JTI18" s="344"/>
      <c r="JTJ18" s="344"/>
      <c r="JTK18" s="344"/>
      <c r="JTL18" s="344"/>
      <c r="JTM18" s="344"/>
      <c r="JTN18" s="344"/>
      <c r="JTO18" s="344"/>
      <c r="JTP18" s="344"/>
      <c r="JTQ18" s="344"/>
      <c r="JTR18" s="344"/>
      <c r="JTS18" s="344"/>
      <c r="JTT18" s="344"/>
      <c r="JTU18" s="344"/>
      <c r="JTV18" s="344"/>
      <c r="JTW18" s="344"/>
      <c r="JTX18" s="344"/>
      <c r="JTY18" s="344"/>
      <c r="JTZ18" s="344"/>
      <c r="JUA18" s="344"/>
      <c r="JUB18" s="344"/>
      <c r="JUC18" s="344"/>
      <c r="JUD18" s="344"/>
      <c r="JUE18" s="344"/>
      <c r="JUF18" s="344"/>
      <c r="JUG18" s="344"/>
      <c r="JUH18" s="344"/>
      <c r="JUI18" s="344"/>
      <c r="JUJ18" s="344"/>
      <c r="JUK18" s="344"/>
      <c r="JUL18" s="344"/>
      <c r="JUM18" s="344"/>
      <c r="JUN18" s="344"/>
      <c r="JUO18" s="344"/>
      <c r="JUP18" s="344"/>
      <c r="JUQ18" s="344"/>
      <c r="JUR18" s="344"/>
      <c r="JUS18" s="344"/>
      <c r="JUT18" s="344"/>
      <c r="JUU18" s="344"/>
      <c r="JUV18" s="344"/>
      <c r="JUW18" s="344"/>
      <c r="JUX18" s="344"/>
      <c r="JUY18" s="344"/>
      <c r="JUZ18" s="344"/>
      <c r="JVA18" s="344"/>
      <c r="JVB18" s="344"/>
      <c r="JVC18" s="344"/>
      <c r="JVD18" s="344"/>
      <c r="JVE18" s="344"/>
      <c r="JVF18" s="344"/>
      <c r="JVG18" s="344"/>
      <c r="JVH18" s="344"/>
      <c r="JVI18" s="344"/>
      <c r="JVJ18" s="344"/>
      <c r="JVK18" s="344"/>
      <c r="JVL18" s="344"/>
      <c r="JVM18" s="344"/>
      <c r="JVN18" s="344"/>
      <c r="JVO18" s="344"/>
      <c r="JVP18" s="344"/>
      <c r="JVQ18" s="344"/>
      <c r="JVR18" s="344"/>
      <c r="JVS18" s="344"/>
      <c r="JVT18" s="344"/>
      <c r="JVU18" s="344"/>
      <c r="JVV18" s="344"/>
      <c r="JVW18" s="344"/>
      <c r="JVX18" s="344"/>
      <c r="JVY18" s="344"/>
      <c r="JVZ18" s="344"/>
      <c r="JWA18" s="344"/>
      <c r="JWB18" s="344"/>
      <c r="JWC18" s="344"/>
      <c r="JWD18" s="344"/>
      <c r="JWE18" s="344"/>
      <c r="JWF18" s="344"/>
      <c r="JWG18" s="344"/>
      <c r="JWH18" s="344"/>
      <c r="JWI18" s="344"/>
      <c r="JWJ18" s="344"/>
      <c r="JWK18" s="344"/>
      <c r="JWL18" s="344"/>
      <c r="JWM18" s="344"/>
      <c r="JWN18" s="344"/>
      <c r="JWO18" s="344"/>
      <c r="JWP18" s="344"/>
      <c r="JWQ18" s="344"/>
      <c r="JWR18" s="344"/>
      <c r="JWS18" s="344"/>
      <c r="JWT18" s="344"/>
      <c r="JWU18" s="344"/>
      <c r="JWV18" s="344"/>
      <c r="JWW18" s="344"/>
      <c r="JWX18" s="344"/>
      <c r="JWY18" s="344"/>
      <c r="JWZ18" s="344"/>
      <c r="JXA18" s="344"/>
      <c r="JXB18" s="344"/>
      <c r="JXC18" s="344"/>
      <c r="JXD18" s="344"/>
      <c r="JXE18" s="344"/>
      <c r="JXF18" s="344"/>
      <c r="JXG18" s="344"/>
      <c r="JXH18" s="344"/>
      <c r="JXI18" s="344"/>
      <c r="JXJ18" s="344"/>
      <c r="JXK18" s="344"/>
      <c r="JXL18" s="344"/>
      <c r="JXM18" s="344"/>
      <c r="JXN18" s="344"/>
      <c r="JXO18" s="344"/>
      <c r="JXP18" s="344"/>
      <c r="JXQ18" s="344"/>
      <c r="JXR18" s="344"/>
      <c r="JXS18" s="344"/>
      <c r="JXT18" s="344"/>
      <c r="JXU18" s="344"/>
      <c r="JXV18" s="344"/>
      <c r="JXW18" s="344"/>
      <c r="JXX18" s="344"/>
      <c r="JXY18" s="344"/>
      <c r="JXZ18" s="344"/>
      <c r="JYA18" s="344"/>
      <c r="JYB18" s="344"/>
      <c r="JYC18" s="344"/>
      <c r="JYD18" s="344"/>
      <c r="JYE18" s="344"/>
      <c r="JYF18" s="344"/>
      <c r="JYG18" s="344"/>
      <c r="JYH18" s="344"/>
      <c r="JYI18" s="344"/>
      <c r="JYJ18" s="344"/>
      <c r="JYK18" s="344"/>
      <c r="JYL18" s="344"/>
      <c r="JYM18" s="344"/>
      <c r="JYN18" s="344"/>
      <c r="JYO18" s="344"/>
      <c r="JYP18" s="344"/>
      <c r="JYQ18" s="344"/>
      <c r="JYR18" s="344"/>
      <c r="JYS18" s="344"/>
      <c r="JYT18" s="344"/>
      <c r="JYU18" s="344"/>
      <c r="JYV18" s="344"/>
      <c r="JYW18" s="344"/>
      <c r="JYX18" s="344"/>
      <c r="JYY18" s="344"/>
      <c r="JYZ18" s="344"/>
      <c r="JZA18" s="344"/>
      <c r="JZB18" s="344"/>
      <c r="JZC18" s="344"/>
      <c r="JZD18" s="344"/>
      <c r="JZE18" s="344"/>
      <c r="JZF18" s="344"/>
      <c r="JZG18" s="344"/>
      <c r="JZH18" s="344"/>
      <c r="JZI18" s="344"/>
      <c r="JZJ18" s="344"/>
      <c r="JZK18" s="344"/>
      <c r="JZL18" s="344"/>
      <c r="JZM18" s="344"/>
      <c r="JZN18" s="344"/>
      <c r="JZO18" s="344"/>
      <c r="JZP18" s="344"/>
      <c r="JZQ18" s="344"/>
      <c r="JZR18" s="344"/>
      <c r="JZS18" s="344"/>
      <c r="JZT18" s="344"/>
      <c r="JZU18" s="344"/>
      <c r="JZV18" s="344"/>
      <c r="JZW18" s="344"/>
      <c r="JZX18" s="344"/>
      <c r="JZY18" s="344"/>
      <c r="JZZ18" s="344"/>
      <c r="KAA18" s="344"/>
      <c r="KAB18" s="344"/>
      <c r="KAC18" s="344"/>
      <c r="KAD18" s="344"/>
      <c r="KAE18" s="344"/>
      <c r="KAF18" s="344"/>
      <c r="KAG18" s="344"/>
      <c r="KAH18" s="344"/>
      <c r="KAI18" s="344"/>
      <c r="KAJ18" s="344"/>
      <c r="KAK18" s="344"/>
      <c r="KAL18" s="344"/>
      <c r="KAM18" s="344"/>
      <c r="KAN18" s="344"/>
      <c r="KAO18" s="344"/>
      <c r="KAP18" s="344"/>
      <c r="KAQ18" s="344"/>
      <c r="KAR18" s="344"/>
      <c r="KAS18" s="344"/>
      <c r="KAT18" s="344"/>
      <c r="KAU18" s="344"/>
      <c r="KAV18" s="344"/>
      <c r="KAW18" s="344"/>
      <c r="KAX18" s="344"/>
      <c r="KAY18" s="344"/>
      <c r="KAZ18" s="344"/>
      <c r="KBA18" s="344"/>
      <c r="KBB18" s="344"/>
      <c r="KBC18" s="344"/>
      <c r="KBD18" s="344"/>
      <c r="KBE18" s="344"/>
      <c r="KBF18" s="344"/>
      <c r="KBG18" s="344"/>
      <c r="KBH18" s="344"/>
      <c r="KBI18" s="344"/>
      <c r="KBJ18" s="344"/>
      <c r="KBK18" s="344"/>
      <c r="KBL18" s="344"/>
      <c r="KBM18" s="344"/>
      <c r="KBN18" s="344"/>
      <c r="KBO18" s="344"/>
      <c r="KBP18" s="344"/>
      <c r="KBQ18" s="344"/>
      <c r="KBR18" s="344"/>
      <c r="KBS18" s="344"/>
      <c r="KBT18" s="344"/>
      <c r="KBU18" s="344"/>
      <c r="KBV18" s="344"/>
      <c r="KBW18" s="344"/>
      <c r="KBX18" s="344"/>
      <c r="KBY18" s="344"/>
      <c r="KBZ18" s="344"/>
      <c r="KCA18" s="344"/>
      <c r="KCB18" s="344"/>
      <c r="KCC18" s="344"/>
      <c r="KCD18" s="344"/>
      <c r="KCE18" s="344"/>
      <c r="KCF18" s="344"/>
      <c r="KCG18" s="344"/>
      <c r="KCH18" s="344"/>
      <c r="KCI18" s="344"/>
      <c r="KCJ18" s="344"/>
      <c r="KCK18" s="344"/>
      <c r="KCL18" s="344"/>
      <c r="KCM18" s="344"/>
      <c r="KCN18" s="344"/>
      <c r="KCO18" s="344"/>
      <c r="KCP18" s="344"/>
      <c r="KCQ18" s="344"/>
      <c r="KCR18" s="344"/>
      <c r="KCS18" s="344"/>
      <c r="KCT18" s="344"/>
      <c r="KCU18" s="344"/>
      <c r="KCV18" s="344"/>
      <c r="KCW18" s="344"/>
      <c r="KCX18" s="344"/>
      <c r="KCY18" s="344"/>
      <c r="KCZ18" s="344"/>
      <c r="KDA18" s="344"/>
      <c r="KDB18" s="344"/>
      <c r="KDC18" s="344"/>
      <c r="KDD18" s="344"/>
      <c r="KDE18" s="344"/>
      <c r="KDF18" s="344"/>
      <c r="KDG18" s="344"/>
      <c r="KDH18" s="344"/>
      <c r="KDI18" s="344"/>
      <c r="KDJ18" s="344"/>
      <c r="KDK18" s="344"/>
      <c r="KDL18" s="344"/>
      <c r="KDM18" s="344"/>
      <c r="KDN18" s="344"/>
      <c r="KDO18" s="344"/>
      <c r="KDP18" s="344"/>
      <c r="KDQ18" s="344"/>
      <c r="KDR18" s="344"/>
      <c r="KDS18" s="344"/>
      <c r="KDT18" s="344"/>
      <c r="KDU18" s="344"/>
      <c r="KDV18" s="344"/>
      <c r="KDW18" s="344"/>
      <c r="KDX18" s="344"/>
      <c r="KDY18" s="344"/>
      <c r="KDZ18" s="344"/>
      <c r="KEA18" s="344"/>
      <c r="KEB18" s="344"/>
      <c r="KEC18" s="344"/>
      <c r="KED18" s="344"/>
      <c r="KEE18" s="344"/>
      <c r="KEF18" s="344"/>
      <c r="KEG18" s="344"/>
      <c r="KEH18" s="344"/>
      <c r="KEI18" s="344"/>
      <c r="KEJ18" s="344"/>
      <c r="KEK18" s="344"/>
      <c r="KEL18" s="344"/>
      <c r="KEM18" s="344"/>
      <c r="KEN18" s="344"/>
      <c r="KEO18" s="344"/>
      <c r="KEP18" s="344"/>
      <c r="KEQ18" s="344"/>
      <c r="KER18" s="344"/>
      <c r="KES18" s="344"/>
      <c r="KET18" s="344"/>
      <c r="KEU18" s="344"/>
      <c r="KEV18" s="344"/>
      <c r="KEW18" s="344"/>
      <c r="KEX18" s="344"/>
      <c r="KEY18" s="344"/>
      <c r="KEZ18" s="344"/>
      <c r="KFA18" s="344"/>
      <c r="KFB18" s="344"/>
      <c r="KFC18" s="344"/>
      <c r="KFD18" s="344"/>
      <c r="KFE18" s="344"/>
      <c r="KFF18" s="344"/>
      <c r="KFG18" s="344"/>
      <c r="KFH18" s="344"/>
      <c r="KFI18" s="344"/>
      <c r="KFJ18" s="344"/>
      <c r="KFK18" s="344"/>
      <c r="KFL18" s="344"/>
      <c r="KFM18" s="344"/>
      <c r="KFN18" s="344"/>
      <c r="KFO18" s="344"/>
      <c r="KFP18" s="344"/>
      <c r="KFQ18" s="344"/>
      <c r="KFR18" s="344"/>
      <c r="KFS18" s="344"/>
      <c r="KFT18" s="344"/>
      <c r="KFU18" s="344"/>
      <c r="KFV18" s="344"/>
      <c r="KFW18" s="344"/>
      <c r="KFX18" s="344"/>
      <c r="KFY18" s="344"/>
      <c r="KFZ18" s="344"/>
      <c r="KGA18" s="344"/>
      <c r="KGB18" s="344"/>
      <c r="KGC18" s="344"/>
      <c r="KGD18" s="344"/>
      <c r="KGE18" s="344"/>
      <c r="KGF18" s="344"/>
      <c r="KGG18" s="344"/>
      <c r="KGH18" s="344"/>
      <c r="KGI18" s="344"/>
      <c r="KGJ18" s="344"/>
      <c r="KGK18" s="344"/>
      <c r="KGL18" s="344"/>
      <c r="KGM18" s="344"/>
      <c r="KGN18" s="344"/>
      <c r="KGO18" s="344"/>
      <c r="KGP18" s="344"/>
      <c r="KGQ18" s="344"/>
      <c r="KGR18" s="344"/>
      <c r="KGS18" s="344"/>
      <c r="KGT18" s="344"/>
      <c r="KGU18" s="344"/>
      <c r="KGV18" s="344"/>
      <c r="KGW18" s="344"/>
      <c r="KGX18" s="344"/>
      <c r="KGY18" s="344"/>
      <c r="KGZ18" s="344"/>
      <c r="KHA18" s="344"/>
      <c r="KHB18" s="344"/>
      <c r="KHC18" s="344"/>
      <c r="KHD18" s="344"/>
      <c r="KHE18" s="344"/>
      <c r="KHF18" s="344"/>
      <c r="KHG18" s="344"/>
      <c r="KHH18" s="344"/>
      <c r="KHI18" s="344"/>
      <c r="KHJ18" s="344"/>
      <c r="KHK18" s="344"/>
      <c r="KHL18" s="344"/>
      <c r="KHM18" s="344"/>
      <c r="KHN18" s="344"/>
      <c r="KHO18" s="344"/>
      <c r="KHP18" s="344"/>
      <c r="KHQ18" s="344"/>
      <c r="KHR18" s="344"/>
      <c r="KHS18" s="344"/>
      <c r="KHT18" s="344"/>
      <c r="KHU18" s="344"/>
      <c r="KHV18" s="344"/>
      <c r="KHW18" s="344"/>
      <c r="KHX18" s="344"/>
      <c r="KHY18" s="344"/>
      <c r="KHZ18" s="344"/>
      <c r="KIA18" s="344"/>
      <c r="KIB18" s="344"/>
      <c r="KIC18" s="344"/>
      <c r="KID18" s="344"/>
      <c r="KIE18" s="344"/>
      <c r="KIF18" s="344"/>
      <c r="KIG18" s="344"/>
      <c r="KIH18" s="344"/>
      <c r="KII18" s="344"/>
      <c r="KIJ18" s="344"/>
      <c r="KIK18" s="344"/>
      <c r="KIL18" s="344"/>
      <c r="KIM18" s="344"/>
      <c r="KIN18" s="344"/>
      <c r="KIO18" s="344"/>
      <c r="KIP18" s="344"/>
      <c r="KIQ18" s="344"/>
      <c r="KIR18" s="344"/>
      <c r="KIS18" s="344"/>
      <c r="KIT18" s="344"/>
      <c r="KIU18" s="344"/>
      <c r="KIV18" s="344"/>
      <c r="KIW18" s="344"/>
      <c r="KIX18" s="344"/>
      <c r="KIY18" s="344"/>
      <c r="KIZ18" s="344"/>
      <c r="KJA18" s="344"/>
      <c r="KJB18" s="344"/>
      <c r="KJC18" s="344"/>
      <c r="KJD18" s="344"/>
      <c r="KJE18" s="344"/>
      <c r="KJF18" s="344"/>
      <c r="KJG18" s="344"/>
      <c r="KJH18" s="344"/>
      <c r="KJI18" s="344"/>
      <c r="KJJ18" s="344"/>
      <c r="KJK18" s="344"/>
      <c r="KJL18" s="344"/>
      <c r="KJM18" s="344"/>
      <c r="KJN18" s="344"/>
      <c r="KJO18" s="344"/>
      <c r="KJP18" s="344"/>
      <c r="KJQ18" s="344"/>
      <c r="KJR18" s="344"/>
      <c r="KJS18" s="344"/>
      <c r="KJT18" s="344"/>
      <c r="KJU18" s="344"/>
      <c r="KJV18" s="344"/>
      <c r="KJW18" s="344"/>
      <c r="KJX18" s="344"/>
      <c r="KJY18" s="344"/>
      <c r="KJZ18" s="344"/>
      <c r="KKA18" s="344"/>
      <c r="KKB18" s="344"/>
      <c r="KKC18" s="344"/>
      <c r="KKD18" s="344"/>
      <c r="KKE18" s="344"/>
      <c r="KKF18" s="344"/>
      <c r="KKG18" s="344"/>
      <c r="KKH18" s="344"/>
      <c r="KKI18" s="344"/>
      <c r="KKJ18" s="344"/>
      <c r="KKK18" s="344"/>
      <c r="KKL18" s="344"/>
      <c r="KKM18" s="344"/>
      <c r="KKN18" s="344"/>
      <c r="KKO18" s="344"/>
      <c r="KKP18" s="344"/>
      <c r="KKQ18" s="344"/>
      <c r="KKR18" s="344"/>
      <c r="KKS18" s="344"/>
      <c r="KKT18" s="344"/>
      <c r="KKU18" s="344"/>
      <c r="KKV18" s="344"/>
      <c r="KKW18" s="344"/>
      <c r="KKX18" s="344"/>
      <c r="KKY18" s="344"/>
      <c r="KKZ18" s="344"/>
      <c r="KLA18" s="344"/>
      <c r="KLB18" s="344"/>
      <c r="KLC18" s="344"/>
      <c r="KLD18" s="344"/>
      <c r="KLE18" s="344"/>
      <c r="KLF18" s="344"/>
      <c r="KLG18" s="344"/>
      <c r="KLH18" s="344"/>
      <c r="KLI18" s="344"/>
      <c r="KLJ18" s="344"/>
      <c r="KLK18" s="344"/>
      <c r="KLL18" s="344"/>
      <c r="KLM18" s="344"/>
      <c r="KLN18" s="344"/>
      <c r="KLO18" s="344"/>
      <c r="KLP18" s="344"/>
      <c r="KLQ18" s="344"/>
      <c r="KLR18" s="344"/>
      <c r="KLS18" s="344"/>
      <c r="KLT18" s="344"/>
      <c r="KLU18" s="344"/>
      <c r="KLV18" s="344"/>
      <c r="KLW18" s="344"/>
      <c r="KLX18" s="344"/>
      <c r="KLY18" s="344"/>
      <c r="KLZ18" s="344"/>
      <c r="KMA18" s="344"/>
      <c r="KMB18" s="344"/>
      <c r="KMC18" s="344"/>
      <c r="KMD18" s="344"/>
      <c r="KME18" s="344"/>
      <c r="KMF18" s="344"/>
      <c r="KMG18" s="344"/>
      <c r="KMH18" s="344"/>
      <c r="KMI18" s="344"/>
      <c r="KMJ18" s="344"/>
      <c r="KMK18" s="344"/>
      <c r="KML18" s="344"/>
      <c r="KMM18" s="344"/>
      <c r="KMN18" s="344"/>
      <c r="KMO18" s="344"/>
      <c r="KMP18" s="344"/>
      <c r="KMQ18" s="344"/>
      <c r="KMR18" s="344"/>
      <c r="KMS18" s="344"/>
      <c r="KMT18" s="344"/>
      <c r="KMU18" s="344"/>
      <c r="KMV18" s="344"/>
      <c r="KMW18" s="344"/>
      <c r="KMX18" s="344"/>
      <c r="KMY18" s="344"/>
      <c r="KMZ18" s="344"/>
      <c r="KNA18" s="344"/>
      <c r="KNB18" s="344"/>
      <c r="KNC18" s="344"/>
      <c r="KND18" s="344"/>
      <c r="KNE18" s="344"/>
      <c r="KNF18" s="344"/>
      <c r="KNG18" s="344"/>
      <c r="KNH18" s="344"/>
      <c r="KNI18" s="344"/>
      <c r="KNJ18" s="344"/>
      <c r="KNK18" s="344"/>
      <c r="KNL18" s="344"/>
      <c r="KNM18" s="344"/>
      <c r="KNN18" s="344"/>
      <c r="KNO18" s="344"/>
      <c r="KNP18" s="344"/>
      <c r="KNQ18" s="344"/>
      <c r="KNR18" s="344"/>
      <c r="KNS18" s="344"/>
      <c r="KNT18" s="344"/>
      <c r="KNU18" s="344"/>
      <c r="KNV18" s="344"/>
      <c r="KNW18" s="344"/>
      <c r="KNX18" s="344"/>
      <c r="KNY18" s="344"/>
      <c r="KNZ18" s="344"/>
      <c r="KOA18" s="344"/>
      <c r="KOB18" s="344"/>
      <c r="KOC18" s="344"/>
      <c r="KOD18" s="344"/>
      <c r="KOE18" s="344"/>
      <c r="KOF18" s="344"/>
      <c r="KOG18" s="344"/>
      <c r="KOH18" s="344"/>
      <c r="KOI18" s="344"/>
      <c r="KOJ18" s="344"/>
      <c r="KOK18" s="344"/>
      <c r="KOL18" s="344"/>
      <c r="KOM18" s="344"/>
      <c r="KON18" s="344"/>
      <c r="KOO18" s="344"/>
      <c r="KOP18" s="344"/>
      <c r="KOQ18" s="344"/>
      <c r="KOR18" s="344"/>
      <c r="KOS18" s="344"/>
      <c r="KOT18" s="344"/>
      <c r="KOU18" s="344"/>
      <c r="KOV18" s="344"/>
      <c r="KOW18" s="344"/>
      <c r="KOX18" s="344"/>
      <c r="KOY18" s="344"/>
      <c r="KOZ18" s="344"/>
      <c r="KPA18" s="344"/>
      <c r="KPB18" s="344"/>
      <c r="KPC18" s="344"/>
      <c r="KPD18" s="344"/>
      <c r="KPE18" s="344"/>
      <c r="KPF18" s="344"/>
      <c r="KPG18" s="344"/>
      <c r="KPH18" s="344"/>
      <c r="KPI18" s="344"/>
      <c r="KPJ18" s="344"/>
      <c r="KPK18" s="344"/>
      <c r="KPL18" s="344"/>
      <c r="KPM18" s="344"/>
      <c r="KPN18" s="344"/>
      <c r="KPO18" s="344"/>
      <c r="KPP18" s="344"/>
      <c r="KPQ18" s="344"/>
      <c r="KPR18" s="344"/>
      <c r="KPS18" s="344"/>
      <c r="KPT18" s="344"/>
      <c r="KPU18" s="344"/>
      <c r="KPV18" s="344"/>
      <c r="KPW18" s="344"/>
      <c r="KPX18" s="344"/>
      <c r="KPY18" s="344"/>
      <c r="KPZ18" s="344"/>
      <c r="KQA18" s="344"/>
      <c r="KQB18" s="344"/>
      <c r="KQC18" s="344"/>
      <c r="KQD18" s="344"/>
      <c r="KQE18" s="344"/>
      <c r="KQF18" s="344"/>
      <c r="KQG18" s="344"/>
      <c r="KQH18" s="344"/>
      <c r="KQI18" s="344"/>
      <c r="KQJ18" s="344"/>
      <c r="KQK18" s="344"/>
      <c r="KQL18" s="344"/>
      <c r="KQM18" s="344"/>
      <c r="KQN18" s="344"/>
      <c r="KQO18" s="344"/>
      <c r="KQP18" s="344"/>
      <c r="KQQ18" s="344"/>
      <c r="KQR18" s="344"/>
      <c r="KQS18" s="344"/>
      <c r="KQT18" s="344"/>
      <c r="KQU18" s="344"/>
      <c r="KQV18" s="344"/>
      <c r="KQW18" s="344"/>
      <c r="KQX18" s="344"/>
      <c r="KQY18" s="344"/>
      <c r="KQZ18" s="344"/>
      <c r="KRA18" s="344"/>
      <c r="KRB18" s="344"/>
      <c r="KRC18" s="344"/>
      <c r="KRD18" s="344"/>
      <c r="KRE18" s="344"/>
      <c r="KRF18" s="344"/>
      <c r="KRG18" s="344"/>
      <c r="KRH18" s="344"/>
      <c r="KRI18" s="344"/>
      <c r="KRJ18" s="344"/>
      <c r="KRK18" s="344"/>
      <c r="KRL18" s="344"/>
      <c r="KRM18" s="344"/>
      <c r="KRN18" s="344"/>
      <c r="KRO18" s="344"/>
      <c r="KRP18" s="344"/>
      <c r="KRQ18" s="344"/>
      <c r="KRR18" s="344"/>
      <c r="KRS18" s="344"/>
      <c r="KRT18" s="344"/>
      <c r="KRU18" s="344"/>
      <c r="KRV18" s="344"/>
      <c r="KRW18" s="344"/>
      <c r="KRX18" s="344"/>
      <c r="KRY18" s="344"/>
      <c r="KRZ18" s="344"/>
      <c r="KSA18" s="344"/>
      <c r="KSB18" s="344"/>
      <c r="KSC18" s="344"/>
      <c r="KSD18" s="344"/>
      <c r="KSE18" s="344"/>
      <c r="KSF18" s="344"/>
      <c r="KSG18" s="344"/>
      <c r="KSH18" s="344"/>
      <c r="KSI18" s="344"/>
      <c r="KSJ18" s="344"/>
      <c r="KSK18" s="344"/>
      <c r="KSL18" s="344"/>
      <c r="KSM18" s="344"/>
      <c r="KSN18" s="344"/>
      <c r="KSO18" s="344"/>
      <c r="KSP18" s="344"/>
      <c r="KSQ18" s="344"/>
      <c r="KSR18" s="344"/>
      <c r="KSS18" s="344"/>
      <c r="KST18" s="344"/>
      <c r="KSU18" s="344"/>
      <c r="KSV18" s="344"/>
      <c r="KSW18" s="344"/>
      <c r="KSX18" s="344"/>
      <c r="KSY18" s="344"/>
      <c r="KSZ18" s="344"/>
      <c r="KTA18" s="344"/>
      <c r="KTB18" s="344"/>
      <c r="KTC18" s="344"/>
      <c r="KTD18" s="344"/>
      <c r="KTE18" s="344"/>
      <c r="KTF18" s="344"/>
      <c r="KTG18" s="344"/>
      <c r="KTH18" s="344"/>
      <c r="KTI18" s="344"/>
      <c r="KTJ18" s="344"/>
      <c r="KTK18" s="344"/>
      <c r="KTL18" s="344"/>
      <c r="KTM18" s="344"/>
      <c r="KTN18" s="344"/>
      <c r="KTO18" s="344"/>
      <c r="KTP18" s="344"/>
      <c r="KTQ18" s="344"/>
      <c r="KTR18" s="344"/>
      <c r="KTS18" s="344"/>
      <c r="KTT18" s="344"/>
      <c r="KTU18" s="344"/>
      <c r="KTV18" s="344"/>
      <c r="KTW18" s="344"/>
      <c r="KTX18" s="344"/>
      <c r="KTY18" s="344"/>
      <c r="KTZ18" s="344"/>
      <c r="KUA18" s="344"/>
      <c r="KUB18" s="344"/>
      <c r="KUC18" s="344"/>
      <c r="KUD18" s="344"/>
      <c r="KUE18" s="344"/>
      <c r="KUF18" s="344"/>
      <c r="KUG18" s="344"/>
      <c r="KUH18" s="344"/>
      <c r="KUI18" s="344"/>
      <c r="KUJ18" s="344"/>
      <c r="KUK18" s="344"/>
      <c r="KUL18" s="344"/>
      <c r="KUM18" s="344"/>
      <c r="KUN18" s="344"/>
      <c r="KUO18" s="344"/>
      <c r="KUP18" s="344"/>
      <c r="KUQ18" s="344"/>
      <c r="KUR18" s="344"/>
      <c r="KUS18" s="344"/>
      <c r="KUT18" s="344"/>
      <c r="KUU18" s="344"/>
      <c r="KUV18" s="344"/>
      <c r="KUW18" s="344"/>
      <c r="KUX18" s="344"/>
      <c r="KUY18" s="344"/>
      <c r="KUZ18" s="344"/>
      <c r="KVA18" s="344"/>
      <c r="KVB18" s="344"/>
      <c r="KVC18" s="344"/>
      <c r="KVD18" s="344"/>
      <c r="KVE18" s="344"/>
      <c r="KVF18" s="344"/>
      <c r="KVG18" s="344"/>
      <c r="KVH18" s="344"/>
      <c r="KVI18" s="344"/>
      <c r="KVJ18" s="344"/>
      <c r="KVK18" s="344"/>
      <c r="KVL18" s="344"/>
      <c r="KVM18" s="344"/>
      <c r="KVN18" s="344"/>
      <c r="KVO18" s="344"/>
      <c r="KVP18" s="344"/>
      <c r="KVQ18" s="344"/>
      <c r="KVR18" s="344"/>
      <c r="KVS18" s="344"/>
      <c r="KVT18" s="344"/>
      <c r="KVU18" s="344"/>
      <c r="KVV18" s="344"/>
      <c r="KVW18" s="344"/>
      <c r="KVX18" s="344"/>
      <c r="KVY18" s="344"/>
      <c r="KVZ18" s="344"/>
      <c r="KWA18" s="344"/>
      <c r="KWB18" s="344"/>
      <c r="KWC18" s="344"/>
      <c r="KWD18" s="344"/>
      <c r="KWE18" s="344"/>
      <c r="KWF18" s="344"/>
      <c r="KWG18" s="344"/>
      <c r="KWH18" s="344"/>
      <c r="KWI18" s="344"/>
      <c r="KWJ18" s="344"/>
      <c r="KWK18" s="344"/>
      <c r="KWL18" s="344"/>
      <c r="KWM18" s="344"/>
      <c r="KWN18" s="344"/>
      <c r="KWO18" s="344"/>
      <c r="KWP18" s="344"/>
      <c r="KWQ18" s="344"/>
      <c r="KWR18" s="344"/>
      <c r="KWS18" s="344"/>
      <c r="KWT18" s="344"/>
      <c r="KWU18" s="344"/>
      <c r="KWV18" s="344"/>
      <c r="KWW18" s="344"/>
      <c r="KWX18" s="344"/>
      <c r="KWY18" s="344"/>
      <c r="KWZ18" s="344"/>
      <c r="KXA18" s="344"/>
      <c r="KXB18" s="344"/>
      <c r="KXC18" s="344"/>
      <c r="KXD18" s="344"/>
      <c r="KXE18" s="344"/>
      <c r="KXF18" s="344"/>
      <c r="KXG18" s="344"/>
      <c r="KXH18" s="344"/>
      <c r="KXI18" s="344"/>
      <c r="KXJ18" s="344"/>
      <c r="KXK18" s="344"/>
      <c r="KXL18" s="344"/>
      <c r="KXM18" s="344"/>
      <c r="KXN18" s="344"/>
      <c r="KXO18" s="344"/>
      <c r="KXP18" s="344"/>
      <c r="KXQ18" s="344"/>
      <c r="KXR18" s="344"/>
      <c r="KXS18" s="344"/>
      <c r="KXT18" s="344"/>
      <c r="KXU18" s="344"/>
      <c r="KXV18" s="344"/>
      <c r="KXW18" s="344"/>
      <c r="KXX18" s="344"/>
      <c r="KXY18" s="344"/>
      <c r="KXZ18" s="344"/>
      <c r="KYA18" s="344"/>
      <c r="KYB18" s="344"/>
      <c r="KYC18" s="344"/>
      <c r="KYD18" s="344"/>
      <c r="KYE18" s="344"/>
      <c r="KYF18" s="344"/>
      <c r="KYG18" s="344"/>
      <c r="KYH18" s="344"/>
      <c r="KYI18" s="344"/>
      <c r="KYJ18" s="344"/>
      <c r="KYK18" s="344"/>
      <c r="KYL18" s="344"/>
      <c r="KYM18" s="344"/>
      <c r="KYN18" s="344"/>
      <c r="KYO18" s="344"/>
      <c r="KYP18" s="344"/>
      <c r="KYQ18" s="344"/>
      <c r="KYR18" s="344"/>
      <c r="KYS18" s="344"/>
      <c r="KYT18" s="344"/>
      <c r="KYU18" s="344"/>
      <c r="KYV18" s="344"/>
      <c r="KYW18" s="344"/>
      <c r="KYX18" s="344"/>
      <c r="KYY18" s="344"/>
      <c r="KYZ18" s="344"/>
      <c r="KZA18" s="344"/>
      <c r="KZB18" s="344"/>
      <c r="KZC18" s="344"/>
      <c r="KZD18" s="344"/>
      <c r="KZE18" s="344"/>
      <c r="KZF18" s="344"/>
      <c r="KZG18" s="344"/>
      <c r="KZH18" s="344"/>
      <c r="KZI18" s="344"/>
      <c r="KZJ18" s="344"/>
      <c r="KZK18" s="344"/>
      <c r="KZL18" s="344"/>
      <c r="KZM18" s="344"/>
      <c r="KZN18" s="344"/>
      <c r="KZO18" s="344"/>
      <c r="KZP18" s="344"/>
      <c r="KZQ18" s="344"/>
      <c r="KZR18" s="344"/>
      <c r="KZS18" s="344"/>
      <c r="KZT18" s="344"/>
      <c r="KZU18" s="344"/>
      <c r="KZV18" s="344"/>
      <c r="KZW18" s="344"/>
      <c r="KZX18" s="344"/>
      <c r="KZY18" s="344"/>
      <c r="KZZ18" s="344"/>
      <c r="LAA18" s="344"/>
      <c r="LAB18" s="344"/>
      <c r="LAC18" s="344"/>
      <c r="LAD18" s="344"/>
      <c r="LAE18" s="344"/>
      <c r="LAF18" s="344"/>
      <c r="LAG18" s="344"/>
      <c r="LAH18" s="344"/>
      <c r="LAI18" s="344"/>
      <c r="LAJ18" s="344"/>
      <c r="LAK18" s="344"/>
      <c r="LAL18" s="344"/>
      <c r="LAM18" s="344"/>
      <c r="LAN18" s="344"/>
      <c r="LAO18" s="344"/>
      <c r="LAP18" s="344"/>
      <c r="LAQ18" s="344"/>
      <c r="LAR18" s="344"/>
      <c r="LAS18" s="344"/>
      <c r="LAT18" s="344"/>
      <c r="LAU18" s="344"/>
      <c r="LAV18" s="344"/>
      <c r="LAW18" s="344"/>
      <c r="LAX18" s="344"/>
      <c r="LAY18" s="344"/>
      <c r="LAZ18" s="344"/>
      <c r="LBA18" s="344"/>
      <c r="LBB18" s="344"/>
      <c r="LBC18" s="344"/>
      <c r="LBD18" s="344"/>
      <c r="LBE18" s="344"/>
      <c r="LBF18" s="344"/>
      <c r="LBG18" s="344"/>
      <c r="LBH18" s="344"/>
      <c r="LBI18" s="344"/>
      <c r="LBJ18" s="344"/>
      <c r="LBK18" s="344"/>
      <c r="LBL18" s="344"/>
      <c r="LBM18" s="344"/>
      <c r="LBN18" s="344"/>
      <c r="LBO18" s="344"/>
      <c r="LBP18" s="344"/>
      <c r="LBQ18" s="344"/>
      <c r="LBR18" s="344"/>
      <c r="LBS18" s="344"/>
      <c r="LBT18" s="344"/>
      <c r="LBU18" s="344"/>
      <c r="LBV18" s="344"/>
      <c r="LBW18" s="344"/>
      <c r="LBX18" s="344"/>
      <c r="LBY18" s="344"/>
      <c r="LBZ18" s="344"/>
      <c r="LCA18" s="344"/>
      <c r="LCB18" s="344"/>
      <c r="LCC18" s="344"/>
      <c r="LCD18" s="344"/>
      <c r="LCE18" s="344"/>
      <c r="LCF18" s="344"/>
      <c r="LCG18" s="344"/>
      <c r="LCH18" s="344"/>
      <c r="LCI18" s="344"/>
      <c r="LCJ18" s="344"/>
      <c r="LCK18" s="344"/>
      <c r="LCL18" s="344"/>
      <c r="LCM18" s="344"/>
      <c r="LCN18" s="344"/>
      <c r="LCO18" s="344"/>
      <c r="LCP18" s="344"/>
      <c r="LCQ18" s="344"/>
      <c r="LCR18" s="344"/>
      <c r="LCS18" s="344"/>
      <c r="LCT18" s="344"/>
      <c r="LCU18" s="344"/>
      <c r="LCV18" s="344"/>
      <c r="LCW18" s="344"/>
      <c r="LCX18" s="344"/>
      <c r="LCY18" s="344"/>
      <c r="LCZ18" s="344"/>
      <c r="LDA18" s="344"/>
      <c r="LDB18" s="344"/>
      <c r="LDC18" s="344"/>
      <c r="LDD18" s="344"/>
      <c r="LDE18" s="344"/>
      <c r="LDF18" s="344"/>
      <c r="LDG18" s="344"/>
      <c r="LDH18" s="344"/>
      <c r="LDI18" s="344"/>
      <c r="LDJ18" s="344"/>
      <c r="LDK18" s="344"/>
      <c r="LDL18" s="344"/>
      <c r="LDM18" s="344"/>
      <c r="LDN18" s="344"/>
      <c r="LDO18" s="344"/>
      <c r="LDP18" s="344"/>
      <c r="LDQ18" s="344"/>
      <c r="LDR18" s="344"/>
      <c r="LDS18" s="344"/>
      <c r="LDT18" s="344"/>
      <c r="LDU18" s="344"/>
      <c r="LDV18" s="344"/>
      <c r="LDW18" s="344"/>
      <c r="LDX18" s="344"/>
      <c r="LDY18" s="344"/>
      <c r="LDZ18" s="344"/>
      <c r="LEA18" s="344"/>
      <c r="LEB18" s="344"/>
      <c r="LEC18" s="344"/>
      <c r="LED18" s="344"/>
      <c r="LEE18" s="344"/>
      <c r="LEF18" s="344"/>
      <c r="LEG18" s="344"/>
      <c r="LEH18" s="344"/>
      <c r="LEI18" s="344"/>
      <c r="LEJ18" s="344"/>
      <c r="LEK18" s="344"/>
      <c r="LEL18" s="344"/>
      <c r="LEM18" s="344"/>
      <c r="LEN18" s="344"/>
      <c r="LEO18" s="344"/>
      <c r="LEP18" s="344"/>
      <c r="LEQ18" s="344"/>
      <c r="LER18" s="344"/>
      <c r="LES18" s="344"/>
      <c r="LET18" s="344"/>
      <c r="LEU18" s="344"/>
      <c r="LEV18" s="344"/>
      <c r="LEW18" s="344"/>
      <c r="LEX18" s="344"/>
      <c r="LEY18" s="344"/>
      <c r="LEZ18" s="344"/>
      <c r="LFA18" s="344"/>
      <c r="LFB18" s="344"/>
      <c r="LFC18" s="344"/>
      <c r="LFD18" s="344"/>
      <c r="LFE18" s="344"/>
      <c r="LFF18" s="344"/>
      <c r="LFG18" s="344"/>
      <c r="LFH18" s="344"/>
      <c r="LFI18" s="344"/>
      <c r="LFJ18" s="344"/>
      <c r="LFK18" s="344"/>
      <c r="LFL18" s="344"/>
      <c r="LFM18" s="344"/>
      <c r="LFN18" s="344"/>
      <c r="LFO18" s="344"/>
      <c r="LFP18" s="344"/>
      <c r="LFQ18" s="344"/>
      <c r="LFR18" s="344"/>
      <c r="LFS18" s="344"/>
      <c r="LFT18" s="344"/>
      <c r="LFU18" s="344"/>
      <c r="LFV18" s="344"/>
      <c r="LFW18" s="344"/>
      <c r="LFX18" s="344"/>
      <c r="LFY18" s="344"/>
      <c r="LFZ18" s="344"/>
      <c r="LGA18" s="344"/>
      <c r="LGB18" s="344"/>
      <c r="LGC18" s="344"/>
      <c r="LGD18" s="344"/>
      <c r="LGE18" s="344"/>
      <c r="LGF18" s="344"/>
      <c r="LGG18" s="344"/>
      <c r="LGH18" s="344"/>
      <c r="LGI18" s="344"/>
      <c r="LGJ18" s="344"/>
      <c r="LGK18" s="344"/>
      <c r="LGL18" s="344"/>
      <c r="LGM18" s="344"/>
      <c r="LGN18" s="344"/>
      <c r="LGO18" s="344"/>
      <c r="LGP18" s="344"/>
      <c r="LGQ18" s="344"/>
      <c r="LGR18" s="344"/>
      <c r="LGS18" s="344"/>
      <c r="LGT18" s="344"/>
      <c r="LGU18" s="344"/>
      <c r="LGV18" s="344"/>
      <c r="LGW18" s="344"/>
      <c r="LGX18" s="344"/>
      <c r="LGY18" s="344"/>
      <c r="LGZ18" s="344"/>
      <c r="LHA18" s="344"/>
      <c r="LHB18" s="344"/>
      <c r="LHC18" s="344"/>
      <c r="LHD18" s="344"/>
      <c r="LHE18" s="344"/>
      <c r="LHF18" s="344"/>
      <c r="LHG18" s="344"/>
      <c r="LHH18" s="344"/>
      <c r="LHI18" s="344"/>
      <c r="LHJ18" s="344"/>
      <c r="LHK18" s="344"/>
      <c r="LHL18" s="344"/>
      <c r="LHM18" s="344"/>
      <c r="LHN18" s="344"/>
      <c r="LHO18" s="344"/>
      <c r="LHP18" s="344"/>
      <c r="LHQ18" s="344"/>
      <c r="LHR18" s="344"/>
      <c r="LHS18" s="344"/>
      <c r="LHT18" s="344"/>
      <c r="LHU18" s="344"/>
      <c r="LHV18" s="344"/>
      <c r="LHW18" s="344"/>
      <c r="LHX18" s="344"/>
      <c r="LHY18" s="344"/>
      <c r="LHZ18" s="344"/>
      <c r="LIA18" s="344"/>
      <c r="LIB18" s="344"/>
      <c r="LIC18" s="344"/>
      <c r="LID18" s="344"/>
      <c r="LIE18" s="344"/>
      <c r="LIF18" s="344"/>
      <c r="LIG18" s="344"/>
      <c r="LIH18" s="344"/>
      <c r="LII18" s="344"/>
      <c r="LIJ18" s="344"/>
      <c r="LIK18" s="344"/>
      <c r="LIL18" s="344"/>
      <c r="LIM18" s="344"/>
      <c r="LIN18" s="344"/>
      <c r="LIO18" s="344"/>
      <c r="LIP18" s="344"/>
      <c r="LIQ18" s="344"/>
      <c r="LIR18" s="344"/>
      <c r="LIS18" s="344"/>
      <c r="LIT18" s="344"/>
      <c r="LIU18" s="344"/>
      <c r="LIV18" s="344"/>
      <c r="LIW18" s="344"/>
      <c r="LIX18" s="344"/>
      <c r="LIY18" s="344"/>
      <c r="LIZ18" s="344"/>
      <c r="LJA18" s="344"/>
      <c r="LJB18" s="344"/>
      <c r="LJC18" s="344"/>
      <c r="LJD18" s="344"/>
      <c r="LJE18" s="344"/>
      <c r="LJF18" s="344"/>
      <c r="LJG18" s="344"/>
      <c r="LJH18" s="344"/>
      <c r="LJI18" s="344"/>
      <c r="LJJ18" s="344"/>
      <c r="LJK18" s="344"/>
      <c r="LJL18" s="344"/>
      <c r="LJM18" s="344"/>
      <c r="LJN18" s="344"/>
      <c r="LJO18" s="344"/>
      <c r="LJP18" s="344"/>
      <c r="LJQ18" s="344"/>
      <c r="LJR18" s="344"/>
      <c r="LJS18" s="344"/>
      <c r="LJT18" s="344"/>
      <c r="LJU18" s="344"/>
      <c r="LJV18" s="344"/>
      <c r="LJW18" s="344"/>
      <c r="LJX18" s="344"/>
      <c r="LJY18" s="344"/>
      <c r="LJZ18" s="344"/>
      <c r="LKA18" s="344"/>
      <c r="LKB18" s="344"/>
      <c r="LKC18" s="344"/>
      <c r="LKD18" s="344"/>
      <c r="LKE18" s="344"/>
      <c r="LKF18" s="344"/>
      <c r="LKG18" s="344"/>
      <c r="LKH18" s="344"/>
      <c r="LKI18" s="344"/>
      <c r="LKJ18" s="344"/>
      <c r="LKK18" s="344"/>
      <c r="LKL18" s="344"/>
      <c r="LKM18" s="344"/>
      <c r="LKN18" s="344"/>
      <c r="LKO18" s="344"/>
      <c r="LKP18" s="344"/>
      <c r="LKQ18" s="344"/>
      <c r="LKR18" s="344"/>
      <c r="LKS18" s="344"/>
      <c r="LKT18" s="344"/>
      <c r="LKU18" s="344"/>
      <c r="LKV18" s="344"/>
      <c r="LKW18" s="344"/>
      <c r="LKX18" s="344"/>
      <c r="LKY18" s="344"/>
      <c r="LKZ18" s="344"/>
      <c r="LLA18" s="344"/>
      <c r="LLB18" s="344"/>
      <c r="LLC18" s="344"/>
      <c r="LLD18" s="344"/>
      <c r="LLE18" s="344"/>
      <c r="LLF18" s="344"/>
      <c r="LLG18" s="344"/>
      <c r="LLH18" s="344"/>
      <c r="LLI18" s="344"/>
      <c r="LLJ18" s="344"/>
      <c r="LLK18" s="344"/>
      <c r="LLL18" s="344"/>
      <c r="LLM18" s="344"/>
      <c r="LLN18" s="344"/>
      <c r="LLO18" s="344"/>
      <c r="LLP18" s="344"/>
      <c r="LLQ18" s="344"/>
      <c r="LLR18" s="344"/>
      <c r="LLS18" s="344"/>
      <c r="LLT18" s="344"/>
      <c r="LLU18" s="344"/>
      <c r="LLV18" s="344"/>
      <c r="LLW18" s="344"/>
      <c r="LLX18" s="344"/>
      <c r="LLY18" s="344"/>
      <c r="LLZ18" s="344"/>
      <c r="LMA18" s="344"/>
      <c r="LMB18" s="344"/>
      <c r="LMC18" s="344"/>
      <c r="LMD18" s="344"/>
      <c r="LME18" s="344"/>
      <c r="LMF18" s="344"/>
      <c r="LMG18" s="344"/>
      <c r="LMH18" s="344"/>
      <c r="LMI18" s="344"/>
      <c r="LMJ18" s="344"/>
      <c r="LMK18" s="344"/>
      <c r="LML18" s="344"/>
      <c r="LMM18" s="344"/>
      <c r="LMN18" s="344"/>
      <c r="LMO18" s="344"/>
      <c r="LMP18" s="344"/>
      <c r="LMQ18" s="344"/>
      <c r="LMR18" s="344"/>
      <c r="LMS18" s="344"/>
      <c r="LMT18" s="344"/>
      <c r="LMU18" s="344"/>
      <c r="LMV18" s="344"/>
      <c r="LMW18" s="344"/>
      <c r="LMX18" s="344"/>
      <c r="LMY18" s="344"/>
      <c r="LMZ18" s="344"/>
      <c r="LNA18" s="344"/>
      <c r="LNB18" s="344"/>
      <c r="LNC18" s="344"/>
      <c r="LND18" s="344"/>
      <c r="LNE18" s="344"/>
      <c r="LNF18" s="344"/>
      <c r="LNG18" s="344"/>
      <c r="LNH18" s="344"/>
      <c r="LNI18" s="344"/>
      <c r="LNJ18" s="344"/>
      <c r="LNK18" s="344"/>
      <c r="LNL18" s="344"/>
      <c r="LNM18" s="344"/>
      <c r="LNN18" s="344"/>
      <c r="LNO18" s="344"/>
      <c r="LNP18" s="344"/>
      <c r="LNQ18" s="344"/>
      <c r="LNR18" s="344"/>
      <c r="LNS18" s="344"/>
      <c r="LNT18" s="344"/>
      <c r="LNU18" s="344"/>
      <c r="LNV18" s="344"/>
      <c r="LNW18" s="344"/>
      <c r="LNX18" s="344"/>
      <c r="LNY18" s="344"/>
      <c r="LNZ18" s="344"/>
      <c r="LOA18" s="344"/>
      <c r="LOB18" s="344"/>
      <c r="LOC18" s="344"/>
      <c r="LOD18" s="344"/>
      <c r="LOE18" s="344"/>
      <c r="LOF18" s="344"/>
      <c r="LOG18" s="344"/>
      <c r="LOH18" s="344"/>
      <c r="LOI18" s="344"/>
      <c r="LOJ18" s="344"/>
      <c r="LOK18" s="344"/>
      <c r="LOL18" s="344"/>
      <c r="LOM18" s="344"/>
      <c r="LON18" s="344"/>
      <c r="LOO18" s="344"/>
      <c r="LOP18" s="344"/>
      <c r="LOQ18" s="344"/>
      <c r="LOR18" s="344"/>
      <c r="LOS18" s="344"/>
      <c r="LOT18" s="344"/>
      <c r="LOU18" s="344"/>
      <c r="LOV18" s="344"/>
      <c r="LOW18" s="344"/>
      <c r="LOX18" s="344"/>
      <c r="LOY18" s="344"/>
      <c r="LOZ18" s="344"/>
      <c r="LPA18" s="344"/>
      <c r="LPB18" s="344"/>
      <c r="LPC18" s="344"/>
      <c r="LPD18" s="344"/>
      <c r="LPE18" s="344"/>
      <c r="LPF18" s="344"/>
      <c r="LPG18" s="344"/>
      <c r="LPH18" s="344"/>
      <c r="LPI18" s="344"/>
      <c r="LPJ18" s="344"/>
      <c r="LPK18" s="344"/>
      <c r="LPL18" s="344"/>
      <c r="LPM18" s="344"/>
      <c r="LPN18" s="344"/>
      <c r="LPO18" s="344"/>
      <c r="LPP18" s="344"/>
      <c r="LPQ18" s="344"/>
      <c r="LPR18" s="344"/>
      <c r="LPS18" s="344"/>
      <c r="LPT18" s="344"/>
      <c r="LPU18" s="344"/>
      <c r="LPV18" s="344"/>
      <c r="LPW18" s="344"/>
      <c r="LPX18" s="344"/>
      <c r="LPY18" s="344"/>
      <c r="LPZ18" s="344"/>
      <c r="LQA18" s="344"/>
      <c r="LQB18" s="344"/>
      <c r="LQC18" s="344"/>
      <c r="LQD18" s="344"/>
      <c r="LQE18" s="344"/>
      <c r="LQF18" s="344"/>
      <c r="LQG18" s="344"/>
      <c r="LQH18" s="344"/>
      <c r="LQI18" s="344"/>
      <c r="LQJ18" s="344"/>
      <c r="LQK18" s="344"/>
      <c r="LQL18" s="344"/>
      <c r="LQM18" s="344"/>
      <c r="LQN18" s="344"/>
      <c r="LQO18" s="344"/>
      <c r="LQP18" s="344"/>
      <c r="LQQ18" s="344"/>
      <c r="LQR18" s="344"/>
      <c r="LQS18" s="344"/>
      <c r="LQT18" s="344"/>
      <c r="LQU18" s="344"/>
      <c r="LQV18" s="344"/>
      <c r="LQW18" s="344"/>
      <c r="LQX18" s="344"/>
      <c r="LQY18" s="344"/>
      <c r="LQZ18" s="344"/>
      <c r="LRA18" s="344"/>
      <c r="LRB18" s="344"/>
      <c r="LRC18" s="344"/>
      <c r="LRD18" s="344"/>
      <c r="LRE18" s="344"/>
      <c r="LRF18" s="344"/>
      <c r="LRG18" s="344"/>
      <c r="LRH18" s="344"/>
      <c r="LRI18" s="344"/>
      <c r="LRJ18" s="344"/>
      <c r="LRK18" s="344"/>
      <c r="LRL18" s="344"/>
      <c r="LRM18" s="344"/>
      <c r="LRN18" s="344"/>
      <c r="LRO18" s="344"/>
      <c r="LRP18" s="344"/>
      <c r="LRQ18" s="344"/>
      <c r="LRR18" s="344"/>
      <c r="LRS18" s="344"/>
      <c r="LRT18" s="344"/>
      <c r="LRU18" s="344"/>
      <c r="LRV18" s="344"/>
      <c r="LRW18" s="344"/>
      <c r="LRX18" s="344"/>
      <c r="LRY18" s="344"/>
      <c r="LRZ18" s="344"/>
      <c r="LSA18" s="344"/>
      <c r="LSB18" s="344"/>
      <c r="LSC18" s="344"/>
      <c r="LSD18" s="344"/>
      <c r="LSE18" s="344"/>
      <c r="LSF18" s="344"/>
      <c r="LSG18" s="344"/>
      <c r="LSH18" s="344"/>
      <c r="LSI18" s="344"/>
      <c r="LSJ18" s="344"/>
      <c r="LSK18" s="344"/>
      <c r="LSL18" s="344"/>
      <c r="LSM18" s="344"/>
      <c r="LSN18" s="344"/>
      <c r="LSO18" s="344"/>
      <c r="LSP18" s="344"/>
      <c r="LSQ18" s="344"/>
      <c r="LSR18" s="344"/>
      <c r="LSS18" s="344"/>
      <c r="LST18" s="344"/>
      <c r="LSU18" s="344"/>
      <c r="LSV18" s="344"/>
      <c r="LSW18" s="344"/>
      <c r="LSX18" s="344"/>
      <c r="LSY18" s="344"/>
      <c r="LSZ18" s="344"/>
      <c r="LTA18" s="344"/>
      <c r="LTB18" s="344"/>
      <c r="LTC18" s="344"/>
      <c r="LTD18" s="344"/>
      <c r="LTE18" s="344"/>
      <c r="LTF18" s="344"/>
      <c r="LTG18" s="344"/>
      <c r="LTH18" s="344"/>
      <c r="LTI18" s="344"/>
      <c r="LTJ18" s="344"/>
      <c r="LTK18" s="344"/>
      <c r="LTL18" s="344"/>
      <c r="LTM18" s="344"/>
      <c r="LTN18" s="344"/>
      <c r="LTO18" s="344"/>
      <c r="LTP18" s="344"/>
      <c r="LTQ18" s="344"/>
      <c r="LTR18" s="344"/>
      <c r="LTS18" s="344"/>
      <c r="LTT18" s="344"/>
      <c r="LTU18" s="344"/>
      <c r="LTV18" s="344"/>
      <c r="LTW18" s="344"/>
      <c r="LTX18" s="344"/>
      <c r="LTY18" s="344"/>
      <c r="LTZ18" s="344"/>
      <c r="LUA18" s="344"/>
      <c r="LUB18" s="344"/>
      <c r="LUC18" s="344"/>
      <c r="LUD18" s="344"/>
      <c r="LUE18" s="344"/>
      <c r="LUF18" s="344"/>
      <c r="LUG18" s="344"/>
      <c r="LUH18" s="344"/>
      <c r="LUI18" s="344"/>
      <c r="LUJ18" s="344"/>
      <c r="LUK18" s="344"/>
      <c r="LUL18" s="344"/>
      <c r="LUM18" s="344"/>
      <c r="LUN18" s="344"/>
      <c r="LUO18" s="344"/>
      <c r="LUP18" s="344"/>
      <c r="LUQ18" s="344"/>
      <c r="LUR18" s="344"/>
      <c r="LUS18" s="344"/>
      <c r="LUT18" s="344"/>
      <c r="LUU18" s="344"/>
      <c r="LUV18" s="344"/>
      <c r="LUW18" s="344"/>
      <c r="LUX18" s="344"/>
      <c r="LUY18" s="344"/>
      <c r="LUZ18" s="344"/>
      <c r="LVA18" s="344"/>
      <c r="LVB18" s="344"/>
      <c r="LVC18" s="344"/>
      <c r="LVD18" s="344"/>
      <c r="LVE18" s="344"/>
      <c r="LVF18" s="344"/>
      <c r="LVG18" s="344"/>
      <c r="LVH18" s="344"/>
      <c r="LVI18" s="344"/>
      <c r="LVJ18" s="344"/>
      <c r="LVK18" s="344"/>
      <c r="LVL18" s="344"/>
      <c r="LVM18" s="344"/>
      <c r="LVN18" s="344"/>
      <c r="LVO18" s="344"/>
      <c r="LVP18" s="344"/>
      <c r="LVQ18" s="344"/>
      <c r="LVR18" s="344"/>
      <c r="LVS18" s="344"/>
      <c r="LVT18" s="344"/>
      <c r="LVU18" s="344"/>
      <c r="LVV18" s="344"/>
      <c r="LVW18" s="344"/>
      <c r="LVX18" s="344"/>
      <c r="LVY18" s="344"/>
      <c r="LVZ18" s="344"/>
      <c r="LWA18" s="344"/>
      <c r="LWB18" s="344"/>
      <c r="LWC18" s="344"/>
      <c r="LWD18" s="344"/>
      <c r="LWE18" s="344"/>
      <c r="LWF18" s="344"/>
      <c r="LWG18" s="344"/>
      <c r="LWH18" s="344"/>
      <c r="LWI18" s="344"/>
      <c r="LWJ18" s="344"/>
      <c r="LWK18" s="344"/>
      <c r="LWL18" s="344"/>
      <c r="LWM18" s="344"/>
      <c r="LWN18" s="344"/>
      <c r="LWO18" s="344"/>
      <c r="LWP18" s="344"/>
      <c r="LWQ18" s="344"/>
      <c r="LWR18" s="344"/>
      <c r="LWS18" s="344"/>
      <c r="LWT18" s="344"/>
      <c r="LWU18" s="344"/>
      <c r="LWV18" s="344"/>
      <c r="LWW18" s="344"/>
      <c r="LWX18" s="344"/>
      <c r="LWY18" s="344"/>
      <c r="LWZ18" s="344"/>
      <c r="LXA18" s="344"/>
      <c r="LXB18" s="344"/>
      <c r="LXC18" s="344"/>
      <c r="LXD18" s="344"/>
      <c r="LXE18" s="344"/>
      <c r="LXF18" s="344"/>
      <c r="LXG18" s="344"/>
      <c r="LXH18" s="344"/>
      <c r="LXI18" s="344"/>
      <c r="LXJ18" s="344"/>
      <c r="LXK18" s="344"/>
      <c r="LXL18" s="344"/>
      <c r="LXM18" s="344"/>
      <c r="LXN18" s="344"/>
      <c r="LXO18" s="344"/>
      <c r="LXP18" s="344"/>
      <c r="LXQ18" s="344"/>
      <c r="LXR18" s="344"/>
      <c r="LXS18" s="344"/>
      <c r="LXT18" s="344"/>
      <c r="LXU18" s="344"/>
      <c r="LXV18" s="344"/>
      <c r="LXW18" s="344"/>
      <c r="LXX18" s="344"/>
      <c r="LXY18" s="344"/>
      <c r="LXZ18" s="344"/>
      <c r="LYA18" s="344"/>
      <c r="LYB18" s="344"/>
      <c r="LYC18" s="344"/>
      <c r="LYD18" s="344"/>
      <c r="LYE18" s="344"/>
      <c r="LYF18" s="344"/>
      <c r="LYG18" s="344"/>
      <c r="LYH18" s="344"/>
      <c r="LYI18" s="344"/>
      <c r="LYJ18" s="344"/>
      <c r="LYK18" s="344"/>
      <c r="LYL18" s="344"/>
      <c r="LYM18" s="344"/>
      <c r="LYN18" s="344"/>
      <c r="LYO18" s="344"/>
      <c r="LYP18" s="344"/>
      <c r="LYQ18" s="344"/>
      <c r="LYR18" s="344"/>
      <c r="LYS18" s="344"/>
      <c r="LYT18" s="344"/>
      <c r="LYU18" s="344"/>
      <c r="LYV18" s="344"/>
      <c r="LYW18" s="344"/>
      <c r="LYX18" s="344"/>
      <c r="LYY18" s="344"/>
      <c r="LYZ18" s="344"/>
      <c r="LZA18" s="344"/>
      <c r="LZB18" s="344"/>
      <c r="LZC18" s="344"/>
      <c r="LZD18" s="344"/>
      <c r="LZE18" s="344"/>
      <c r="LZF18" s="344"/>
      <c r="LZG18" s="344"/>
      <c r="LZH18" s="344"/>
      <c r="LZI18" s="344"/>
      <c r="LZJ18" s="344"/>
      <c r="LZK18" s="344"/>
      <c r="LZL18" s="344"/>
      <c r="LZM18" s="344"/>
      <c r="LZN18" s="344"/>
      <c r="LZO18" s="344"/>
      <c r="LZP18" s="344"/>
      <c r="LZQ18" s="344"/>
      <c r="LZR18" s="344"/>
      <c r="LZS18" s="344"/>
      <c r="LZT18" s="344"/>
      <c r="LZU18" s="344"/>
      <c r="LZV18" s="344"/>
      <c r="LZW18" s="344"/>
      <c r="LZX18" s="344"/>
      <c r="LZY18" s="344"/>
      <c r="LZZ18" s="344"/>
      <c r="MAA18" s="344"/>
      <c r="MAB18" s="344"/>
      <c r="MAC18" s="344"/>
      <c r="MAD18" s="344"/>
      <c r="MAE18" s="344"/>
      <c r="MAF18" s="344"/>
      <c r="MAG18" s="344"/>
      <c r="MAH18" s="344"/>
      <c r="MAI18" s="344"/>
      <c r="MAJ18" s="344"/>
      <c r="MAK18" s="344"/>
      <c r="MAL18" s="344"/>
      <c r="MAM18" s="344"/>
      <c r="MAN18" s="344"/>
      <c r="MAO18" s="344"/>
      <c r="MAP18" s="344"/>
      <c r="MAQ18" s="344"/>
      <c r="MAR18" s="344"/>
      <c r="MAS18" s="344"/>
      <c r="MAT18" s="344"/>
      <c r="MAU18" s="344"/>
      <c r="MAV18" s="344"/>
      <c r="MAW18" s="344"/>
      <c r="MAX18" s="344"/>
      <c r="MAY18" s="344"/>
      <c r="MAZ18" s="344"/>
      <c r="MBA18" s="344"/>
      <c r="MBB18" s="344"/>
      <c r="MBC18" s="344"/>
      <c r="MBD18" s="344"/>
      <c r="MBE18" s="344"/>
      <c r="MBF18" s="344"/>
      <c r="MBG18" s="344"/>
      <c r="MBH18" s="344"/>
      <c r="MBI18" s="344"/>
      <c r="MBJ18" s="344"/>
      <c r="MBK18" s="344"/>
      <c r="MBL18" s="344"/>
      <c r="MBM18" s="344"/>
      <c r="MBN18" s="344"/>
      <c r="MBO18" s="344"/>
      <c r="MBP18" s="344"/>
      <c r="MBQ18" s="344"/>
      <c r="MBR18" s="344"/>
      <c r="MBS18" s="344"/>
      <c r="MBT18" s="344"/>
      <c r="MBU18" s="344"/>
      <c r="MBV18" s="344"/>
      <c r="MBW18" s="344"/>
      <c r="MBX18" s="344"/>
      <c r="MBY18" s="344"/>
      <c r="MBZ18" s="344"/>
      <c r="MCA18" s="344"/>
      <c r="MCB18" s="344"/>
      <c r="MCC18" s="344"/>
      <c r="MCD18" s="344"/>
      <c r="MCE18" s="344"/>
      <c r="MCF18" s="344"/>
      <c r="MCG18" s="344"/>
      <c r="MCH18" s="344"/>
      <c r="MCI18" s="344"/>
      <c r="MCJ18" s="344"/>
      <c r="MCK18" s="344"/>
      <c r="MCL18" s="344"/>
      <c r="MCM18" s="344"/>
      <c r="MCN18" s="344"/>
      <c r="MCO18" s="344"/>
      <c r="MCP18" s="344"/>
      <c r="MCQ18" s="344"/>
      <c r="MCR18" s="344"/>
      <c r="MCS18" s="344"/>
      <c r="MCT18" s="344"/>
      <c r="MCU18" s="344"/>
      <c r="MCV18" s="344"/>
      <c r="MCW18" s="344"/>
      <c r="MCX18" s="344"/>
      <c r="MCY18" s="344"/>
      <c r="MCZ18" s="344"/>
      <c r="MDA18" s="344"/>
      <c r="MDB18" s="344"/>
      <c r="MDC18" s="344"/>
      <c r="MDD18" s="344"/>
      <c r="MDE18" s="344"/>
      <c r="MDF18" s="344"/>
      <c r="MDG18" s="344"/>
      <c r="MDH18" s="344"/>
      <c r="MDI18" s="344"/>
      <c r="MDJ18" s="344"/>
      <c r="MDK18" s="344"/>
      <c r="MDL18" s="344"/>
      <c r="MDM18" s="344"/>
      <c r="MDN18" s="344"/>
      <c r="MDO18" s="344"/>
      <c r="MDP18" s="344"/>
      <c r="MDQ18" s="344"/>
      <c r="MDR18" s="344"/>
      <c r="MDS18" s="344"/>
      <c r="MDT18" s="344"/>
      <c r="MDU18" s="344"/>
      <c r="MDV18" s="344"/>
      <c r="MDW18" s="344"/>
      <c r="MDX18" s="344"/>
      <c r="MDY18" s="344"/>
      <c r="MDZ18" s="344"/>
      <c r="MEA18" s="344"/>
      <c r="MEB18" s="344"/>
      <c r="MEC18" s="344"/>
      <c r="MED18" s="344"/>
      <c r="MEE18" s="344"/>
      <c r="MEF18" s="344"/>
      <c r="MEG18" s="344"/>
      <c r="MEH18" s="344"/>
      <c r="MEI18" s="344"/>
      <c r="MEJ18" s="344"/>
      <c r="MEK18" s="344"/>
      <c r="MEL18" s="344"/>
      <c r="MEM18" s="344"/>
      <c r="MEN18" s="344"/>
      <c r="MEO18" s="344"/>
      <c r="MEP18" s="344"/>
      <c r="MEQ18" s="344"/>
      <c r="MER18" s="344"/>
      <c r="MES18" s="344"/>
      <c r="MET18" s="344"/>
      <c r="MEU18" s="344"/>
      <c r="MEV18" s="344"/>
      <c r="MEW18" s="344"/>
      <c r="MEX18" s="344"/>
      <c r="MEY18" s="344"/>
      <c r="MEZ18" s="344"/>
      <c r="MFA18" s="344"/>
      <c r="MFB18" s="344"/>
      <c r="MFC18" s="344"/>
      <c r="MFD18" s="344"/>
      <c r="MFE18" s="344"/>
      <c r="MFF18" s="344"/>
      <c r="MFG18" s="344"/>
      <c r="MFH18" s="344"/>
      <c r="MFI18" s="344"/>
      <c r="MFJ18" s="344"/>
      <c r="MFK18" s="344"/>
      <c r="MFL18" s="344"/>
      <c r="MFM18" s="344"/>
      <c r="MFN18" s="344"/>
      <c r="MFO18" s="344"/>
      <c r="MFP18" s="344"/>
      <c r="MFQ18" s="344"/>
      <c r="MFR18" s="344"/>
      <c r="MFS18" s="344"/>
      <c r="MFT18" s="344"/>
      <c r="MFU18" s="344"/>
      <c r="MFV18" s="344"/>
      <c r="MFW18" s="344"/>
      <c r="MFX18" s="344"/>
      <c r="MFY18" s="344"/>
      <c r="MFZ18" s="344"/>
      <c r="MGA18" s="344"/>
      <c r="MGB18" s="344"/>
      <c r="MGC18" s="344"/>
      <c r="MGD18" s="344"/>
      <c r="MGE18" s="344"/>
      <c r="MGF18" s="344"/>
      <c r="MGG18" s="344"/>
      <c r="MGH18" s="344"/>
      <c r="MGI18" s="344"/>
      <c r="MGJ18" s="344"/>
      <c r="MGK18" s="344"/>
      <c r="MGL18" s="344"/>
      <c r="MGM18" s="344"/>
      <c r="MGN18" s="344"/>
      <c r="MGO18" s="344"/>
      <c r="MGP18" s="344"/>
      <c r="MGQ18" s="344"/>
      <c r="MGR18" s="344"/>
      <c r="MGS18" s="344"/>
      <c r="MGT18" s="344"/>
      <c r="MGU18" s="344"/>
      <c r="MGV18" s="344"/>
      <c r="MGW18" s="344"/>
      <c r="MGX18" s="344"/>
      <c r="MGY18" s="344"/>
      <c r="MGZ18" s="344"/>
      <c r="MHA18" s="344"/>
      <c r="MHB18" s="344"/>
      <c r="MHC18" s="344"/>
      <c r="MHD18" s="344"/>
      <c r="MHE18" s="344"/>
      <c r="MHF18" s="344"/>
      <c r="MHG18" s="344"/>
      <c r="MHH18" s="344"/>
      <c r="MHI18" s="344"/>
      <c r="MHJ18" s="344"/>
      <c r="MHK18" s="344"/>
      <c r="MHL18" s="344"/>
      <c r="MHM18" s="344"/>
      <c r="MHN18" s="344"/>
      <c r="MHO18" s="344"/>
      <c r="MHP18" s="344"/>
      <c r="MHQ18" s="344"/>
      <c r="MHR18" s="344"/>
      <c r="MHS18" s="344"/>
      <c r="MHT18" s="344"/>
      <c r="MHU18" s="344"/>
      <c r="MHV18" s="344"/>
      <c r="MHW18" s="344"/>
      <c r="MHX18" s="344"/>
      <c r="MHY18" s="344"/>
      <c r="MHZ18" s="344"/>
      <c r="MIA18" s="344"/>
      <c r="MIB18" s="344"/>
      <c r="MIC18" s="344"/>
      <c r="MID18" s="344"/>
      <c r="MIE18" s="344"/>
      <c r="MIF18" s="344"/>
      <c r="MIG18" s="344"/>
      <c r="MIH18" s="344"/>
      <c r="MII18" s="344"/>
      <c r="MIJ18" s="344"/>
      <c r="MIK18" s="344"/>
      <c r="MIL18" s="344"/>
      <c r="MIM18" s="344"/>
      <c r="MIN18" s="344"/>
      <c r="MIO18" s="344"/>
      <c r="MIP18" s="344"/>
      <c r="MIQ18" s="344"/>
      <c r="MIR18" s="344"/>
      <c r="MIS18" s="344"/>
      <c r="MIT18" s="344"/>
      <c r="MIU18" s="344"/>
      <c r="MIV18" s="344"/>
      <c r="MIW18" s="344"/>
      <c r="MIX18" s="344"/>
      <c r="MIY18" s="344"/>
      <c r="MIZ18" s="344"/>
      <c r="MJA18" s="344"/>
      <c r="MJB18" s="344"/>
      <c r="MJC18" s="344"/>
      <c r="MJD18" s="344"/>
      <c r="MJE18" s="344"/>
      <c r="MJF18" s="344"/>
      <c r="MJG18" s="344"/>
      <c r="MJH18" s="344"/>
      <c r="MJI18" s="344"/>
      <c r="MJJ18" s="344"/>
      <c r="MJK18" s="344"/>
      <c r="MJL18" s="344"/>
      <c r="MJM18" s="344"/>
      <c r="MJN18" s="344"/>
      <c r="MJO18" s="344"/>
      <c r="MJP18" s="344"/>
      <c r="MJQ18" s="344"/>
      <c r="MJR18" s="344"/>
      <c r="MJS18" s="344"/>
      <c r="MJT18" s="344"/>
      <c r="MJU18" s="344"/>
      <c r="MJV18" s="344"/>
      <c r="MJW18" s="344"/>
      <c r="MJX18" s="344"/>
      <c r="MJY18" s="344"/>
      <c r="MJZ18" s="344"/>
      <c r="MKA18" s="344"/>
      <c r="MKB18" s="344"/>
      <c r="MKC18" s="344"/>
      <c r="MKD18" s="344"/>
      <c r="MKE18" s="344"/>
      <c r="MKF18" s="344"/>
      <c r="MKG18" s="344"/>
      <c r="MKH18" s="344"/>
      <c r="MKI18" s="344"/>
      <c r="MKJ18" s="344"/>
      <c r="MKK18" s="344"/>
      <c r="MKL18" s="344"/>
      <c r="MKM18" s="344"/>
      <c r="MKN18" s="344"/>
      <c r="MKO18" s="344"/>
      <c r="MKP18" s="344"/>
      <c r="MKQ18" s="344"/>
      <c r="MKR18" s="344"/>
      <c r="MKS18" s="344"/>
      <c r="MKT18" s="344"/>
      <c r="MKU18" s="344"/>
      <c r="MKV18" s="344"/>
      <c r="MKW18" s="344"/>
      <c r="MKX18" s="344"/>
      <c r="MKY18" s="344"/>
      <c r="MKZ18" s="344"/>
      <c r="MLA18" s="344"/>
      <c r="MLB18" s="344"/>
      <c r="MLC18" s="344"/>
      <c r="MLD18" s="344"/>
      <c r="MLE18" s="344"/>
      <c r="MLF18" s="344"/>
      <c r="MLG18" s="344"/>
      <c r="MLH18" s="344"/>
      <c r="MLI18" s="344"/>
      <c r="MLJ18" s="344"/>
      <c r="MLK18" s="344"/>
      <c r="MLL18" s="344"/>
      <c r="MLM18" s="344"/>
      <c r="MLN18" s="344"/>
      <c r="MLO18" s="344"/>
      <c r="MLP18" s="344"/>
      <c r="MLQ18" s="344"/>
      <c r="MLR18" s="344"/>
      <c r="MLS18" s="344"/>
      <c r="MLT18" s="344"/>
      <c r="MLU18" s="344"/>
      <c r="MLV18" s="344"/>
      <c r="MLW18" s="344"/>
      <c r="MLX18" s="344"/>
      <c r="MLY18" s="344"/>
      <c r="MLZ18" s="344"/>
      <c r="MMA18" s="344"/>
      <c r="MMB18" s="344"/>
      <c r="MMC18" s="344"/>
      <c r="MMD18" s="344"/>
      <c r="MME18" s="344"/>
      <c r="MMF18" s="344"/>
      <c r="MMG18" s="344"/>
      <c r="MMH18" s="344"/>
      <c r="MMI18" s="344"/>
      <c r="MMJ18" s="344"/>
      <c r="MMK18" s="344"/>
      <c r="MML18" s="344"/>
      <c r="MMM18" s="344"/>
      <c r="MMN18" s="344"/>
      <c r="MMO18" s="344"/>
      <c r="MMP18" s="344"/>
      <c r="MMQ18" s="344"/>
      <c r="MMR18" s="344"/>
      <c r="MMS18" s="344"/>
      <c r="MMT18" s="344"/>
      <c r="MMU18" s="344"/>
      <c r="MMV18" s="344"/>
      <c r="MMW18" s="344"/>
      <c r="MMX18" s="344"/>
      <c r="MMY18" s="344"/>
      <c r="MMZ18" s="344"/>
      <c r="MNA18" s="344"/>
      <c r="MNB18" s="344"/>
      <c r="MNC18" s="344"/>
      <c r="MND18" s="344"/>
      <c r="MNE18" s="344"/>
      <c r="MNF18" s="344"/>
      <c r="MNG18" s="344"/>
      <c r="MNH18" s="344"/>
      <c r="MNI18" s="344"/>
      <c r="MNJ18" s="344"/>
      <c r="MNK18" s="344"/>
      <c r="MNL18" s="344"/>
      <c r="MNM18" s="344"/>
      <c r="MNN18" s="344"/>
      <c r="MNO18" s="344"/>
      <c r="MNP18" s="344"/>
      <c r="MNQ18" s="344"/>
      <c r="MNR18" s="344"/>
      <c r="MNS18" s="344"/>
      <c r="MNT18" s="344"/>
      <c r="MNU18" s="344"/>
      <c r="MNV18" s="344"/>
      <c r="MNW18" s="344"/>
      <c r="MNX18" s="344"/>
      <c r="MNY18" s="344"/>
      <c r="MNZ18" s="344"/>
      <c r="MOA18" s="344"/>
      <c r="MOB18" s="344"/>
      <c r="MOC18" s="344"/>
      <c r="MOD18" s="344"/>
      <c r="MOE18" s="344"/>
      <c r="MOF18" s="344"/>
      <c r="MOG18" s="344"/>
      <c r="MOH18" s="344"/>
      <c r="MOI18" s="344"/>
      <c r="MOJ18" s="344"/>
      <c r="MOK18" s="344"/>
      <c r="MOL18" s="344"/>
      <c r="MOM18" s="344"/>
      <c r="MON18" s="344"/>
      <c r="MOO18" s="344"/>
      <c r="MOP18" s="344"/>
      <c r="MOQ18" s="344"/>
      <c r="MOR18" s="344"/>
      <c r="MOS18" s="344"/>
      <c r="MOT18" s="344"/>
      <c r="MOU18" s="344"/>
      <c r="MOV18" s="344"/>
      <c r="MOW18" s="344"/>
      <c r="MOX18" s="344"/>
      <c r="MOY18" s="344"/>
      <c r="MOZ18" s="344"/>
      <c r="MPA18" s="344"/>
      <c r="MPB18" s="344"/>
      <c r="MPC18" s="344"/>
      <c r="MPD18" s="344"/>
      <c r="MPE18" s="344"/>
      <c r="MPF18" s="344"/>
      <c r="MPG18" s="344"/>
      <c r="MPH18" s="344"/>
      <c r="MPI18" s="344"/>
      <c r="MPJ18" s="344"/>
      <c r="MPK18" s="344"/>
      <c r="MPL18" s="344"/>
      <c r="MPM18" s="344"/>
      <c r="MPN18" s="344"/>
      <c r="MPO18" s="344"/>
      <c r="MPP18" s="344"/>
      <c r="MPQ18" s="344"/>
      <c r="MPR18" s="344"/>
      <c r="MPS18" s="344"/>
      <c r="MPT18" s="344"/>
      <c r="MPU18" s="344"/>
      <c r="MPV18" s="344"/>
      <c r="MPW18" s="344"/>
      <c r="MPX18" s="344"/>
      <c r="MPY18" s="344"/>
      <c r="MPZ18" s="344"/>
      <c r="MQA18" s="344"/>
      <c r="MQB18" s="344"/>
      <c r="MQC18" s="344"/>
      <c r="MQD18" s="344"/>
      <c r="MQE18" s="344"/>
      <c r="MQF18" s="344"/>
      <c r="MQG18" s="344"/>
      <c r="MQH18" s="344"/>
      <c r="MQI18" s="344"/>
      <c r="MQJ18" s="344"/>
      <c r="MQK18" s="344"/>
      <c r="MQL18" s="344"/>
      <c r="MQM18" s="344"/>
      <c r="MQN18" s="344"/>
      <c r="MQO18" s="344"/>
      <c r="MQP18" s="344"/>
      <c r="MQQ18" s="344"/>
      <c r="MQR18" s="344"/>
      <c r="MQS18" s="344"/>
      <c r="MQT18" s="344"/>
      <c r="MQU18" s="344"/>
      <c r="MQV18" s="344"/>
      <c r="MQW18" s="344"/>
      <c r="MQX18" s="344"/>
      <c r="MQY18" s="344"/>
      <c r="MQZ18" s="344"/>
      <c r="MRA18" s="344"/>
      <c r="MRB18" s="344"/>
      <c r="MRC18" s="344"/>
      <c r="MRD18" s="344"/>
      <c r="MRE18" s="344"/>
      <c r="MRF18" s="344"/>
      <c r="MRG18" s="344"/>
      <c r="MRH18" s="344"/>
      <c r="MRI18" s="344"/>
      <c r="MRJ18" s="344"/>
      <c r="MRK18" s="344"/>
      <c r="MRL18" s="344"/>
      <c r="MRM18" s="344"/>
      <c r="MRN18" s="344"/>
      <c r="MRO18" s="344"/>
      <c r="MRP18" s="344"/>
      <c r="MRQ18" s="344"/>
      <c r="MRR18" s="344"/>
      <c r="MRS18" s="344"/>
      <c r="MRT18" s="344"/>
      <c r="MRU18" s="344"/>
      <c r="MRV18" s="344"/>
      <c r="MRW18" s="344"/>
      <c r="MRX18" s="344"/>
      <c r="MRY18" s="344"/>
      <c r="MRZ18" s="344"/>
      <c r="MSA18" s="344"/>
      <c r="MSB18" s="344"/>
      <c r="MSC18" s="344"/>
      <c r="MSD18" s="344"/>
      <c r="MSE18" s="344"/>
      <c r="MSF18" s="344"/>
      <c r="MSG18" s="344"/>
      <c r="MSH18" s="344"/>
      <c r="MSI18" s="344"/>
      <c r="MSJ18" s="344"/>
      <c r="MSK18" s="344"/>
      <c r="MSL18" s="344"/>
      <c r="MSM18" s="344"/>
      <c r="MSN18" s="344"/>
      <c r="MSO18" s="344"/>
      <c r="MSP18" s="344"/>
      <c r="MSQ18" s="344"/>
      <c r="MSR18" s="344"/>
      <c r="MSS18" s="344"/>
      <c r="MST18" s="344"/>
      <c r="MSU18" s="344"/>
      <c r="MSV18" s="344"/>
      <c r="MSW18" s="344"/>
      <c r="MSX18" s="344"/>
      <c r="MSY18" s="344"/>
      <c r="MSZ18" s="344"/>
      <c r="MTA18" s="344"/>
      <c r="MTB18" s="344"/>
      <c r="MTC18" s="344"/>
      <c r="MTD18" s="344"/>
      <c r="MTE18" s="344"/>
      <c r="MTF18" s="344"/>
      <c r="MTG18" s="344"/>
      <c r="MTH18" s="344"/>
      <c r="MTI18" s="344"/>
      <c r="MTJ18" s="344"/>
      <c r="MTK18" s="344"/>
      <c r="MTL18" s="344"/>
      <c r="MTM18" s="344"/>
      <c r="MTN18" s="344"/>
      <c r="MTO18" s="344"/>
      <c r="MTP18" s="344"/>
      <c r="MTQ18" s="344"/>
      <c r="MTR18" s="344"/>
      <c r="MTS18" s="344"/>
      <c r="MTT18" s="344"/>
      <c r="MTU18" s="344"/>
      <c r="MTV18" s="344"/>
      <c r="MTW18" s="344"/>
      <c r="MTX18" s="344"/>
      <c r="MTY18" s="344"/>
      <c r="MTZ18" s="344"/>
      <c r="MUA18" s="344"/>
      <c r="MUB18" s="344"/>
      <c r="MUC18" s="344"/>
      <c r="MUD18" s="344"/>
      <c r="MUE18" s="344"/>
      <c r="MUF18" s="344"/>
      <c r="MUG18" s="344"/>
      <c r="MUH18" s="344"/>
      <c r="MUI18" s="344"/>
      <c r="MUJ18" s="344"/>
      <c r="MUK18" s="344"/>
      <c r="MUL18" s="344"/>
      <c r="MUM18" s="344"/>
      <c r="MUN18" s="344"/>
      <c r="MUO18" s="344"/>
      <c r="MUP18" s="344"/>
      <c r="MUQ18" s="344"/>
      <c r="MUR18" s="344"/>
      <c r="MUS18" s="344"/>
      <c r="MUT18" s="344"/>
      <c r="MUU18" s="344"/>
      <c r="MUV18" s="344"/>
      <c r="MUW18" s="344"/>
      <c r="MUX18" s="344"/>
      <c r="MUY18" s="344"/>
      <c r="MUZ18" s="344"/>
      <c r="MVA18" s="344"/>
      <c r="MVB18" s="344"/>
      <c r="MVC18" s="344"/>
      <c r="MVD18" s="344"/>
      <c r="MVE18" s="344"/>
      <c r="MVF18" s="344"/>
      <c r="MVG18" s="344"/>
      <c r="MVH18" s="344"/>
      <c r="MVI18" s="344"/>
      <c r="MVJ18" s="344"/>
      <c r="MVK18" s="344"/>
      <c r="MVL18" s="344"/>
      <c r="MVM18" s="344"/>
      <c r="MVN18" s="344"/>
      <c r="MVO18" s="344"/>
      <c r="MVP18" s="344"/>
      <c r="MVQ18" s="344"/>
      <c r="MVR18" s="344"/>
      <c r="MVS18" s="344"/>
      <c r="MVT18" s="344"/>
      <c r="MVU18" s="344"/>
      <c r="MVV18" s="344"/>
      <c r="MVW18" s="344"/>
      <c r="MVX18" s="344"/>
      <c r="MVY18" s="344"/>
      <c r="MVZ18" s="344"/>
      <c r="MWA18" s="344"/>
      <c r="MWB18" s="344"/>
      <c r="MWC18" s="344"/>
      <c r="MWD18" s="344"/>
      <c r="MWE18" s="344"/>
      <c r="MWF18" s="344"/>
      <c r="MWG18" s="344"/>
      <c r="MWH18" s="344"/>
      <c r="MWI18" s="344"/>
      <c r="MWJ18" s="344"/>
      <c r="MWK18" s="344"/>
      <c r="MWL18" s="344"/>
      <c r="MWM18" s="344"/>
      <c r="MWN18" s="344"/>
      <c r="MWO18" s="344"/>
      <c r="MWP18" s="344"/>
      <c r="MWQ18" s="344"/>
      <c r="MWR18" s="344"/>
      <c r="MWS18" s="344"/>
      <c r="MWT18" s="344"/>
      <c r="MWU18" s="344"/>
      <c r="MWV18" s="344"/>
      <c r="MWW18" s="344"/>
      <c r="MWX18" s="344"/>
      <c r="MWY18" s="344"/>
      <c r="MWZ18" s="344"/>
      <c r="MXA18" s="344"/>
      <c r="MXB18" s="344"/>
      <c r="MXC18" s="344"/>
      <c r="MXD18" s="344"/>
      <c r="MXE18" s="344"/>
      <c r="MXF18" s="344"/>
      <c r="MXG18" s="344"/>
      <c r="MXH18" s="344"/>
      <c r="MXI18" s="344"/>
      <c r="MXJ18" s="344"/>
      <c r="MXK18" s="344"/>
      <c r="MXL18" s="344"/>
      <c r="MXM18" s="344"/>
      <c r="MXN18" s="344"/>
      <c r="MXO18" s="344"/>
      <c r="MXP18" s="344"/>
      <c r="MXQ18" s="344"/>
      <c r="MXR18" s="344"/>
      <c r="MXS18" s="344"/>
      <c r="MXT18" s="344"/>
      <c r="MXU18" s="344"/>
      <c r="MXV18" s="344"/>
      <c r="MXW18" s="344"/>
      <c r="MXX18" s="344"/>
      <c r="MXY18" s="344"/>
      <c r="MXZ18" s="344"/>
      <c r="MYA18" s="344"/>
      <c r="MYB18" s="344"/>
      <c r="MYC18" s="344"/>
      <c r="MYD18" s="344"/>
      <c r="MYE18" s="344"/>
      <c r="MYF18" s="344"/>
      <c r="MYG18" s="344"/>
      <c r="MYH18" s="344"/>
      <c r="MYI18" s="344"/>
      <c r="MYJ18" s="344"/>
      <c r="MYK18" s="344"/>
      <c r="MYL18" s="344"/>
      <c r="MYM18" s="344"/>
      <c r="MYN18" s="344"/>
      <c r="MYO18" s="344"/>
      <c r="MYP18" s="344"/>
      <c r="MYQ18" s="344"/>
      <c r="MYR18" s="344"/>
      <c r="MYS18" s="344"/>
      <c r="MYT18" s="344"/>
      <c r="MYU18" s="344"/>
      <c r="MYV18" s="344"/>
      <c r="MYW18" s="344"/>
      <c r="MYX18" s="344"/>
      <c r="MYY18" s="344"/>
      <c r="MYZ18" s="344"/>
      <c r="MZA18" s="344"/>
      <c r="MZB18" s="344"/>
      <c r="MZC18" s="344"/>
      <c r="MZD18" s="344"/>
      <c r="MZE18" s="344"/>
      <c r="MZF18" s="344"/>
      <c r="MZG18" s="344"/>
      <c r="MZH18" s="344"/>
      <c r="MZI18" s="344"/>
      <c r="MZJ18" s="344"/>
      <c r="MZK18" s="344"/>
      <c r="MZL18" s="344"/>
      <c r="MZM18" s="344"/>
      <c r="MZN18" s="344"/>
      <c r="MZO18" s="344"/>
      <c r="MZP18" s="344"/>
      <c r="MZQ18" s="344"/>
      <c r="MZR18" s="344"/>
      <c r="MZS18" s="344"/>
      <c r="MZT18" s="344"/>
      <c r="MZU18" s="344"/>
      <c r="MZV18" s="344"/>
      <c r="MZW18" s="344"/>
      <c r="MZX18" s="344"/>
      <c r="MZY18" s="344"/>
      <c r="MZZ18" s="344"/>
      <c r="NAA18" s="344"/>
      <c r="NAB18" s="344"/>
      <c r="NAC18" s="344"/>
      <c r="NAD18" s="344"/>
      <c r="NAE18" s="344"/>
      <c r="NAF18" s="344"/>
      <c r="NAG18" s="344"/>
      <c r="NAH18" s="344"/>
      <c r="NAI18" s="344"/>
      <c r="NAJ18" s="344"/>
      <c r="NAK18" s="344"/>
      <c r="NAL18" s="344"/>
      <c r="NAM18" s="344"/>
      <c r="NAN18" s="344"/>
      <c r="NAO18" s="344"/>
      <c r="NAP18" s="344"/>
      <c r="NAQ18" s="344"/>
      <c r="NAR18" s="344"/>
      <c r="NAS18" s="344"/>
      <c r="NAT18" s="344"/>
      <c r="NAU18" s="344"/>
      <c r="NAV18" s="344"/>
      <c r="NAW18" s="344"/>
      <c r="NAX18" s="344"/>
      <c r="NAY18" s="344"/>
      <c r="NAZ18" s="344"/>
      <c r="NBA18" s="344"/>
      <c r="NBB18" s="344"/>
      <c r="NBC18" s="344"/>
      <c r="NBD18" s="344"/>
      <c r="NBE18" s="344"/>
      <c r="NBF18" s="344"/>
      <c r="NBG18" s="344"/>
      <c r="NBH18" s="344"/>
      <c r="NBI18" s="344"/>
      <c r="NBJ18" s="344"/>
      <c r="NBK18" s="344"/>
      <c r="NBL18" s="344"/>
      <c r="NBM18" s="344"/>
      <c r="NBN18" s="344"/>
      <c r="NBO18" s="344"/>
      <c r="NBP18" s="344"/>
      <c r="NBQ18" s="344"/>
      <c r="NBR18" s="344"/>
      <c r="NBS18" s="344"/>
      <c r="NBT18" s="344"/>
      <c r="NBU18" s="344"/>
      <c r="NBV18" s="344"/>
      <c r="NBW18" s="344"/>
      <c r="NBX18" s="344"/>
      <c r="NBY18" s="344"/>
      <c r="NBZ18" s="344"/>
      <c r="NCA18" s="344"/>
      <c r="NCB18" s="344"/>
      <c r="NCC18" s="344"/>
      <c r="NCD18" s="344"/>
      <c r="NCE18" s="344"/>
      <c r="NCF18" s="344"/>
      <c r="NCG18" s="344"/>
      <c r="NCH18" s="344"/>
      <c r="NCI18" s="344"/>
      <c r="NCJ18" s="344"/>
      <c r="NCK18" s="344"/>
      <c r="NCL18" s="344"/>
      <c r="NCM18" s="344"/>
      <c r="NCN18" s="344"/>
      <c r="NCO18" s="344"/>
      <c r="NCP18" s="344"/>
      <c r="NCQ18" s="344"/>
      <c r="NCR18" s="344"/>
      <c r="NCS18" s="344"/>
      <c r="NCT18" s="344"/>
      <c r="NCU18" s="344"/>
      <c r="NCV18" s="344"/>
      <c r="NCW18" s="344"/>
      <c r="NCX18" s="344"/>
      <c r="NCY18" s="344"/>
      <c r="NCZ18" s="344"/>
      <c r="NDA18" s="344"/>
      <c r="NDB18" s="344"/>
      <c r="NDC18" s="344"/>
      <c r="NDD18" s="344"/>
      <c r="NDE18" s="344"/>
      <c r="NDF18" s="344"/>
      <c r="NDG18" s="344"/>
      <c r="NDH18" s="344"/>
      <c r="NDI18" s="344"/>
      <c r="NDJ18" s="344"/>
      <c r="NDK18" s="344"/>
      <c r="NDL18" s="344"/>
      <c r="NDM18" s="344"/>
      <c r="NDN18" s="344"/>
      <c r="NDO18" s="344"/>
      <c r="NDP18" s="344"/>
      <c r="NDQ18" s="344"/>
      <c r="NDR18" s="344"/>
      <c r="NDS18" s="344"/>
      <c r="NDT18" s="344"/>
      <c r="NDU18" s="344"/>
      <c r="NDV18" s="344"/>
      <c r="NDW18" s="344"/>
      <c r="NDX18" s="344"/>
      <c r="NDY18" s="344"/>
      <c r="NDZ18" s="344"/>
      <c r="NEA18" s="344"/>
      <c r="NEB18" s="344"/>
      <c r="NEC18" s="344"/>
      <c r="NED18" s="344"/>
      <c r="NEE18" s="344"/>
      <c r="NEF18" s="344"/>
      <c r="NEG18" s="344"/>
      <c r="NEH18" s="344"/>
      <c r="NEI18" s="344"/>
      <c r="NEJ18" s="344"/>
      <c r="NEK18" s="344"/>
      <c r="NEL18" s="344"/>
      <c r="NEM18" s="344"/>
      <c r="NEN18" s="344"/>
      <c r="NEO18" s="344"/>
      <c r="NEP18" s="344"/>
      <c r="NEQ18" s="344"/>
      <c r="NER18" s="344"/>
      <c r="NES18" s="344"/>
      <c r="NET18" s="344"/>
      <c r="NEU18" s="344"/>
      <c r="NEV18" s="344"/>
      <c r="NEW18" s="344"/>
      <c r="NEX18" s="344"/>
      <c r="NEY18" s="344"/>
      <c r="NEZ18" s="344"/>
      <c r="NFA18" s="344"/>
      <c r="NFB18" s="344"/>
      <c r="NFC18" s="344"/>
      <c r="NFD18" s="344"/>
      <c r="NFE18" s="344"/>
      <c r="NFF18" s="344"/>
      <c r="NFG18" s="344"/>
      <c r="NFH18" s="344"/>
      <c r="NFI18" s="344"/>
      <c r="NFJ18" s="344"/>
      <c r="NFK18" s="344"/>
      <c r="NFL18" s="344"/>
      <c r="NFM18" s="344"/>
      <c r="NFN18" s="344"/>
      <c r="NFO18" s="344"/>
      <c r="NFP18" s="344"/>
      <c r="NFQ18" s="344"/>
      <c r="NFR18" s="344"/>
      <c r="NFS18" s="344"/>
      <c r="NFT18" s="344"/>
      <c r="NFU18" s="344"/>
      <c r="NFV18" s="344"/>
      <c r="NFW18" s="344"/>
      <c r="NFX18" s="344"/>
      <c r="NFY18" s="344"/>
      <c r="NFZ18" s="344"/>
      <c r="NGA18" s="344"/>
      <c r="NGB18" s="344"/>
      <c r="NGC18" s="344"/>
      <c r="NGD18" s="344"/>
      <c r="NGE18" s="344"/>
      <c r="NGF18" s="344"/>
      <c r="NGG18" s="344"/>
      <c r="NGH18" s="344"/>
      <c r="NGI18" s="344"/>
      <c r="NGJ18" s="344"/>
      <c r="NGK18" s="344"/>
      <c r="NGL18" s="344"/>
      <c r="NGM18" s="344"/>
      <c r="NGN18" s="344"/>
      <c r="NGO18" s="344"/>
      <c r="NGP18" s="344"/>
      <c r="NGQ18" s="344"/>
      <c r="NGR18" s="344"/>
      <c r="NGS18" s="344"/>
      <c r="NGT18" s="344"/>
      <c r="NGU18" s="344"/>
      <c r="NGV18" s="344"/>
      <c r="NGW18" s="344"/>
      <c r="NGX18" s="344"/>
      <c r="NGY18" s="344"/>
      <c r="NGZ18" s="344"/>
      <c r="NHA18" s="344"/>
      <c r="NHB18" s="344"/>
      <c r="NHC18" s="344"/>
      <c r="NHD18" s="344"/>
      <c r="NHE18" s="344"/>
      <c r="NHF18" s="344"/>
      <c r="NHG18" s="344"/>
      <c r="NHH18" s="344"/>
      <c r="NHI18" s="344"/>
      <c r="NHJ18" s="344"/>
      <c r="NHK18" s="344"/>
      <c r="NHL18" s="344"/>
      <c r="NHM18" s="344"/>
      <c r="NHN18" s="344"/>
      <c r="NHO18" s="344"/>
      <c r="NHP18" s="344"/>
      <c r="NHQ18" s="344"/>
      <c r="NHR18" s="344"/>
      <c r="NHS18" s="344"/>
      <c r="NHT18" s="344"/>
      <c r="NHU18" s="344"/>
      <c r="NHV18" s="344"/>
      <c r="NHW18" s="344"/>
      <c r="NHX18" s="344"/>
      <c r="NHY18" s="344"/>
      <c r="NHZ18" s="344"/>
      <c r="NIA18" s="344"/>
      <c r="NIB18" s="344"/>
      <c r="NIC18" s="344"/>
      <c r="NID18" s="344"/>
      <c r="NIE18" s="344"/>
      <c r="NIF18" s="344"/>
      <c r="NIG18" s="344"/>
      <c r="NIH18" s="344"/>
      <c r="NII18" s="344"/>
      <c r="NIJ18" s="344"/>
      <c r="NIK18" s="344"/>
      <c r="NIL18" s="344"/>
      <c r="NIM18" s="344"/>
      <c r="NIN18" s="344"/>
      <c r="NIO18" s="344"/>
      <c r="NIP18" s="344"/>
      <c r="NIQ18" s="344"/>
      <c r="NIR18" s="344"/>
      <c r="NIS18" s="344"/>
      <c r="NIT18" s="344"/>
      <c r="NIU18" s="344"/>
      <c r="NIV18" s="344"/>
      <c r="NIW18" s="344"/>
      <c r="NIX18" s="344"/>
      <c r="NIY18" s="344"/>
      <c r="NIZ18" s="344"/>
      <c r="NJA18" s="344"/>
      <c r="NJB18" s="344"/>
      <c r="NJC18" s="344"/>
      <c r="NJD18" s="344"/>
      <c r="NJE18" s="344"/>
      <c r="NJF18" s="344"/>
      <c r="NJG18" s="344"/>
      <c r="NJH18" s="344"/>
      <c r="NJI18" s="344"/>
      <c r="NJJ18" s="344"/>
      <c r="NJK18" s="344"/>
      <c r="NJL18" s="344"/>
      <c r="NJM18" s="344"/>
      <c r="NJN18" s="344"/>
      <c r="NJO18" s="344"/>
      <c r="NJP18" s="344"/>
      <c r="NJQ18" s="344"/>
      <c r="NJR18" s="344"/>
      <c r="NJS18" s="344"/>
      <c r="NJT18" s="344"/>
      <c r="NJU18" s="344"/>
      <c r="NJV18" s="344"/>
      <c r="NJW18" s="344"/>
      <c r="NJX18" s="344"/>
      <c r="NJY18" s="344"/>
      <c r="NJZ18" s="344"/>
      <c r="NKA18" s="344"/>
      <c r="NKB18" s="344"/>
      <c r="NKC18" s="344"/>
      <c r="NKD18" s="344"/>
      <c r="NKE18" s="344"/>
      <c r="NKF18" s="344"/>
      <c r="NKG18" s="344"/>
      <c r="NKH18" s="344"/>
      <c r="NKI18" s="344"/>
      <c r="NKJ18" s="344"/>
      <c r="NKK18" s="344"/>
      <c r="NKL18" s="344"/>
      <c r="NKM18" s="344"/>
      <c r="NKN18" s="344"/>
      <c r="NKO18" s="344"/>
      <c r="NKP18" s="344"/>
      <c r="NKQ18" s="344"/>
      <c r="NKR18" s="344"/>
      <c r="NKS18" s="344"/>
      <c r="NKT18" s="344"/>
      <c r="NKU18" s="344"/>
      <c r="NKV18" s="344"/>
      <c r="NKW18" s="344"/>
      <c r="NKX18" s="344"/>
      <c r="NKY18" s="344"/>
      <c r="NKZ18" s="344"/>
      <c r="NLA18" s="344"/>
      <c r="NLB18" s="344"/>
      <c r="NLC18" s="344"/>
      <c r="NLD18" s="344"/>
      <c r="NLE18" s="344"/>
      <c r="NLF18" s="344"/>
      <c r="NLG18" s="344"/>
      <c r="NLH18" s="344"/>
      <c r="NLI18" s="344"/>
      <c r="NLJ18" s="344"/>
      <c r="NLK18" s="344"/>
      <c r="NLL18" s="344"/>
      <c r="NLM18" s="344"/>
      <c r="NLN18" s="344"/>
      <c r="NLO18" s="344"/>
      <c r="NLP18" s="344"/>
      <c r="NLQ18" s="344"/>
      <c r="NLR18" s="344"/>
      <c r="NLS18" s="344"/>
      <c r="NLT18" s="344"/>
      <c r="NLU18" s="344"/>
      <c r="NLV18" s="344"/>
      <c r="NLW18" s="344"/>
      <c r="NLX18" s="344"/>
      <c r="NLY18" s="344"/>
      <c r="NLZ18" s="344"/>
      <c r="NMA18" s="344"/>
      <c r="NMB18" s="344"/>
      <c r="NMC18" s="344"/>
      <c r="NMD18" s="344"/>
      <c r="NME18" s="344"/>
      <c r="NMF18" s="344"/>
      <c r="NMG18" s="344"/>
      <c r="NMH18" s="344"/>
      <c r="NMI18" s="344"/>
      <c r="NMJ18" s="344"/>
      <c r="NMK18" s="344"/>
      <c r="NML18" s="344"/>
      <c r="NMM18" s="344"/>
      <c r="NMN18" s="344"/>
      <c r="NMO18" s="344"/>
      <c r="NMP18" s="344"/>
      <c r="NMQ18" s="344"/>
      <c r="NMR18" s="344"/>
      <c r="NMS18" s="344"/>
      <c r="NMT18" s="344"/>
      <c r="NMU18" s="344"/>
      <c r="NMV18" s="344"/>
      <c r="NMW18" s="344"/>
      <c r="NMX18" s="344"/>
      <c r="NMY18" s="344"/>
      <c r="NMZ18" s="344"/>
      <c r="NNA18" s="344"/>
      <c r="NNB18" s="344"/>
      <c r="NNC18" s="344"/>
      <c r="NND18" s="344"/>
      <c r="NNE18" s="344"/>
      <c r="NNF18" s="344"/>
      <c r="NNG18" s="344"/>
      <c r="NNH18" s="344"/>
      <c r="NNI18" s="344"/>
      <c r="NNJ18" s="344"/>
      <c r="NNK18" s="344"/>
      <c r="NNL18" s="344"/>
      <c r="NNM18" s="344"/>
      <c r="NNN18" s="344"/>
      <c r="NNO18" s="344"/>
      <c r="NNP18" s="344"/>
      <c r="NNQ18" s="344"/>
      <c r="NNR18" s="344"/>
      <c r="NNS18" s="344"/>
      <c r="NNT18" s="344"/>
      <c r="NNU18" s="344"/>
      <c r="NNV18" s="344"/>
      <c r="NNW18" s="344"/>
      <c r="NNX18" s="344"/>
      <c r="NNY18" s="344"/>
      <c r="NNZ18" s="344"/>
      <c r="NOA18" s="344"/>
      <c r="NOB18" s="344"/>
      <c r="NOC18" s="344"/>
      <c r="NOD18" s="344"/>
      <c r="NOE18" s="344"/>
      <c r="NOF18" s="344"/>
      <c r="NOG18" s="344"/>
      <c r="NOH18" s="344"/>
      <c r="NOI18" s="344"/>
      <c r="NOJ18" s="344"/>
      <c r="NOK18" s="344"/>
      <c r="NOL18" s="344"/>
      <c r="NOM18" s="344"/>
      <c r="NON18" s="344"/>
      <c r="NOO18" s="344"/>
      <c r="NOP18" s="344"/>
      <c r="NOQ18" s="344"/>
      <c r="NOR18" s="344"/>
      <c r="NOS18" s="344"/>
      <c r="NOT18" s="344"/>
      <c r="NOU18" s="344"/>
      <c r="NOV18" s="344"/>
      <c r="NOW18" s="344"/>
      <c r="NOX18" s="344"/>
      <c r="NOY18" s="344"/>
      <c r="NOZ18" s="344"/>
      <c r="NPA18" s="344"/>
      <c r="NPB18" s="344"/>
      <c r="NPC18" s="344"/>
      <c r="NPD18" s="344"/>
      <c r="NPE18" s="344"/>
      <c r="NPF18" s="344"/>
      <c r="NPG18" s="344"/>
      <c r="NPH18" s="344"/>
      <c r="NPI18" s="344"/>
      <c r="NPJ18" s="344"/>
      <c r="NPK18" s="344"/>
      <c r="NPL18" s="344"/>
      <c r="NPM18" s="344"/>
      <c r="NPN18" s="344"/>
      <c r="NPO18" s="344"/>
      <c r="NPP18" s="344"/>
      <c r="NPQ18" s="344"/>
      <c r="NPR18" s="344"/>
      <c r="NPS18" s="344"/>
      <c r="NPT18" s="344"/>
      <c r="NPU18" s="344"/>
      <c r="NPV18" s="344"/>
      <c r="NPW18" s="344"/>
      <c r="NPX18" s="344"/>
      <c r="NPY18" s="344"/>
      <c r="NPZ18" s="344"/>
      <c r="NQA18" s="344"/>
      <c r="NQB18" s="344"/>
      <c r="NQC18" s="344"/>
      <c r="NQD18" s="344"/>
      <c r="NQE18" s="344"/>
      <c r="NQF18" s="344"/>
      <c r="NQG18" s="344"/>
      <c r="NQH18" s="344"/>
      <c r="NQI18" s="344"/>
      <c r="NQJ18" s="344"/>
      <c r="NQK18" s="344"/>
      <c r="NQL18" s="344"/>
      <c r="NQM18" s="344"/>
      <c r="NQN18" s="344"/>
      <c r="NQO18" s="344"/>
      <c r="NQP18" s="344"/>
      <c r="NQQ18" s="344"/>
      <c r="NQR18" s="344"/>
      <c r="NQS18" s="344"/>
      <c r="NQT18" s="344"/>
      <c r="NQU18" s="344"/>
      <c r="NQV18" s="344"/>
      <c r="NQW18" s="344"/>
      <c r="NQX18" s="344"/>
      <c r="NQY18" s="344"/>
      <c r="NQZ18" s="344"/>
      <c r="NRA18" s="344"/>
      <c r="NRB18" s="344"/>
      <c r="NRC18" s="344"/>
      <c r="NRD18" s="344"/>
      <c r="NRE18" s="344"/>
      <c r="NRF18" s="344"/>
      <c r="NRG18" s="344"/>
      <c r="NRH18" s="344"/>
      <c r="NRI18" s="344"/>
      <c r="NRJ18" s="344"/>
      <c r="NRK18" s="344"/>
      <c r="NRL18" s="344"/>
      <c r="NRM18" s="344"/>
      <c r="NRN18" s="344"/>
      <c r="NRO18" s="344"/>
      <c r="NRP18" s="344"/>
      <c r="NRQ18" s="344"/>
      <c r="NRR18" s="344"/>
      <c r="NRS18" s="344"/>
      <c r="NRT18" s="344"/>
      <c r="NRU18" s="344"/>
      <c r="NRV18" s="344"/>
      <c r="NRW18" s="344"/>
      <c r="NRX18" s="344"/>
      <c r="NRY18" s="344"/>
      <c r="NRZ18" s="344"/>
      <c r="NSA18" s="344"/>
      <c r="NSB18" s="344"/>
      <c r="NSC18" s="344"/>
      <c r="NSD18" s="344"/>
      <c r="NSE18" s="344"/>
      <c r="NSF18" s="344"/>
      <c r="NSG18" s="344"/>
      <c r="NSH18" s="344"/>
      <c r="NSI18" s="344"/>
      <c r="NSJ18" s="344"/>
      <c r="NSK18" s="344"/>
      <c r="NSL18" s="344"/>
      <c r="NSM18" s="344"/>
      <c r="NSN18" s="344"/>
      <c r="NSO18" s="344"/>
      <c r="NSP18" s="344"/>
      <c r="NSQ18" s="344"/>
      <c r="NSR18" s="344"/>
      <c r="NSS18" s="344"/>
      <c r="NST18" s="344"/>
      <c r="NSU18" s="344"/>
      <c r="NSV18" s="344"/>
      <c r="NSW18" s="344"/>
      <c r="NSX18" s="344"/>
      <c r="NSY18" s="344"/>
      <c r="NSZ18" s="344"/>
      <c r="NTA18" s="344"/>
      <c r="NTB18" s="344"/>
      <c r="NTC18" s="344"/>
      <c r="NTD18" s="344"/>
      <c r="NTE18" s="344"/>
      <c r="NTF18" s="344"/>
      <c r="NTG18" s="344"/>
      <c r="NTH18" s="344"/>
      <c r="NTI18" s="344"/>
      <c r="NTJ18" s="344"/>
      <c r="NTK18" s="344"/>
      <c r="NTL18" s="344"/>
      <c r="NTM18" s="344"/>
      <c r="NTN18" s="344"/>
      <c r="NTO18" s="344"/>
      <c r="NTP18" s="344"/>
      <c r="NTQ18" s="344"/>
      <c r="NTR18" s="344"/>
      <c r="NTS18" s="344"/>
      <c r="NTT18" s="344"/>
      <c r="NTU18" s="344"/>
      <c r="NTV18" s="344"/>
      <c r="NTW18" s="344"/>
      <c r="NTX18" s="344"/>
      <c r="NTY18" s="344"/>
      <c r="NTZ18" s="344"/>
      <c r="NUA18" s="344"/>
      <c r="NUB18" s="344"/>
      <c r="NUC18" s="344"/>
      <c r="NUD18" s="344"/>
      <c r="NUE18" s="344"/>
      <c r="NUF18" s="344"/>
      <c r="NUG18" s="344"/>
      <c r="NUH18" s="344"/>
      <c r="NUI18" s="344"/>
      <c r="NUJ18" s="344"/>
      <c r="NUK18" s="344"/>
      <c r="NUL18" s="344"/>
      <c r="NUM18" s="344"/>
      <c r="NUN18" s="344"/>
      <c r="NUO18" s="344"/>
      <c r="NUP18" s="344"/>
      <c r="NUQ18" s="344"/>
      <c r="NUR18" s="344"/>
      <c r="NUS18" s="344"/>
      <c r="NUT18" s="344"/>
      <c r="NUU18" s="344"/>
      <c r="NUV18" s="344"/>
      <c r="NUW18" s="344"/>
      <c r="NUX18" s="344"/>
      <c r="NUY18" s="344"/>
      <c r="NUZ18" s="344"/>
      <c r="NVA18" s="344"/>
      <c r="NVB18" s="344"/>
      <c r="NVC18" s="344"/>
      <c r="NVD18" s="344"/>
      <c r="NVE18" s="344"/>
      <c r="NVF18" s="344"/>
      <c r="NVG18" s="344"/>
      <c r="NVH18" s="344"/>
      <c r="NVI18" s="344"/>
      <c r="NVJ18" s="344"/>
      <c r="NVK18" s="344"/>
      <c r="NVL18" s="344"/>
      <c r="NVM18" s="344"/>
      <c r="NVN18" s="344"/>
      <c r="NVO18" s="344"/>
      <c r="NVP18" s="344"/>
      <c r="NVQ18" s="344"/>
      <c r="NVR18" s="344"/>
      <c r="NVS18" s="344"/>
      <c r="NVT18" s="344"/>
      <c r="NVU18" s="344"/>
      <c r="NVV18" s="344"/>
      <c r="NVW18" s="344"/>
      <c r="NVX18" s="344"/>
      <c r="NVY18" s="344"/>
      <c r="NVZ18" s="344"/>
      <c r="NWA18" s="344"/>
      <c r="NWB18" s="344"/>
      <c r="NWC18" s="344"/>
      <c r="NWD18" s="344"/>
      <c r="NWE18" s="344"/>
      <c r="NWF18" s="344"/>
      <c r="NWG18" s="344"/>
      <c r="NWH18" s="344"/>
      <c r="NWI18" s="344"/>
      <c r="NWJ18" s="344"/>
      <c r="NWK18" s="344"/>
      <c r="NWL18" s="344"/>
      <c r="NWM18" s="344"/>
      <c r="NWN18" s="344"/>
      <c r="NWO18" s="344"/>
      <c r="NWP18" s="344"/>
      <c r="NWQ18" s="344"/>
      <c r="NWR18" s="344"/>
      <c r="NWS18" s="344"/>
      <c r="NWT18" s="344"/>
      <c r="NWU18" s="344"/>
      <c r="NWV18" s="344"/>
      <c r="NWW18" s="344"/>
      <c r="NWX18" s="344"/>
      <c r="NWY18" s="344"/>
      <c r="NWZ18" s="344"/>
      <c r="NXA18" s="344"/>
      <c r="NXB18" s="344"/>
      <c r="NXC18" s="344"/>
      <c r="NXD18" s="344"/>
      <c r="NXE18" s="344"/>
      <c r="NXF18" s="344"/>
      <c r="NXG18" s="344"/>
      <c r="NXH18" s="344"/>
      <c r="NXI18" s="344"/>
      <c r="NXJ18" s="344"/>
      <c r="NXK18" s="344"/>
      <c r="NXL18" s="344"/>
      <c r="NXM18" s="344"/>
      <c r="NXN18" s="344"/>
      <c r="NXO18" s="344"/>
      <c r="NXP18" s="344"/>
      <c r="NXQ18" s="344"/>
      <c r="NXR18" s="344"/>
      <c r="NXS18" s="344"/>
      <c r="NXT18" s="344"/>
      <c r="NXU18" s="344"/>
      <c r="NXV18" s="344"/>
      <c r="NXW18" s="344"/>
      <c r="NXX18" s="344"/>
      <c r="NXY18" s="344"/>
      <c r="NXZ18" s="344"/>
      <c r="NYA18" s="344"/>
      <c r="NYB18" s="344"/>
      <c r="NYC18" s="344"/>
      <c r="NYD18" s="344"/>
      <c r="NYE18" s="344"/>
      <c r="NYF18" s="344"/>
      <c r="NYG18" s="344"/>
      <c r="NYH18" s="344"/>
      <c r="NYI18" s="344"/>
      <c r="NYJ18" s="344"/>
      <c r="NYK18" s="344"/>
      <c r="NYL18" s="344"/>
      <c r="NYM18" s="344"/>
      <c r="NYN18" s="344"/>
      <c r="NYO18" s="344"/>
      <c r="NYP18" s="344"/>
      <c r="NYQ18" s="344"/>
      <c r="NYR18" s="344"/>
      <c r="NYS18" s="344"/>
      <c r="NYT18" s="344"/>
      <c r="NYU18" s="344"/>
      <c r="NYV18" s="344"/>
      <c r="NYW18" s="344"/>
      <c r="NYX18" s="344"/>
      <c r="NYY18" s="344"/>
      <c r="NYZ18" s="344"/>
      <c r="NZA18" s="344"/>
      <c r="NZB18" s="344"/>
      <c r="NZC18" s="344"/>
      <c r="NZD18" s="344"/>
      <c r="NZE18" s="344"/>
      <c r="NZF18" s="344"/>
      <c r="NZG18" s="344"/>
      <c r="NZH18" s="344"/>
      <c r="NZI18" s="344"/>
      <c r="NZJ18" s="344"/>
      <c r="NZK18" s="344"/>
      <c r="NZL18" s="344"/>
      <c r="NZM18" s="344"/>
      <c r="NZN18" s="344"/>
      <c r="NZO18" s="344"/>
      <c r="NZP18" s="344"/>
      <c r="NZQ18" s="344"/>
      <c r="NZR18" s="344"/>
      <c r="NZS18" s="344"/>
      <c r="NZT18" s="344"/>
      <c r="NZU18" s="344"/>
      <c r="NZV18" s="344"/>
      <c r="NZW18" s="344"/>
      <c r="NZX18" s="344"/>
      <c r="NZY18" s="344"/>
      <c r="NZZ18" s="344"/>
      <c r="OAA18" s="344"/>
      <c r="OAB18" s="344"/>
      <c r="OAC18" s="344"/>
      <c r="OAD18" s="344"/>
      <c r="OAE18" s="344"/>
      <c r="OAF18" s="344"/>
      <c r="OAG18" s="344"/>
      <c r="OAH18" s="344"/>
      <c r="OAI18" s="344"/>
      <c r="OAJ18" s="344"/>
      <c r="OAK18" s="344"/>
      <c r="OAL18" s="344"/>
      <c r="OAM18" s="344"/>
      <c r="OAN18" s="344"/>
      <c r="OAO18" s="344"/>
      <c r="OAP18" s="344"/>
      <c r="OAQ18" s="344"/>
      <c r="OAR18" s="344"/>
      <c r="OAS18" s="344"/>
      <c r="OAT18" s="344"/>
      <c r="OAU18" s="344"/>
      <c r="OAV18" s="344"/>
      <c r="OAW18" s="344"/>
      <c r="OAX18" s="344"/>
      <c r="OAY18" s="344"/>
      <c r="OAZ18" s="344"/>
      <c r="OBA18" s="344"/>
      <c r="OBB18" s="344"/>
      <c r="OBC18" s="344"/>
      <c r="OBD18" s="344"/>
      <c r="OBE18" s="344"/>
      <c r="OBF18" s="344"/>
      <c r="OBG18" s="344"/>
      <c r="OBH18" s="344"/>
      <c r="OBI18" s="344"/>
      <c r="OBJ18" s="344"/>
      <c r="OBK18" s="344"/>
      <c r="OBL18" s="344"/>
      <c r="OBM18" s="344"/>
      <c r="OBN18" s="344"/>
      <c r="OBO18" s="344"/>
      <c r="OBP18" s="344"/>
      <c r="OBQ18" s="344"/>
      <c r="OBR18" s="344"/>
      <c r="OBS18" s="344"/>
      <c r="OBT18" s="344"/>
      <c r="OBU18" s="344"/>
      <c r="OBV18" s="344"/>
      <c r="OBW18" s="344"/>
      <c r="OBX18" s="344"/>
      <c r="OBY18" s="344"/>
      <c r="OBZ18" s="344"/>
      <c r="OCA18" s="344"/>
      <c r="OCB18" s="344"/>
      <c r="OCC18" s="344"/>
      <c r="OCD18" s="344"/>
      <c r="OCE18" s="344"/>
      <c r="OCF18" s="344"/>
      <c r="OCG18" s="344"/>
      <c r="OCH18" s="344"/>
      <c r="OCI18" s="344"/>
      <c r="OCJ18" s="344"/>
      <c r="OCK18" s="344"/>
      <c r="OCL18" s="344"/>
      <c r="OCM18" s="344"/>
      <c r="OCN18" s="344"/>
      <c r="OCO18" s="344"/>
      <c r="OCP18" s="344"/>
      <c r="OCQ18" s="344"/>
      <c r="OCR18" s="344"/>
      <c r="OCS18" s="344"/>
      <c r="OCT18" s="344"/>
      <c r="OCU18" s="344"/>
      <c r="OCV18" s="344"/>
      <c r="OCW18" s="344"/>
      <c r="OCX18" s="344"/>
      <c r="OCY18" s="344"/>
      <c r="OCZ18" s="344"/>
      <c r="ODA18" s="344"/>
      <c r="ODB18" s="344"/>
      <c r="ODC18" s="344"/>
      <c r="ODD18" s="344"/>
      <c r="ODE18" s="344"/>
      <c r="ODF18" s="344"/>
      <c r="ODG18" s="344"/>
      <c r="ODH18" s="344"/>
      <c r="ODI18" s="344"/>
      <c r="ODJ18" s="344"/>
      <c r="ODK18" s="344"/>
      <c r="ODL18" s="344"/>
      <c r="ODM18" s="344"/>
      <c r="ODN18" s="344"/>
      <c r="ODO18" s="344"/>
      <c r="ODP18" s="344"/>
      <c r="ODQ18" s="344"/>
      <c r="ODR18" s="344"/>
      <c r="ODS18" s="344"/>
      <c r="ODT18" s="344"/>
      <c r="ODU18" s="344"/>
      <c r="ODV18" s="344"/>
      <c r="ODW18" s="344"/>
      <c r="ODX18" s="344"/>
      <c r="ODY18" s="344"/>
      <c r="ODZ18" s="344"/>
      <c r="OEA18" s="344"/>
      <c r="OEB18" s="344"/>
      <c r="OEC18" s="344"/>
      <c r="OED18" s="344"/>
      <c r="OEE18" s="344"/>
      <c r="OEF18" s="344"/>
      <c r="OEG18" s="344"/>
      <c r="OEH18" s="344"/>
      <c r="OEI18" s="344"/>
      <c r="OEJ18" s="344"/>
      <c r="OEK18" s="344"/>
      <c r="OEL18" s="344"/>
      <c r="OEM18" s="344"/>
      <c r="OEN18" s="344"/>
      <c r="OEO18" s="344"/>
      <c r="OEP18" s="344"/>
      <c r="OEQ18" s="344"/>
      <c r="OER18" s="344"/>
      <c r="OES18" s="344"/>
      <c r="OET18" s="344"/>
      <c r="OEU18" s="344"/>
      <c r="OEV18" s="344"/>
      <c r="OEW18" s="344"/>
      <c r="OEX18" s="344"/>
      <c r="OEY18" s="344"/>
      <c r="OEZ18" s="344"/>
      <c r="OFA18" s="344"/>
      <c r="OFB18" s="344"/>
      <c r="OFC18" s="344"/>
      <c r="OFD18" s="344"/>
      <c r="OFE18" s="344"/>
      <c r="OFF18" s="344"/>
      <c r="OFG18" s="344"/>
      <c r="OFH18" s="344"/>
      <c r="OFI18" s="344"/>
      <c r="OFJ18" s="344"/>
      <c r="OFK18" s="344"/>
      <c r="OFL18" s="344"/>
      <c r="OFM18" s="344"/>
      <c r="OFN18" s="344"/>
      <c r="OFO18" s="344"/>
      <c r="OFP18" s="344"/>
      <c r="OFQ18" s="344"/>
      <c r="OFR18" s="344"/>
      <c r="OFS18" s="344"/>
      <c r="OFT18" s="344"/>
      <c r="OFU18" s="344"/>
      <c r="OFV18" s="344"/>
      <c r="OFW18" s="344"/>
      <c r="OFX18" s="344"/>
      <c r="OFY18" s="344"/>
      <c r="OFZ18" s="344"/>
      <c r="OGA18" s="344"/>
      <c r="OGB18" s="344"/>
      <c r="OGC18" s="344"/>
      <c r="OGD18" s="344"/>
      <c r="OGE18" s="344"/>
      <c r="OGF18" s="344"/>
      <c r="OGG18" s="344"/>
      <c r="OGH18" s="344"/>
      <c r="OGI18" s="344"/>
      <c r="OGJ18" s="344"/>
      <c r="OGK18" s="344"/>
      <c r="OGL18" s="344"/>
      <c r="OGM18" s="344"/>
      <c r="OGN18" s="344"/>
      <c r="OGO18" s="344"/>
      <c r="OGP18" s="344"/>
      <c r="OGQ18" s="344"/>
      <c r="OGR18" s="344"/>
      <c r="OGS18" s="344"/>
      <c r="OGT18" s="344"/>
      <c r="OGU18" s="344"/>
      <c r="OGV18" s="344"/>
      <c r="OGW18" s="344"/>
      <c r="OGX18" s="344"/>
      <c r="OGY18" s="344"/>
      <c r="OGZ18" s="344"/>
      <c r="OHA18" s="344"/>
      <c r="OHB18" s="344"/>
      <c r="OHC18" s="344"/>
      <c r="OHD18" s="344"/>
      <c r="OHE18" s="344"/>
      <c r="OHF18" s="344"/>
      <c r="OHG18" s="344"/>
      <c r="OHH18" s="344"/>
      <c r="OHI18" s="344"/>
      <c r="OHJ18" s="344"/>
      <c r="OHK18" s="344"/>
      <c r="OHL18" s="344"/>
      <c r="OHM18" s="344"/>
      <c r="OHN18" s="344"/>
      <c r="OHO18" s="344"/>
      <c r="OHP18" s="344"/>
      <c r="OHQ18" s="344"/>
      <c r="OHR18" s="344"/>
      <c r="OHS18" s="344"/>
      <c r="OHT18" s="344"/>
      <c r="OHU18" s="344"/>
      <c r="OHV18" s="344"/>
      <c r="OHW18" s="344"/>
      <c r="OHX18" s="344"/>
      <c r="OHY18" s="344"/>
      <c r="OHZ18" s="344"/>
      <c r="OIA18" s="344"/>
      <c r="OIB18" s="344"/>
      <c r="OIC18" s="344"/>
      <c r="OID18" s="344"/>
      <c r="OIE18" s="344"/>
      <c r="OIF18" s="344"/>
      <c r="OIG18" s="344"/>
      <c r="OIH18" s="344"/>
      <c r="OII18" s="344"/>
      <c r="OIJ18" s="344"/>
      <c r="OIK18" s="344"/>
      <c r="OIL18" s="344"/>
      <c r="OIM18" s="344"/>
      <c r="OIN18" s="344"/>
      <c r="OIO18" s="344"/>
      <c r="OIP18" s="344"/>
      <c r="OIQ18" s="344"/>
      <c r="OIR18" s="344"/>
      <c r="OIS18" s="344"/>
      <c r="OIT18" s="344"/>
      <c r="OIU18" s="344"/>
      <c r="OIV18" s="344"/>
      <c r="OIW18" s="344"/>
      <c r="OIX18" s="344"/>
      <c r="OIY18" s="344"/>
      <c r="OIZ18" s="344"/>
      <c r="OJA18" s="344"/>
      <c r="OJB18" s="344"/>
      <c r="OJC18" s="344"/>
      <c r="OJD18" s="344"/>
      <c r="OJE18" s="344"/>
      <c r="OJF18" s="344"/>
      <c r="OJG18" s="344"/>
      <c r="OJH18" s="344"/>
      <c r="OJI18" s="344"/>
      <c r="OJJ18" s="344"/>
      <c r="OJK18" s="344"/>
      <c r="OJL18" s="344"/>
      <c r="OJM18" s="344"/>
      <c r="OJN18" s="344"/>
      <c r="OJO18" s="344"/>
      <c r="OJP18" s="344"/>
      <c r="OJQ18" s="344"/>
      <c r="OJR18" s="344"/>
      <c r="OJS18" s="344"/>
      <c r="OJT18" s="344"/>
      <c r="OJU18" s="344"/>
      <c r="OJV18" s="344"/>
      <c r="OJW18" s="344"/>
      <c r="OJX18" s="344"/>
      <c r="OJY18" s="344"/>
      <c r="OJZ18" s="344"/>
      <c r="OKA18" s="344"/>
      <c r="OKB18" s="344"/>
      <c r="OKC18" s="344"/>
      <c r="OKD18" s="344"/>
      <c r="OKE18" s="344"/>
      <c r="OKF18" s="344"/>
      <c r="OKG18" s="344"/>
      <c r="OKH18" s="344"/>
      <c r="OKI18" s="344"/>
      <c r="OKJ18" s="344"/>
      <c r="OKK18" s="344"/>
      <c r="OKL18" s="344"/>
      <c r="OKM18" s="344"/>
      <c r="OKN18" s="344"/>
      <c r="OKO18" s="344"/>
      <c r="OKP18" s="344"/>
      <c r="OKQ18" s="344"/>
      <c r="OKR18" s="344"/>
      <c r="OKS18" s="344"/>
      <c r="OKT18" s="344"/>
      <c r="OKU18" s="344"/>
      <c r="OKV18" s="344"/>
      <c r="OKW18" s="344"/>
      <c r="OKX18" s="344"/>
      <c r="OKY18" s="344"/>
      <c r="OKZ18" s="344"/>
      <c r="OLA18" s="344"/>
      <c r="OLB18" s="344"/>
      <c r="OLC18" s="344"/>
      <c r="OLD18" s="344"/>
      <c r="OLE18" s="344"/>
      <c r="OLF18" s="344"/>
      <c r="OLG18" s="344"/>
      <c r="OLH18" s="344"/>
      <c r="OLI18" s="344"/>
      <c r="OLJ18" s="344"/>
      <c r="OLK18" s="344"/>
      <c r="OLL18" s="344"/>
      <c r="OLM18" s="344"/>
      <c r="OLN18" s="344"/>
      <c r="OLO18" s="344"/>
      <c r="OLP18" s="344"/>
      <c r="OLQ18" s="344"/>
      <c r="OLR18" s="344"/>
      <c r="OLS18" s="344"/>
      <c r="OLT18" s="344"/>
      <c r="OLU18" s="344"/>
      <c r="OLV18" s="344"/>
      <c r="OLW18" s="344"/>
      <c r="OLX18" s="344"/>
      <c r="OLY18" s="344"/>
      <c r="OLZ18" s="344"/>
      <c r="OMA18" s="344"/>
      <c r="OMB18" s="344"/>
      <c r="OMC18" s="344"/>
      <c r="OMD18" s="344"/>
      <c r="OME18" s="344"/>
      <c r="OMF18" s="344"/>
      <c r="OMG18" s="344"/>
      <c r="OMH18" s="344"/>
      <c r="OMI18" s="344"/>
      <c r="OMJ18" s="344"/>
      <c r="OMK18" s="344"/>
      <c r="OML18" s="344"/>
      <c r="OMM18" s="344"/>
      <c r="OMN18" s="344"/>
      <c r="OMO18" s="344"/>
      <c r="OMP18" s="344"/>
      <c r="OMQ18" s="344"/>
      <c r="OMR18" s="344"/>
      <c r="OMS18" s="344"/>
      <c r="OMT18" s="344"/>
      <c r="OMU18" s="344"/>
      <c r="OMV18" s="344"/>
      <c r="OMW18" s="344"/>
      <c r="OMX18" s="344"/>
      <c r="OMY18" s="344"/>
      <c r="OMZ18" s="344"/>
      <c r="ONA18" s="344"/>
      <c r="ONB18" s="344"/>
      <c r="ONC18" s="344"/>
      <c r="OND18" s="344"/>
      <c r="ONE18" s="344"/>
      <c r="ONF18" s="344"/>
      <c r="ONG18" s="344"/>
      <c r="ONH18" s="344"/>
      <c r="ONI18" s="344"/>
      <c r="ONJ18" s="344"/>
      <c r="ONK18" s="344"/>
      <c r="ONL18" s="344"/>
      <c r="ONM18" s="344"/>
      <c r="ONN18" s="344"/>
      <c r="ONO18" s="344"/>
      <c r="ONP18" s="344"/>
      <c r="ONQ18" s="344"/>
      <c r="ONR18" s="344"/>
      <c r="ONS18" s="344"/>
      <c r="ONT18" s="344"/>
      <c r="ONU18" s="344"/>
      <c r="ONV18" s="344"/>
      <c r="ONW18" s="344"/>
      <c r="ONX18" s="344"/>
      <c r="ONY18" s="344"/>
      <c r="ONZ18" s="344"/>
      <c r="OOA18" s="344"/>
      <c r="OOB18" s="344"/>
      <c r="OOC18" s="344"/>
      <c r="OOD18" s="344"/>
      <c r="OOE18" s="344"/>
      <c r="OOF18" s="344"/>
      <c r="OOG18" s="344"/>
      <c r="OOH18" s="344"/>
      <c r="OOI18" s="344"/>
      <c r="OOJ18" s="344"/>
      <c r="OOK18" s="344"/>
      <c r="OOL18" s="344"/>
      <c r="OOM18" s="344"/>
      <c r="OON18" s="344"/>
      <c r="OOO18" s="344"/>
      <c r="OOP18" s="344"/>
      <c r="OOQ18" s="344"/>
      <c r="OOR18" s="344"/>
      <c r="OOS18" s="344"/>
      <c r="OOT18" s="344"/>
      <c r="OOU18" s="344"/>
      <c r="OOV18" s="344"/>
      <c r="OOW18" s="344"/>
      <c r="OOX18" s="344"/>
      <c r="OOY18" s="344"/>
      <c r="OOZ18" s="344"/>
      <c r="OPA18" s="344"/>
      <c r="OPB18" s="344"/>
      <c r="OPC18" s="344"/>
      <c r="OPD18" s="344"/>
      <c r="OPE18" s="344"/>
      <c r="OPF18" s="344"/>
      <c r="OPG18" s="344"/>
      <c r="OPH18" s="344"/>
      <c r="OPI18" s="344"/>
      <c r="OPJ18" s="344"/>
      <c r="OPK18" s="344"/>
      <c r="OPL18" s="344"/>
      <c r="OPM18" s="344"/>
      <c r="OPN18" s="344"/>
      <c r="OPO18" s="344"/>
      <c r="OPP18" s="344"/>
      <c r="OPQ18" s="344"/>
      <c r="OPR18" s="344"/>
      <c r="OPS18" s="344"/>
      <c r="OPT18" s="344"/>
      <c r="OPU18" s="344"/>
      <c r="OPV18" s="344"/>
      <c r="OPW18" s="344"/>
      <c r="OPX18" s="344"/>
      <c r="OPY18" s="344"/>
      <c r="OPZ18" s="344"/>
      <c r="OQA18" s="344"/>
      <c r="OQB18" s="344"/>
      <c r="OQC18" s="344"/>
      <c r="OQD18" s="344"/>
      <c r="OQE18" s="344"/>
      <c r="OQF18" s="344"/>
      <c r="OQG18" s="344"/>
      <c r="OQH18" s="344"/>
      <c r="OQI18" s="344"/>
      <c r="OQJ18" s="344"/>
      <c r="OQK18" s="344"/>
      <c r="OQL18" s="344"/>
      <c r="OQM18" s="344"/>
      <c r="OQN18" s="344"/>
      <c r="OQO18" s="344"/>
      <c r="OQP18" s="344"/>
      <c r="OQQ18" s="344"/>
      <c r="OQR18" s="344"/>
      <c r="OQS18" s="344"/>
      <c r="OQT18" s="344"/>
      <c r="OQU18" s="344"/>
      <c r="OQV18" s="344"/>
      <c r="OQW18" s="344"/>
      <c r="OQX18" s="344"/>
      <c r="OQY18" s="344"/>
      <c r="OQZ18" s="344"/>
      <c r="ORA18" s="344"/>
      <c r="ORB18" s="344"/>
      <c r="ORC18" s="344"/>
      <c r="ORD18" s="344"/>
      <c r="ORE18" s="344"/>
      <c r="ORF18" s="344"/>
      <c r="ORG18" s="344"/>
      <c r="ORH18" s="344"/>
      <c r="ORI18" s="344"/>
      <c r="ORJ18" s="344"/>
      <c r="ORK18" s="344"/>
      <c r="ORL18" s="344"/>
      <c r="ORM18" s="344"/>
      <c r="ORN18" s="344"/>
      <c r="ORO18" s="344"/>
      <c r="ORP18" s="344"/>
      <c r="ORQ18" s="344"/>
      <c r="ORR18" s="344"/>
      <c r="ORS18" s="344"/>
      <c r="ORT18" s="344"/>
      <c r="ORU18" s="344"/>
      <c r="ORV18" s="344"/>
      <c r="ORW18" s="344"/>
      <c r="ORX18" s="344"/>
      <c r="ORY18" s="344"/>
      <c r="ORZ18" s="344"/>
      <c r="OSA18" s="344"/>
      <c r="OSB18" s="344"/>
      <c r="OSC18" s="344"/>
      <c r="OSD18" s="344"/>
      <c r="OSE18" s="344"/>
      <c r="OSF18" s="344"/>
      <c r="OSG18" s="344"/>
      <c r="OSH18" s="344"/>
      <c r="OSI18" s="344"/>
      <c r="OSJ18" s="344"/>
      <c r="OSK18" s="344"/>
      <c r="OSL18" s="344"/>
      <c r="OSM18" s="344"/>
      <c r="OSN18" s="344"/>
      <c r="OSO18" s="344"/>
      <c r="OSP18" s="344"/>
      <c r="OSQ18" s="344"/>
      <c r="OSR18" s="344"/>
      <c r="OSS18" s="344"/>
      <c r="OST18" s="344"/>
      <c r="OSU18" s="344"/>
      <c r="OSV18" s="344"/>
      <c r="OSW18" s="344"/>
      <c r="OSX18" s="344"/>
      <c r="OSY18" s="344"/>
      <c r="OSZ18" s="344"/>
      <c r="OTA18" s="344"/>
      <c r="OTB18" s="344"/>
      <c r="OTC18" s="344"/>
      <c r="OTD18" s="344"/>
      <c r="OTE18" s="344"/>
      <c r="OTF18" s="344"/>
      <c r="OTG18" s="344"/>
      <c r="OTH18" s="344"/>
      <c r="OTI18" s="344"/>
      <c r="OTJ18" s="344"/>
      <c r="OTK18" s="344"/>
      <c r="OTL18" s="344"/>
      <c r="OTM18" s="344"/>
      <c r="OTN18" s="344"/>
      <c r="OTO18" s="344"/>
      <c r="OTP18" s="344"/>
      <c r="OTQ18" s="344"/>
      <c r="OTR18" s="344"/>
      <c r="OTS18" s="344"/>
      <c r="OTT18" s="344"/>
      <c r="OTU18" s="344"/>
      <c r="OTV18" s="344"/>
      <c r="OTW18" s="344"/>
      <c r="OTX18" s="344"/>
      <c r="OTY18" s="344"/>
      <c r="OTZ18" s="344"/>
      <c r="OUA18" s="344"/>
      <c r="OUB18" s="344"/>
      <c r="OUC18" s="344"/>
      <c r="OUD18" s="344"/>
      <c r="OUE18" s="344"/>
      <c r="OUF18" s="344"/>
      <c r="OUG18" s="344"/>
      <c r="OUH18" s="344"/>
      <c r="OUI18" s="344"/>
      <c r="OUJ18" s="344"/>
      <c r="OUK18" s="344"/>
      <c r="OUL18" s="344"/>
      <c r="OUM18" s="344"/>
      <c r="OUN18" s="344"/>
      <c r="OUO18" s="344"/>
      <c r="OUP18" s="344"/>
      <c r="OUQ18" s="344"/>
      <c r="OUR18" s="344"/>
      <c r="OUS18" s="344"/>
      <c r="OUT18" s="344"/>
      <c r="OUU18" s="344"/>
      <c r="OUV18" s="344"/>
      <c r="OUW18" s="344"/>
      <c r="OUX18" s="344"/>
      <c r="OUY18" s="344"/>
      <c r="OUZ18" s="344"/>
      <c r="OVA18" s="344"/>
      <c r="OVB18" s="344"/>
      <c r="OVC18" s="344"/>
      <c r="OVD18" s="344"/>
      <c r="OVE18" s="344"/>
      <c r="OVF18" s="344"/>
      <c r="OVG18" s="344"/>
      <c r="OVH18" s="344"/>
      <c r="OVI18" s="344"/>
      <c r="OVJ18" s="344"/>
      <c r="OVK18" s="344"/>
      <c r="OVL18" s="344"/>
      <c r="OVM18" s="344"/>
      <c r="OVN18" s="344"/>
      <c r="OVO18" s="344"/>
      <c r="OVP18" s="344"/>
      <c r="OVQ18" s="344"/>
      <c r="OVR18" s="344"/>
      <c r="OVS18" s="344"/>
      <c r="OVT18" s="344"/>
      <c r="OVU18" s="344"/>
      <c r="OVV18" s="344"/>
      <c r="OVW18" s="344"/>
      <c r="OVX18" s="344"/>
      <c r="OVY18" s="344"/>
      <c r="OVZ18" s="344"/>
      <c r="OWA18" s="344"/>
      <c r="OWB18" s="344"/>
      <c r="OWC18" s="344"/>
      <c r="OWD18" s="344"/>
      <c r="OWE18" s="344"/>
      <c r="OWF18" s="344"/>
      <c r="OWG18" s="344"/>
      <c r="OWH18" s="344"/>
      <c r="OWI18" s="344"/>
      <c r="OWJ18" s="344"/>
      <c r="OWK18" s="344"/>
      <c r="OWL18" s="344"/>
      <c r="OWM18" s="344"/>
      <c r="OWN18" s="344"/>
      <c r="OWO18" s="344"/>
      <c r="OWP18" s="344"/>
      <c r="OWQ18" s="344"/>
      <c r="OWR18" s="344"/>
      <c r="OWS18" s="344"/>
      <c r="OWT18" s="344"/>
      <c r="OWU18" s="344"/>
      <c r="OWV18" s="344"/>
      <c r="OWW18" s="344"/>
      <c r="OWX18" s="344"/>
      <c r="OWY18" s="344"/>
      <c r="OWZ18" s="344"/>
      <c r="OXA18" s="344"/>
      <c r="OXB18" s="344"/>
      <c r="OXC18" s="344"/>
      <c r="OXD18" s="344"/>
      <c r="OXE18" s="344"/>
      <c r="OXF18" s="344"/>
      <c r="OXG18" s="344"/>
      <c r="OXH18" s="344"/>
      <c r="OXI18" s="344"/>
      <c r="OXJ18" s="344"/>
      <c r="OXK18" s="344"/>
      <c r="OXL18" s="344"/>
      <c r="OXM18" s="344"/>
      <c r="OXN18" s="344"/>
      <c r="OXO18" s="344"/>
      <c r="OXP18" s="344"/>
      <c r="OXQ18" s="344"/>
      <c r="OXR18" s="344"/>
      <c r="OXS18" s="344"/>
      <c r="OXT18" s="344"/>
      <c r="OXU18" s="344"/>
      <c r="OXV18" s="344"/>
      <c r="OXW18" s="344"/>
      <c r="OXX18" s="344"/>
      <c r="OXY18" s="344"/>
      <c r="OXZ18" s="344"/>
      <c r="OYA18" s="344"/>
      <c r="OYB18" s="344"/>
      <c r="OYC18" s="344"/>
      <c r="OYD18" s="344"/>
      <c r="OYE18" s="344"/>
      <c r="OYF18" s="344"/>
      <c r="OYG18" s="344"/>
      <c r="OYH18" s="344"/>
      <c r="OYI18" s="344"/>
      <c r="OYJ18" s="344"/>
      <c r="OYK18" s="344"/>
      <c r="OYL18" s="344"/>
      <c r="OYM18" s="344"/>
      <c r="OYN18" s="344"/>
      <c r="OYO18" s="344"/>
      <c r="OYP18" s="344"/>
      <c r="OYQ18" s="344"/>
      <c r="OYR18" s="344"/>
      <c r="OYS18" s="344"/>
      <c r="OYT18" s="344"/>
      <c r="OYU18" s="344"/>
      <c r="OYV18" s="344"/>
      <c r="OYW18" s="344"/>
      <c r="OYX18" s="344"/>
      <c r="OYY18" s="344"/>
      <c r="OYZ18" s="344"/>
      <c r="OZA18" s="344"/>
      <c r="OZB18" s="344"/>
      <c r="OZC18" s="344"/>
      <c r="OZD18" s="344"/>
      <c r="OZE18" s="344"/>
      <c r="OZF18" s="344"/>
      <c r="OZG18" s="344"/>
      <c r="OZH18" s="344"/>
      <c r="OZI18" s="344"/>
      <c r="OZJ18" s="344"/>
      <c r="OZK18" s="344"/>
      <c r="OZL18" s="344"/>
      <c r="OZM18" s="344"/>
      <c r="OZN18" s="344"/>
      <c r="OZO18" s="344"/>
      <c r="OZP18" s="344"/>
      <c r="OZQ18" s="344"/>
      <c r="OZR18" s="344"/>
      <c r="OZS18" s="344"/>
      <c r="OZT18" s="344"/>
      <c r="OZU18" s="344"/>
      <c r="OZV18" s="344"/>
      <c r="OZW18" s="344"/>
      <c r="OZX18" s="344"/>
      <c r="OZY18" s="344"/>
      <c r="OZZ18" s="344"/>
      <c r="PAA18" s="344"/>
      <c r="PAB18" s="344"/>
      <c r="PAC18" s="344"/>
      <c r="PAD18" s="344"/>
      <c r="PAE18" s="344"/>
      <c r="PAF18" s="344"/>
      <c r="PAG18" s="344"/>
      <c r="PAH18" s="344"/>
      <c r="PAI18" s="344"/>
      <c r="PAJ18" s="344"/>
      <c r="PAK18" s="344"/>
      <c r="PAL18" s="344"/>
      <c r="PAM18" s="344"/>
      <c r="PAN18" s="344"/>
      <c r="PAO18" s="344"/>
      <c r="PAP18" s="344"/>
      <c r="PAQ18" s="344"/>
      <c r="PAR18" s="344"/>
      <c r="PAS18" s="344"/>
      <c r="PAT18" s="344"/>
      <c r="PAU18" s="344"/>
      <c r="PAV18" s="344"/>
      <c r="PAW18" s="344"/>
      <c r="PAX18" s="344"/>
      <c r="PAY18" s="344"/>
      <c r="PAZ18" s="344"/>
      <c r="PBA18" s="344"/>
      <c r="PBB18" s="344"/>
      <c r="PBC18" s="344"/>
      <c r="PBD18" s="344"/>
      <c r="PBE18" s="344"/>
      <c r="PBF18" s="344"/>
      <c r="PBG18" s="344"/>
      <c r="PBH18" s="344"/>
      <c r="PBI18" s="344"/>
      <c r="PBJ18" s="344"/>
      <c r="PBK18" s="344"/>
      <c r="PBL18" s="344"/>
      <c r="PBM18" s="344"/>
      <c r="PBN18" s="344"/>
      <c r="PBO18" s="344"/>
      <c r="PBP18" s="344"/>
      <c r="PBQ18" s="344"/>
      <c r="PBR18" s="344"/>
      <c r="PBS18" s="344"/>
      <c r="PBT18" s="344"/>
      <c r="PBU18" s="344"/>
      <c r="PBV18" s="344"/>
      <c r="PBW18" s="344"/>
      <c r="PBX18" s="344"/>
      <c r="PBY18" s="344"/>
      <c r="PBZ18" s="344"/>
      <c r="PCA18" s="344"/>
      <c r="PCB18" s="344"/>
      <c r="PCC18" s="344"/>
      <c r="PCD18" s="344"/>
      <c r="PCE18" s="344"/>
      <c r="PCF18" s="344"/>
      <c r="PCG18" s="344"/>
      <c r="PCH18" s="344"/>
      <c r="PCI18" s="344"/>
      <c r="PCJ18" s="344"/>
      <c r="PCK18" s="344"/>
      <c r="PCL18" s="344"/>
      <c r="PCM18" s="344"/>
      <c r="PCN18" s="344"/>
      <c r="PCO18" s="344"/>
      <c r="PCP18" s="344"/>
      <c r="PCQ18" s="344"/>
      <c r="PCR18" s="344"/>
      <c r="PCS18" s="344"/>
      <c r="PCT18" s="344"/>
      <c r="PCU18" s="344"/>
      <c r="PCV18" s="344"/>
      <c r="PCW18" s="344"/>
      <c r="PCX18" s="344"/>
      <c r="PCY18" s="344"/>
      <c r="PCZ18" s="344"/>
      <c r="PDA18" s="344"/>
      <c r="PDB18" s="344"/>
      <c r="PDC18" s="344"/>
      <c r="PDD18" s="344"/>
      <c r="PDE18" s="344"/>
      <c r="PDF18" s="344"/>
      <c r="PDG18" s="344"/>
      <c r="PDH18" s="344"/>
      <c r="PDI18" s="344"/>
      <c r="PDJ18" s="344"/>
      <c r="PDK18" s="344"/>
      <c r="PDL18" s="344"/>
      <c r="PDM18" s="344"/>
      <c r="PDN18" s="344"/>
      <c r="PDO18" s="344"/>
      <c r="PDP18" s="344"/>
      <c r="PDQ18" s="344"/>
      <c r="PDR18" s="344"/>
      <c r="PDS18" s="344"/>
      <c r="PDT18" s="344"/>
      <c r="PDU18" s="344"/>
      <c r="PDV18" s="344"/>
      <c r="PDW18" s="344"/>
      <c r="PDX18" s="344"/>
      <c r="PDY18" s="344"/>
      <c r="PDZ18" s="344"/>
      <c r="PEA18" s="344"/>
      <c r="PEB18" s="344"/>
      <c r="PEC18" s="344"/>
      <c r="PED18" s="344"/>
      <c r="PEE18" s="344"/>
      <c r="PEF18" s="344"/>
      <c r="PEG18" s="344"/>
      <c r="PEH18" s="344"/>
      <c r="PEI18" s="344"/>
      <c r="PEJ18" s="344"/>
      <c r="PEK18" s="344"/>
      <c r="PEL18" s="344"/>
      <c r="PEM18" s="344"/>
      <c r="PEN18" s="344"/>
      <c r="PEO18" s="344"/>
      <c r="PEP18" s="344"/>
      <c r="PEQ18" s="344"/>
      <c r="PER18" s="344"/>
      <c r="PES18" s="344"/>
      <c r="PET18" s="344"/>
      <c r="PEU18" s="344"/>
      <c r="PEV18" s="344"/>
      <c r="PEW18" s="344"/>
      <c r="PEX18" s="344"/>
      <c r="PEY18" s="344"/>
      <c r="PEZ18" s="344"/>
      <c r="PFA18" s="344"/>
      <c r="PFB18" s="344"/>
      <c r="PFC18" s="344"/>
      <c r="PFD18" s="344"/>
      <c r="PFE18" s="344"/>
      <c r="PFF18" s="344"/>
      <c r="PFG18" s="344"/>
      <c r="PFH18" s="344"/>
      <c r="PFI18" s="344"/>
      <c r="PFJ18" s="344"/>
      <c r="PFK18" s="344"/>
      <c r="PFL18" s="344"/>
      <c r="PFM18" s="344"/>
      <c r="PFN18" s="344"/>
      <c r="PFO18" s="344"/>
      <c r="PFP18" s="344"/>
      <c r="PFQ18" s="344"/>
      <c r="PFR18" s="344"/>
      <c r="PFS18" s="344"/>
      <c r="PFT18" s="344"/>
      <c r="PFU18" s="344"/>
      <c r="PFV18" s="344"/>
      <c r="PFW18" s="344"/>
      <c r="PFX18" s="344"/>
      <c r="PFY18" s="344"/>
      <c r="PFZ18" s="344"/>
      <c r="PGA18" s="344"/>
      <c r="PGB18" s="344"/>
      <c r="PGC18" s="344"/>
      <c r="PGD18" s="344"/>
      <c r="PGE18" s="344"/>
      <c r="PGF18" s="344"/>
      <c r="PGG18" s="344"/>
      <c r="PGH18" s="344"/>
      <c r="PGI18" s="344"/>
      <c r="PGJ18" s="344"/>
      <c r="PGK18" s="344"/>
      <c r="PGL18" s="344"/>
      <c r="PGM18" s="344"/>
      <c r="PGN18" s="344"/>
      <c r="PGO18" s="344"/>
      <c r="PGP18" s="344"/>
      <c r="PGQ18" s="344"/>
      <c r="PGR18" s="344"/>
      <c r="PGS18" s="344"/>
      <c r="PGT18" s="344"/>
      <c r="PGU18" s="344"/>
      <c r="PGV18" s="344"/>
      <c r="PGW18" s="344"/>
      <c r="PGX18" s="344"/>
      <c r="PGY18" s="344"/>
      <c r="PGZ18" s="344"/>
      <c r="PHA18" s="344"/>
      <c r="PHB18" s="344"/>
      <c r="PHC18" s="344"/>
      <c r="PHD18" s="344"/>
      <c r="PHE18" s="344"/>
      <c r="PHF18" s="344"/>
      <c r="PHG18" s="344"/>
      <c r="PHH18" s="344"/>
      <c r="PHI18" s="344"/>
      <c r="PHJ18" s="344"/>
      <c r="PHK18" s="344"/>
      <c r="PHL18" s="344"/>
      <c r="PHM18" s="344"/>
      <c r="PHN18" s="344"/>
      <c r="PHO18" s="344"/>
      <c r="PHP18" s="344"/>
      <c r="PHQ18" s="344"/>
      <c r="PHR18" s="344"/>
      <c r="PHS18" s="344"/>
      <c r="PHT18" s="344"/>
      <c r="PHU18" s="344"/>
      <c r="PHV18" s="344"/>
      <c r="PHW18" s="344"/>
      <c r="PHX18" s="344"/>
      <c r="PHY18" s="344"/>
      <c r="PHZ18" s="344"/>
      <c r="PIA18" s="344"/>
      <c r="PIB18" s="344"/>
      <c r="PIC18" s="344"/>
      <c r="PID18" s="344"/>
      <c r="PIE18" s="344"/>
      <c r="PIF18" s="344"/>
      <c r="PIG18" s="344"/>
      <c r="PIH18" s="344"/>
      <c r="PII18" s="344"/>
      <c r="PIJ18" s="344"/>
      <c r="PIK18" s="344"/>
      <c r="PIL18" s="344"/>
      <c r="PIM18" s="344"/>
      <c r="PIN18" s="344"/>
      <c r="PIO18" s="344"/>
      <c r="PIP18" s="344"/>
      <c r="PIQ18" s="344"/>
      <c r="PIR18" s="344"/>
      <c r="PIS18" s="344"/>
      <c r="PIT18" s="344"/>
      <c r="PIU18" s="344"/>
      <c r="PIV18" s="344"/>
      <c r="PIW18" s="344"/>
      <c r="PIX18" s="344"/>
      <c r="PIY18" s="344"/>
      <c r="PIZ18" s="344"/>
      <c r="PJA18" s="344"/>
      <c r="PJB18" s="344"/>
      <c r="PJC18" s="344"/>
      <c r="PJD18" s="344"/>
      <c r="PJE18" s="344"/>
      <c r="PJF18" s="344"/>
      <c r="PJG18" s="344"/>
      <c r="PJH18" s="344"/>
      <c r="PJI18" s="344"/>
      <c r="PJJ18" s="344"/>
      <c r="PJK18" s="344"/>
      <c r="PJL18" s="344"/>
      <c r="PJM18" s="344"/>
      <c r="PJN18" s="344"/>
      <c r="PJO18" s="344"/>
      <c r="PJP18" s="344"/>
      <c r="PJQ18" s="344"/>
      <c r="PJR18" s="344"/>
      <c r="PJS18" s="344"/>
      <c r="PJT18" s="344"/>
      <c r="PJU18" s="344"/>
      <c r="PJV18" s="344"/>
      <c r="PJW18" s="344"/>
      <c r="PJX18" s="344"/>
      <c r="PJY18" s="344"/>
      <c r="PJZ18" s="344"/>
      <c r="PKA18" s="344"/>
      <c r="PKB18" s="344"/>
      <c r="PKC18" s="344"/>
      <c r="PKD18" s="344"/>
      <c r="PKE18" s="344"/>
      <c r="PKF18" s="344"/>
      <c r="PKG18" s="344"/>
      <c r="PKH18" s="344"/>
      <c r="PKI18" s="344"/>
      <c r="PKJ18" s="344"/>
      <c r="PKK18" s="344"/>
      <c r="PKL18" s="344"/>
      <c r="PKM18" s="344"/>
      <c r="PKN18" s="344"/>
      <c r="PKO18" s="344"/>
      <c r="PKP18" s="344"/>
      <c r="PKQ18" s="344"/>
      <c r="PKR18" s="344"/>
      <c r="PKS18" s="344"/>
      <c r="PKT18" s="344"/>
      <c r="PKU18" s="344"/>
      <c r="PKV18" s="344"/>
      <c r="PKW18" s="344"/>
      <c r="PKX18" s="344"/>
      <c r="PKY18" s="344"/>
      <c r="PKZ18" s="344"/>
      <c r="PLA18" s="344"/>
      <c r="PLB18" s="344"/>
      <c r="PLC18" s="344"/>
      <c r="PLD18" s="344"/>
      <c r="PLE18" s="344"/>
      <c r="PLF18" s="344"/>
      <c r="PLG18" s="344"/>
      <c r="PLH18" s="344"/>
      <c r="PLI18" s="344"/>
      <c r="PLJ18" s="344"/>
      <c r="PLK18" s="344"/>
      <c r="PLL18" s="344"/>
      <c r="PLM18" s="344"/>
      <c r="PLN18" s="344"/>
      <c r="PLO18" s="344"/>
      <c r="PLP18" s="344"/>
      <c r="PLQ18" s="344"/>
      <c r="PLR18" s="344"/>
      <c r="PLS18" s="344"/>
      <c r="PLT18" s="344"/>
      <c r="PLU18" s="344"/>
      <c r="PLV18" s="344"/>
      <c r="PLW18" s="344"/>
      <c r="PLX18" s="344"/>
      <c r="PLY18" s="344"/>
      <c r="PLZ18" s="344"/>
      <c r="PMA18" s="344"/>
      <c r="PMB18" s="344"/>
      <c r="PMC18" s="344"/>
      <c r="PMD18" s="344"/>
      <c r="PME18" s="344"/>
      <c r="PMF18" s="344"/>
      <c r="PMG18" s="344"/>
      <c r="PMH18" s="344"/>
      <c r="PMI18" s="344"/>
      <c r="PMJ18" s="344"/>
      <c r="PMK18" s="344"/>
      <c r="PML18" s="344"/>
      <c r="PMM18" s="344"/>
      <c r="PMN18" s="344"/>
      <c r="PMO18" s="344"/>
      <c r="PMP18" s="344"/>
      <c r="PMQ18" s="344"/>
      <c r="PMR18" s="344"/>
      <c r="PMS18" s="344"/>
      <c r="PMT18" s="344"/>
      <c r="PMU18" s="344"/>
      <c r="PMV18" s="344"/>
      <c r="PMW18" s="344"/>
      <c r="PMX18" s="344"/>
      <c r="PMY18" s="344"/>
      <c r="PMZ18" s="344"/>
      <c r="PNA18" s="344"/>
      <c r="PNB18" s="344"/>
      <c r="PNC18" s="344"/>
      <c r="PND18" s="344"/>
      <c r="PNE18" s="344"/>
      <c r="PNF18" s="344"/>
      <c r="PNG18" s="344"/>
      <c r="PNH18" s="344"/>
      <c r="PNI18" s="344"/>
      <c r="PNJ18" s="344"/>
      <c r="PNK18" s="344"/>
      <c r="PNL18" s="344"/>
      <c r="PNM18" s="344"/>
      <c r="PNN18" s="344"/>
      <c r="PNO18" s="344"/>
      <c r="PNP18" s="344"/>
      <c r="PNQ18" s="344"/>
      <c r="PNR18" s="344"/>
      <c r="PNS18" s="344"/>
      <c r="PNT18" s="344"/>
      <c r="PNU18" s="344"/>
      <c r="PNV18" s="344"/>
      <c r="PNW18" s="344"/>
      <c r="PNX18" s="344"/>
      <c r="PNY18" s="344"/>
      <c r="PNZ18" s="344"/>
      <c r="POA18" s="344"/>
      <c r="POB18" s="344"/>
      <c r="POC18" s="344"/>
      <c r="POD18" s="344"/>
      <c r="POE18" s="344"/>
      <c r="POF18" s="344"/>
      <c r="POG18" s="344"/>
      <c r="POH18" s="344"/>
      <c r="POI18" s="344"/>
      <c r="POJ18" s="344"/>
      <c r="POK18" s="344"/>
      <c r="POL18" s="344"/>
      <c r="POM18" s="344"/>
      <c r="PON18" s="344"/>
      <c r="POO18" s="344"/>
      <c r="POP18" s="344"/>
      <c r="POQ18" s="344"/>
      <c r="POR18" s="344"/>
      <c r="POS18" s="344"/>
      <c r="POT18" s="344"/>
      <c r="POU18" s="344"/>
      <c r="POV18" s="344"/>
      <c r="POW18" s="344"/>
      <c r="POX18" s="344"/>
      <c r="POY18" s="344"/>
      <c r="POZ18" s="344"/>
      <c r="PPA18" s="344"/>
      <c r="PPB18" s="344"/>
      <c r="PPC18" s="344"/>
      <c r="PPD18" s="344"/>
      <c r="PPE18" s="344"/>
      <c r="PPF18" s="344"/>
      <c r="PPG18" s="344"/>
      <c r="PPH18" s="344"/>
      <c r="PPI18" s="344"/>
      <c r="PPJ18" s="344"/>
      <c r="PPK18" s="344"/>
      <c r="PPL18" s="344"/>
      <c r="PPM18" s="344"/>
      <c r="PPN18" s="344"/>
      <c r="PPO18" s="344"/>
      <c r="PPP18" s="344"/>
      <c r="PPQ18" s="344"/>
      <c r="PPR18" s="344"/>
      <c r="PPS18" s="344"/>
      <c r="PPT18" s="344"/>
      <c r="PPU18" s="344"/>
      <c r="PPV18" s="344"/>
      <c r="PPW18" s="344"/>
      <c r="PPX18" s="344"/>
      <c r="PPY18" s="344"/>
      <c r="PPZ18" s="344"/>
      <c r="PQA18" s="344"/>
      <c r="PQB18" s="344"/>
      <c r="PQC18" s="344"/>
      <c r="PQD18" s="344"/>
      <c r="PQE18" s="344"/>
      <c r="PQF18" s="344"/>
      <c r="PQG18" s="344"/>
      <c r="PQH18" s="344"/>
      <c r="PQI18" s="344"/>
      <c r="PQJ18" s="344"/>
      <c r="PQK18" s="344"/>
      <c r="PQL18" s="344"/>
      <c r="PQM18" s="344"/>
      <c r="PQN18" s="344"/>
      <c r="PQO18" s="344"/>
      <c r="PQP18" s="344"/>
      <c r="PQQ18" s="344"/>
      <c r="PQR18" s="344"/>
      <c r="PQS18" s="344"/>
      <c r="PQT18" s="344"/>
      <c r="PQU18" s="344"/>
      <c r="PQV18" s="344"/>
      <c r="PQW18" s="344"/>
      <c r="PQX18" s="344"/>
      <c r="PQY18" s="344"/>
      <c r="PQZ18" s="344"/>
      <c r="PRA18" s="344"/>
      <c r="PRB18" s="344"/>
      <c r="PRC18" s="344"/>
      <c r="PRD18" s="344"/>
      <c r="PRE18" s="344"/>
      <c r="PRF18" s="344"/>
      <c r="PRG18" s="344"/>
      <c r="PRH18" s="344"/>
      <c r="PRI18" s="344"/>
      <c r="PRJ18" s="344"/>
      <c r="PRK18" s="344"/>
      <c r="PRL18" s="344"/>
      <c r="PRM18" s="344"/>
      <c r="PRN18" s="344"/>
      <c r="PRO18" s="344"/>
      <c r="PRP18" s="344"/>
      <c r="PRQ18" s="344"/>
      <c r="PRR18" s="344"/>
      <c r="PRS18" s="344"/>
      <c r="PRT18" s="344"/>
      <c r="PRU18" s="344"/>
      <c r="PRV18" s="344"/>
      <c r="PRW18" s="344"/>
      <c r="PRX18" s="344"/>
      <c r="PRY18" s="344"/>
      <c r="PRZ18" s="344"/>
      <c r="PSA18" s="344"/>
      <c r="PSB18" s="344"/>
      <c r="PSC18" s="344"/>
      <c r="PSD18" s="344"/>
      <c r="PSE18" s="344"/>
      <c r="PSF18" s="344"/>
      <c r="PSG18" s="344"/>
      <c r="PSH18" s="344"/>
      <c r="PSI18" s="344"/>
      <c r="PSJ18" s="344"/>
      <c r="PSK18" s="344"/>
      <c r="PSL18" s="344"/>
      <c r="PSM18" s="344"/>
      <c r="PSN18" s="344"/>
      <c r="PSO18" s="344"/>
      <c r="PSP18" s="344"/>
      <c r="PSQ18" s="344"/>
      <c r="PSR18" s="344"/>
      <c r="PSS18" s="344"/>
      <c r="PST18" s="344"/>
      <c r="PSU18" s="344"/>
      <c r="PSV18" s="344"/>
      <c r="PSW18" s="344"/>
      <c r="PSX18" s="344"/>
      <c r="PSY18" s="344"/>
      <c r="PSZ18" s="344"/>
      <c r="PTA18" s="344"/>
      <c r="PTB18" s="344"/>
      <c r="PTC18" s="344"/>
      <c r="PTD18" s="344"/>
      <c r="PTE18" s="344"/>
      <c r="PTF18" s="344"/>
      <c r="PTG18" s="344"/>
      <c r="PTH18" s="344"/>
      <c r="PTI18" s="344"/>
      <c r="PTJ18" s="344"/>
      <c r="PTK18" s="344"/>
      <c r="PTL18" s="344"/>
      <c r="PTM18" s="344"/>
      <c r="PTN18" s="344"/>
      <c r="PTO18" s="344"/>
      <c r="PTP18" s="344"/>
      <c r="PTQ18" s="344"/>
      <c r="PTR18" s="344"/>
      <c r="PTS18" s="344"/>
      <c r="PTT18" s="344"/>
      <c r="PTU18" s="344"/>
      <c r="PTV18" s="344"/>
      <c r="PTW18" s="344"/>
      <c r="PTX18" s="344"/>
      <c r="PTY18" s="344"/>
      <c r="PTZ18" s="344"/>
      <c r="PUA18" s="344"/>
      <c r="PUB18" s="344"/>
      <c r="PUC18" s="344"/>
      <c r="PUD18" s="344"/>
      <c r="PUE18" s="344"/>
      <c r="PUF18" s="344"/>
      <c r="PUG18" s="344"/>
      <c r="PUH18" s="344"/>
      <c r="PUI18" s="344"/>
      <c r="PUJ18" s="344"/>
      <c r="PUK18" s="344"/>
      <c r="PUL18" s="344"/>
      <c r="PUM18" s="344"/>
      <c r="PUN18" s="344"/>
      <c r="PUO18" s="344"/>
      <c r="PUP18" s="344"/>
      <c r="PUQ18" s="344"/>
      <c r="PUR18" s="344"/>
      <c r="PUS18" s="344"/>
      <c r="PUT18" s="344"/>
      <c r="PUU18" s="344"/>
      <c r="PUV18" s="344"/>
      <c r="PUW18" s="344"/>
      <c r="PUX18" s="344"/>
      <c r="PUY18" s="344"/>
      <c r="PUZ18" s="344"/>
      <c r="PVA18" s="344"/>
      <c r="PVB18" s="344"/>
      <c r="PVC18" s="344"/>
      <c r="PVD18" s="344"/>
      <c r="PVE18" s="344"/>
      <c r="PVF18" s="344"/>
      <c r="PVG18" s="344"/>
      <c r="PVH18" s="344"/>
      <c r="PVI18" s="344"/>
      <c r="PVJ18" s="344"/>
      <c r="PVK18" s="344"/>
      <c r="PVL18" s="344"/>
      <c r="PVM18" s="344"/>
      <c r="PVN18" s="344"/>
      <c r="PVO18" s="344"/>
      <c r="PVP18" s="344"/>
      <c r="PVQ18" s="344"/>
      <c r="PVR18" s="344"/>
      <c r="PVS18" s="344"/>
      <c r="PVT18" s="344"/>
      <c r="PVU18" s="344"/>
      <c r="PVV18" s="344"/>
      <c r="PVW18" s="344"/>
      <c r="PVX18" s="344"/>
      <c r="PVY18" s="344"/>
      <c r="PVZ18" s="344"/>
      <c r="PWA18" s="344"/>
      <c r="PWB18" s="344"/>
      <c r="PWC18" s="344"/>
      <c r="PWD18" s="344"/>
      <c r="PWE18" s="344"/>
      <c r="PWF18" s="344"/>
      <c r="PWG18" s="344"/>
      <c r="PWH18" s="344"/>
      <c r="PWI18" s="344"/>
      <c r="PWJ18" s="344"/>
      <c r="PWK18" s="344"/>
      <c r="PWL18" s="344"/>
      <c r="PWM18" s="344"/>
      <c r="PWN18" s="344"/>
      <c r="PWO18" s="344"/>
      <c r="PWP18" s="344"/>
      <c r="PWQ18" s="344"/>
      <c r="PWR18" s="344"/>
      <c r="PWS18" s="344"/>
      <c r="PWT18" s="344"/>
      <c r="PWU18" s="344"/>
      <c r="PWV18" s="344"/>
      <c r="PWW18" s="344"/>
      <c r="PWX18" s="344"/>
      <c r="PWY18" s="344"/>
      <c r="PWZ18" s="344"/>
      <c r="PXA18" s="344"/>
      <c r="PXB18" s="344"/>
      <c r="PXC18" s="344"/>
      <c r="PXD18" s="344"/>
      <c r="PXE18" s="344"/>
      <c r="PXF18" s="344"/>
      <c r="PXG18" s="344"/>
      <c r="PXH18" s="344"/>
      <c r="PXI18" s="344"/>
      <c r="PXJ18" s="344"/>
      <c r="PXK18" s="344"/>
      <c r="PXL18" s="344"/>
      <c r="PXM18" s="344"/>
      <c r="PXN18" s="344"/>
      <c r="PXO18" s="344"/>
      <c r="PXP18" s="344"/>
      <c r="PXQ18" s="344"/>
      <c r="PXR18" s="344"/>
      <c r="PXS18" s="344"/>
      <c r="PXT18" s="344"/>
      <c r="PXU18" s="344"/>
      <c r="PXV18" s="344"/>
      <c r="PXW18" s="344"/>
      <c r="PXX18" s="344"/>
      <c r="PXY18" s="344"/>
      <c r="PXZ18" s="344"/>
      <c r="PYA18" s="344"/>
      <c r="PYB18" s="344"/>
      <c r="PYC18" s="344"/>
      <c r="PYD18" s="344"/>
      <c r="PYE18" s="344"/>
      <c r="PYF18" s="344"/>
      <c r="PYG18" s="344"/>
      <c r="PYH18" s="344"/>
      <c r="PYI18" s="344"/>
      <c r="PYJ18" s="344"/>
      <c r="PYK18" s="344"/>
      <c r="PYL18" s="344"/>
      <c r="PYM18" s="344"/>
      <c r="PYN18" s="344"/>
      <c r="PYO18" s="344"/>
      <c r="PYP18" s="344"/>
      <c r="PYQ18" s="344"/>
      <c r="PYR18" s="344"/>
      <c r="PYS18" s="344"/>
      <c r="PYT18" s="344"/>
      <c r="PYU18" s="344"/>
      <c r="PYV18" s="344"/>
      <c r="PYW18" s="344"/>
      <c r="PYX18" s="344"/>
      <c r="PYY18" s="344"/>
      <c r="PYZ18" s="344"/>
      <c r="PZA18" s="344"/>
      <c r="PZB18" s="344"/>
      <c r="PZC18" s="344"/>
      <c r="PZD18" s="344"/>
      <c r="PZE18" s="344"/>
      <c r="PZF18" s="344"/>
      <c r="PZG18" s="344"/>
      <c r="PZH18" s="344"/>
      <c r="PZI18" s="344"/>
      <c r="PZJ18" s="344"/>
      <c r="PZK18" s="344"/>
      <c r="PZL18" s="344"/>
      <c r="PZM18" s="344"/>
      <c r="PZN18" s="344"/>
      <c r="PZO18" s="344"/>
      <c r="PZP18" s="344"/>
      <c r="PZQ18" s="344"/>
      <c r="PZR18" s="344"/>
      <c r="PZS18" s="344"/>
      <c r="PZT18" s="344"/>
      <c r="PZU18" s="344"/>
      <c r="PZV18" s="344"/>
      <c r="PZW18" s="344"/>
      <c r="PZX18" s="344"/>
      <c r="PZY18" s="344"/>
      <c r="PZZ18" s="344"/>
      <c r="QAA18" s="344"/>
      <c r="QAB18" s="344"/>
      <c r="QAC18" s="344"/>
      <c r="QAD18" s="344"/>
      <c r="QAE18" s="344"/>
      <c r="QAF18" s="344"/>
      <c r="QAG18" s="344"/>
      <c r="QAH18" s="344"/>
      <c r="QAI18" s="344"/>
      <c r="QAJ18" s="344"/>
      <c r="QAK18" s="344"/>
      <c r="QAL18" s="344"/>
      <c r="QAM18" s="344"/>
      <c r="QAN18" s="344"/>
      <c r="QAO18" s="344"/>
      <c r="QAP18" s="344"/>
      <c r="QAQ18" s="344"/>
      <c r="QAR18" s="344"/>
      <c r="QAS18" s="344"/>
      <c r="QAT18" s="344"/>
      <c r="QAU18" s="344"/>
      <c r="QAV18" s="344"/>
      <c r="QAW18" s="344"/>
      <c r="QAX18" s="344"/>
      <c r="QAY18" s="344"/>
      <c r="QAZ18" s="344"/>
      <c r="QBA18" s="344"/>
      <c r="QBB18" s="344"/>
      <c r="QBC18" s="344"/>
      <c r="QBD18" s="344"/>
      <c r="QBE18" s="344"/>
      <c r="QBF18" s="344"/>
      <c r="QBG18" s="344"/>
      <c r="QBH18" s="344"/>
      <c r="QBI18" s="344"/>
      <c r="QBJ18" s="344"/>
      <c r="QBK18" s="344"/>
      <c r="QBL18" s="344"/>
      <c r="QBM18" s="344"/>
      <c r="QBN18" s="344"/>
      <c r="QBO18" s="344"/>
      <c r="QBP18" s="344"/>
      <c r="QBQ18" s="344"/>
      <c r="QBR18" s="344"/>
      <c r="QBS18" s="344"/>
      <c r="QBT18" s="344"/>
      <c r="QBU18" s="344"/>
      <c r="QBV18" s="344"/>
      <c r="QBW18" s="344"/>
      <c r="QBX18" s="344"/>
      <c r="QBY18" s="344"/>
      <c r="QBZ18" s="344"/>
      <c r="QCA18" s="344"/>
      <c r="QCB18" s="344"/>
      <c r="QCC18" s="344"/>
      <c r="QCD18" s="344"/>
      <c r="QCE18" s="344"/>
      <c r="QCF18" s="344"/>
      <c r="QCG18" s="344"/>
      <c r="QCH18" s="344"/>
      <c r="QCI18" s="344"/>
      <c r="QCJ18" s="344"/>
      <c r="QCK18" s="344"/>
      <c r="QCL18" s="344"/>
      <c r="QCM18" s="344"/>
      <c r="QCN18" s="344"/>
      <c r="QCO18" s="344"/>
      <c r="QCP18" s="344"/>
      <c r="QCQ18" s="344"/>
      <c r="QCR18" s="344"/>
      <c r="QCS18" s="344"/>
      <c r="QCT18" s="344"/>
      <c r="QCU18" s="344"/>
      <c r="QCV18" s="344"/>
      <c r="QCW18" s="344"/>
      <c r="QCX18" s="344"/>
      <c r="QCY18" s="344"/>
      <c r="QCZ18" s="344"/>
      <c r="QDA18" s="344"/>
      <c r="QDB18" s="344"/>
      <c r="QDC18" s="344"/>
      <c r="QDD18" s="344"/>
      <c r="QDE18" s="344"/>
      <c r="QDF18" s="344"/>
      <c r="QDG18" s="344"/>
      <c r="QDH18" s="344"/>
      <c r="QDI18" s="344"/>
      <c r="QDJ18" s="344"/>
      <c r="QDK18" s="344"/>
      <c r="QDL18" s="344"/>
      <c r="QDM18" s="344"/>
      <c r="QDN18" s="344"/>
      <c r="QDO18" s="344"/>
      <c r="QDP18" s="344"/>
      <c r="QDQ18" s="344"/>
      <c r="QDR18" s="344"/>
      <c r="QDS18" s="344"/>
      <c r="QDT18" s="344"/>
      <c r="QDU18" s="344"/>
      <c r="QDV18" s="344"/>
      <c r="QDW18" s="344"/>
      <c r="QDX18" s="344"/>
      <c r="QDY18" s="344"/>
      <c r="QDZ18" s="344"/>
      <c r="QEA18" s="344"/>
      <c r="QEB18" s="344"/>
      <c r="QEC18" s="344"/>
      <c r="QED18" s="344"/>
      <c r="QEE18" s="344"/>
      <c r="QEF18" s="344"/>
      <c r="QEG18" s="344"/>
      <c r="QEH18" s="344"/>
      <c r="QEI18" s="344"/>
      <c r="QEJ18" s="344"/>
      <c r="QEK18" s="344"/>
      <c r="QEL18" s="344"/>
      <c r="QEM18" s="344"/>
      <c r="QEN18" s="344"/>
      <c r="QEO18" s="344"/>
      <c r="QEP18" s="344"/>
      <c r="QEQ18" s="344"/>
      <c r="QER18" s="344"/>
      <c r="QES18" s="344"/>
      <c r="QET18" s="344"/>
      <c r="QEU18" s="344"/>
      <c r="QEV18" s="344"/>
      <c r="QEW18" s="344"/>
      <c r="QEX18" s="344"/>
      <c r="QEY18" s="344"/>
      <c r="QEZ18" s="344"/>
      <c r="QFA18" s="344"/>
      <c r="QFB18" s="344"/>
      <c r="QFC18" s="344"/>
      <c r="QFD18" s="344"/>
      <c r="QFE18" s="344"/>
      <c r="QFF18" s="344"/>
      <c r="QFG18" s="344"/>
      <c r="QFH18" s="344"/>
      <c r="QFI18" s="344"/>
      <c r="QFJ18" s="344"/>
      <c r="QFK18" s="344"/>
      <c r="QFL18" s="344"/>
      <c r="QFM18" s="344"/>
      <c r="QFN18" s="344"/>
      <c r="QFO18" s="344"/>
      <c r="QFP18" s="344"/>
      <c r="QFQ18" s="344"/>
      <c r="QFR18" s="344"/>
      <c r="QFS18" s="344"/>
      <c r="QFT18" s="344"/>
      <c r="QFU18" s="344"/>
      <c r="QFV18" s="344"/>
      <c r="QFW18" s="344"/>
      <c r="QFX18" s="344"/>
      <c r="QFY18" s="344"/>
      <c r="QFZ18" s="344"/>
      <c r="QGA18" s="344"/>
      <c r="QGB18" s="344"/>
      <c r="QGC18" s="344"/>
      <c r="QGD18" s="344"/>
      <c r="QGE18" s="344"/>
      <c r="QGF18" s="344"/>
      <c r="QGG18" s="344"/>
      <c r="QGH18" s="344"/>
      <c r="QGI18" s="344"/>
      <c r="QGJ18" s="344"/>
      <c r="QGK18" s="344"/>
      <c r="QGL18" s="344"/>
      <c r="QGM18" s="344"/>
      <c r="QGN18" s="344"/>
      <c r="QGO18" s="344"/>
      <c r="QGP18" s="344"/>
      <c r="QGQ18" s="344"/>
      <c r="QGR18" s="344"/>
      <c r="QGS18" s="344"/>
      <c r="QGT18" s="344"/>
      <c r="QGU18" s="344"/>
      <c r="QGV18" s="344"/>
      <c r="QGW18" s="344"/>
      <c r="QGX18" s="344"/>
      <c r="QGY18" s="344"/>
      <c r="QGZ18" s="344"/>
      <c r="QHA18" s="344"/>
      <c r="QHB18" s="344"/>
      <c r="QHC18" s="344"/>
      <c r="QHD18" s="344"/>
      <c r="QHE18" s="344"/>
      <c r="QHF18" s="344"/>
      <c r="QHG18" s="344"/>
      <c r="QHH18" s="344"/>
      <c r="QHI18" s="344"/>
      <c r="QHJ18" s="344"/>
      <c r="QHK18" s="344"/>
      <c r="QHL18" s="344"/>
      <c r="QHM18" s="344"/>
      <c r="QHN18" s="344"/>
      <c r="QHO18" s="344"/>
      <c r="QHP18" s="344"/>
      <c r="QHQ18" s="344"/>
      <c r="QHR18" s="344"/>
      <c r="QHS18" s="344"/>
      <c r="QHT18" s="344"/>
      <c r="QHU18" s="344"/>
      <c r="QHV18" s="344"/>
      <c r="QHW18" s="344"/>
      <c r="QHX18" s="344"/>
      <c r="QHY18" s="344"/>
      <c r="QHZ18" s="344"/>
      <c r="QIA18" s="344"/>
      <c r="QIB18" s="344"/>
      <c r="QIC18" s="344"/>
      <c r="QID18" s="344"/>
      <c r="QIE18" s="344"/>
      <c r="QIF18" s="344"/>
      <c r="QIG18" s="344"/>
      <c r="QIH18" s="344"/>
      <c r="QII18" s="344"/>
      <c r="QIJ18" s="344"/>
      <c r="QIK18" s="344"/>
      <c r="QIL18" s="344"/>
      <c r="QIM18" s="344"/>
      <c r="QIN18" s="344"/>
      <c r="QIO18" s="344"/>
      <c r="QIP18" s="344"/>
      <c r="QIQ18" s="344"/>
      <c r="QIR18" s="344"/>
      <c r="QIS18" s="344"/>
      <c r="QIT18" s="344"/>
      <c r="QIU18" s="344"/>
      <c r="QIV18" s="344"/>
      <c r="QIW18" s="344"/>
      <c r="QIX18" s="344"/>
      <c r="QIY18" s="344"/>
      <c r="QIZ18" s="344"/>
      <c r="QJA18" s="344"/>
      <c r="QJB18" s="344"/>
      <c r="QJC18" s="344"/>
      <c r="QJD18" s="344"/>
      <c r="QJE18" s="344"/>
      <c r="QJF18" s="344"/>
      <c r="QJG18" s="344"/>
      <c r="QJH18" s="344"/>
      <c r="QJI18" s="344"/>
      <c r="QJJ18" s="344"/>
      <c r="QJK18" s="344"/>
      <c r="QJL18" s="344"/>
      <c r="QJM18" s="344"/>
      <c r="QJN18" s="344"/>
      <c r="QJO18" s="344"/>
      <c r="QJP18" s="344"/>
      <c r="QJQ18" s="344"/>
      <c r="QJR18" s="344"/>
      <c r="QJS18" s="344"/>
      <c r="QJT18" s="344"/>
      <c r="QJU18" s="344"/>
      <c r="QJV18" s="344"/>
      <c r="QJW18" s="344"/>
      <c r="QJX18" s="344"/>
      <c r="QJY18" s="344"/>
      <c r="QJZ18" s="344"/>
      <c r="QKA18" s="344"/>
      <c r="QKB18" s="344"/>
      <c r="QKC18" s="344"/>
      <c r="QKD18" s="344"/>
      <c r="QKE18" s="344"/>
      <c r="QKF18" s="344"/>
      <c r="QKG18" s="344"/>
      <c r="QKH18" s="344"/>
      <c r="QKI18" s="344"/>
      <c r="QKJ18" s="344"/>
      <c r="QKK18" s="344"/>
      <c r="QKL18" s="344"/>
      <c r="QKM18" s="344"/>
      <c r="QKN18" s="344"/>
      <c r="QKO18" s="344"/>
      <c r="QKP18" s="344"/>
      <c r="QKQ18" s="344"/>
      <c r="QKR18" s="344"/>
      <c r="QKS18" s="344"/>
      <c r="QKT18" s="344"/>
      <c r="QKU18" s="344"/>
      <c r="QKV18" s="344"/>
      <c r="QKW18" s="344"/>
      <c r="QKX18" s="344"/>
      <c r="QKY18" s="344"/>
      <c r="QKZ18" s="344"/>
      <c r="QLA18" s="344"/>
      <c r="QLB18" s="344"/>
      <c r="QLC18" s="344"/>
      <c r="QLD18" s="344"/>
      <c r="QLE18" s="344"/>
      <c r="QLF18" s="344"/>
      <c r="QLG18" s="344"/>
      <c r="QLH18" s="344"/>
      <c r="QLI18" s="344"/>
      <c r="QLJ18" s="344"/>
      <c r="QLK18" s="344"/>
      <c r="QLL18" s="344"/>
      <c r="QLM18" s="344"/>
      <c r="QLN18" s="344"/>
      <c r="QLO18" s="344"/>
      <c r="QLP18" s="344"/>
      <c r="QLQ18" s="344"/>
      <c r="QLR18" s="344"/>
      <c r="QLS18" s="344"/>
      <c r="QLT18" s="344"/>
      <c r="QLU18" s="344"/>
      <c r="QLV18" s="344"/>
      <c r="QLW18" s="344"/>
      <c r="QLX18" s="344"/>
      <c r="QLY18" s="344"/>
      <c r="QLZ18" s="344"/>
      <c r="QMA18" s="344"/>
      <c r="QMB18" s="344"/>
      <c r="QMC18" s="344"/>
      <c r="QMD18" s="344"/>
      <c r="QME18" s="344"/>
      <c r="QMF18" s="344"/>
      <c r="QMG18" s="344"/>
      <c r="QMH18" s="344"/>
      <c r="QMI18" s="344"/>
      <c r="QMJ18" s="344"/>
      <c r="QMK18" s="344"/>
      <c r="QML18" s="344"/>
      <c r="QMM18" s="344"/>
      <c r="QMN18" s="344"/>
      <c r="QMO18" s="344"/>
      <c r="QMP18" s="344"/>
      <c r="QMQ18" s="344"/>
      <c r="QMR18" s="344"/>
      <c r="QMS18" s="344"/>
      <c r="QMT18" s="344"/>
      <c r="QMU18" s="344"/>
      <c r="QMV18" s="344"/>
      <c r="QMW18" s="344"/>
      <c r="QMX18" s="344"/>
      <c r="QMY18" s="344"/>
      <c r="QMZ18" s="344"/>
      <c r="QNA18" s="344"/>
      <c r="QNB18" s="344"/>
      <c r="QNC18" s="344"/>
      <c r="QND18" s="344"/>
      <c r="QNE18" s="344"/>
      <c r="QNF18" s="344"/>
      <c r="QNG18" s="344"/>
      <c r="QNH18" s="344"/>
      <c r="QNI18" s="344"/>
      <c r="QNJ18" s="344"/>
      <c r="QNK18" s="344"/>
      <c r="QNL18" s="344"/>
      <c r="QNM18" s="344"/>
      <c r="QNN18" s="344"/>
      <c r="QNO18" s="344"/>
      <c r="QNP18" s="344"/>
      <c r="QNQ18" s="344"/>
      <c r="QNR18" s="344"/>
      <c r="QNS18" s="344"/>
      <c r="QNT18" s="344"/>
      <c r="QNU18" s="344"/>
      <c r="QNV18" s="344"/>
      <c r="QNW18" s="344"/>
      <c r="QNX18" s="344"/>
      <c r="QNY18" s="344"/>
      <c r="QNZ18" s="344"/>
      <c r="QOA18" s="344"/>
      <c r="QOB18" s="344"/>
      <c r="QOC18" s="344"/>
      <c r="QOD18" s="344"/>
      <c r="QOE18" s="344"/>
      <c r="QOF18" s="344"/>
      <c r="QOG18" s="344"/>
      <c r="QOH18" s="344"/>
      <c r="QOI18" s="344"/>
      <c r="QOJ18" s="344"/>
      <c r="QOK18" s="344"/>
      <c r="QOL18" s="344"/>
      <c r="QOM18" s="344"/>
      <c r="QON18" s="344"/>
      <c r="QOO18" s="344"/>
      <c r="QOP18" s="344"/>
      <c r="QOQ18" s="344"/>
      <c r="QOR18" s="344"/>
      <c r="QOS18" s="344"/>
      <c r="QOT18" s="344"/>
      <c r="QOU18" s="344"/>
      <c r="QOV18" s="344"/>
      <c r="QOW18" s="344"/>
      <c r="QOX18" s="344"/>
      <c r="QOY18" s="344"/>
      <c r="QOZ18" s="344"/>
      <c r="QPA18" s="344"/>
      <c r="QPB18" s="344"/>
      <c r="QPC18" s="344"/>
      <c r="QPD18" s="344"/>
      <c r="QPE18" s="344"/>
      <c r="QPF18" s="344"/>
      <c r="QPG18" s="344"/>
      <c r="QPH18" s="344"/>
      <c r="QPI18" s="344"/>
      <c r="QPJ18" s="344"/>
      <c r="QPK18" s="344"/>
      <c r="QPL18" s="344"/>
      <c r="QPM18" s="344"/>
      <c r="QPN18" s="344"/>
      <c r="QPO18" s="344"/>
      <c r="QPP18" s="344"/>
      <c r="QPQ18" s="344"/>
      <c r="QPR18" s="344"/>
      <c r="QPS18" s="344"/>
      <c r="QPT18" s="344"/>
      <c r="QPU18" s="344"/>
      <c r="QPV18" s="344"/>
      <c r="QPW18" s="344"/>
      <c r="QPX18" s="344"/>
      <c r="QPY18" s="344"/>
      <c r="QPZ18" s="344"/>
      <c r="QQA18" s="344"/>
      <c r="QQB18" s="344"/>
      <c r="QQC18" s="344"/>
      <c r="QQD18" s="344"/>
      <c r="QQE18" s="344"/>
      <c r="QQF18" s="344"/>
      <c r="QQG18" s="344"/>
      <c r="QQH18" s="344"/>
      <c r="QQI18" s="344"/>
      <c r="QQJ18" s="344"/>
      <c r="QQK18" s="344"/>
      <c r="QQL18" s="344"/>
      <c r="QQM18" s="344"/>
      <c r="QQN18" s="344"/>
      <c r="QQO18" s="344"/>
      <c r="QQP18" s="344"/>
      <c r="QQQ18" s="344"/>
      <c r="QQR18" s="344"/>
      <c r="QQS18" s="344"/>
      <c r="QQT18" s="344"/>
      <c r="QQU18" s="344"/>
      <c r="QQV18" s="344"/>
      <c r="QQW18" s="344"/>
      <c r="QQX18" s="344"/>
      <c r="QQY18" s="344"/>
      <c r="QQZ18" s="344"/>
      <c r="QRA18" s="344"/>
      <c r="QRB18" s="344"/>
      <c r="QRC18" s="344"/>
      <c r="QRD18" s="344"/>
      <c r="QRE18" s="344"/>
      <c r="QRF18" s="344"/>
      <c r="QRG18" s="344"/>
      <c r="QRH18" s="344"/>
      <c r="QRI18" s="344"/>
      <c r="QRJ18" s="344"/>
      <c r="QRK18" s="344"/>
      <c r="QRL18" s="344"/>
      <c r="QRM18" s="344"/>
      <c r="QRN18" s="344"/>
      <c r="QRO18" s="344"/>
      <c r="QRP18" s="344"/>
      <c r="QRQ18" s="344"/>
      <c r="QRR18" s="344"/>
      <c r="QRS18" s="344"/>
      <c r="QRT18" s="344"/>
      <c r="QRU18" s="344"/>
      <c r="QRV18" s="344"/>
      <c r="QRW18" s="344"/>
      <c r="QRX18" s="344"/>
      <c r="QRY18" s="344"/>
      <c r="QRZ18" s="344"/>
      <c r="QSA18" s="344"/>
      <c r="QSB18" s="344"/>
      <c r="QSC18" s="344"/>
      <c r="QSD18" s="344"/>
      <c r="QSE18" s="344"/>
      <c r="QSF18" s="344"/>
      <c r="QSG18" s="344"/>
      <c r="QSH18" s="344"/>
      <c r="QSI18" s="344"/>
      <c r="QSJ18" s="344"/>
      <c r="QSK18" s="344"/>
      <c r="QSL18" s="344"/>
      <c r="QSM18" s="344"/>
      <c r="QSN18" s="344"/>
      <c r="QSO18" s="344"/>
      <c r="QSP18" s="344"/>
      <c r="QSQ18" s="344"/>
      <c r="QSR18" s="344"/>
      <c r="QSS18" s="344"/>
      <c r="QST18" s="344"/>
      <c r="QSU18" s="344"/>
      <c r="QSV18" s="344"/>
      <c r="QSW18" s="344"/>
      <c r="QSX18" s="344"/>
      <c r="QSY18" s="344"/>
      <c r="QSZ18" s="344"/>
      <c r="QTA18" s="344"/>
      <c r="QTB18" s="344"/>
      <c r="QTC18" s="344"/>
      <c r="QTD18" s="344"/>
      <c r="QTE18" s="344"/>
      <c r="QTF18" s="344"/>
      <c r="QTG18" s="344"/>
      <c r="QTH18" s="344"/>
      <c r="QTI18" s="344"/>
      <c r="QTJ18" s="344"/>
      <c r="QTK18" s="344"/>
      <c r="QTL18" s="344"/>
      <c r="QTM18" s="344"/>
      <c r="QTN18" s="344"/>
      <c r="QTO18" s="344"/>
      <c r="QTP18" s="344"/>
      <c r="QTQ18" s="344"/>
      <c r="QTR18" s="344"/>
      <c r="QTS18" s="344"/>
      <c r="QTT18" s="344"/>
      <c r="QTU18" s="344"/>
      <c r="QTV18" s="344"/>
      <c r="QTW18" s="344"/>
      <c r="QTX18" s="344"/>
      <c r="QTY18" s="344"/>
      <c r="QTZ18" s="344"/>
      <c r="QUA18" s="344"/>
      <c r="QUB18" s="344"/>
      <c r="QUC18" s="344"/>
      <c r="QUD18" s="344"/>
      <c r="QUE18" s="344"/>
      <c r="QUF18" s="344"/>
      <c r="QUG18" s="344"/>
      <c r="QUH18" s="344"/>
      <c r="QUI18" s="344"/>
      <c r="QUJ18" s="344"/>
      <c r="QUK18" s="344"/>
      <c r="QUL18" s="344"/>
      <c r="QUM18" s="344"/>
      <c r="QUN18" s="344"/>
      <c r="QUO18" s="344"/>
      <c r="QUP18" s="344"/>
      <c r="QUQ18" s="344"/>
      <c r="QUR18" s="344"/>
      <c r="QUS18" s="344"/>
      <c r="QUT18" s="344"/>
      <c r="QUU18" s="344"/>
      <c r="QUV18" s="344"/>
      <c r="QUW18" s="344"/>
      <c r="QUX18" s="344"/>
      <c r="QUY18" s="344"/>
      <c r="QUZ18" s="344"/>
      <c r="QVA18" s="344"/>
      <c r="QVB18" s="344"/>
      <c r="QVC18" s="344"/>
      <c r="QVD18" s="344"/>
      <c r="QVE18" s="344"/>
      <c r="QVF18" s="344"/>
      <c r="QVG18" s="344"/>
      <c r="QVH18" s="344"/>
      <c r="QVI18" s="344"/>
      <c r="QVJ18" s="344"/>
      <c r="QVK18" s="344"/>
      <c r="QVL18" s="344"/>
      <c r="QVM18" s="344"/>
      <c r="QVN18" s="344"/>
      <c r="QVO18" s="344"/>
      <c r="QVP18" s="344"/>
      <c r="QVQ18" s="344"/>
      <c r="QVR18" s="344"/>
      <c r="QVS18" s="344"/>
      <c r="QVT18" s="344"/>
      <c r="QVU18" s="344"/>
      <c r="QVV18" s="344"/>
      <c r="QVW18" s="344"/>
      <c r="QVX18" s="344"/>
      <c r="QVY18" s="344"/>
      <c r="QVZ18" s="344"/>
      <c r="QWA18" s="344"/>
      <c r="QWB18" s="344"/>
      <c r="QWC18" s="344"/>
      <c r="QWD18" s="344"/>
      <c r="QWE18" s="344"/>
      <c r="QWF18" s="344"/>
      <c r="QWG18" s="344"/>
      <c r="QWH18" s="344"/>
      <c r="QWI18" s="344"/>
      <c r="QWJ18" s="344"/>
      <c r="QWK18" s="344"/>
      <c r="QWL18" s="344"/>
      <c r="QWM18" s="344"/>
      <c r="QWN18" s="344"/>
      <c r="QWO18" s="344"/>
      <c r="QWP18" s="344"/>
      <c r="QWQ18" s="344"/>
      <c r="QWR18" s="344"/>
      <c r="QWS18" s="344"/>
      <c r="QWT18" s="344"/>
      <c r="QWU18" s="344"/>
      <c r="QWV18" s="344"/>
      <c r="QWW18" s="344"/>
      <c r="QWX18" s="344"/>
      <c r="QWY18" s="344"/>
      <c r="QWZ18" s="344"/>
      <c r="QXA18" s="344"/>
      <c r="QXB18" s="344"/>
      <c r="QXC18" s="344"/>
      <c r="QXD18" s="344"/>
      <c r="QXE18" s="344"/>
      <c r="QXF18" s="344"/>
      <c r="QXG18" s="344"/>
      <c r="QXH18" s="344"/>
      <c r="QXI18" s="344"/>
      <c r="QXJ18" s="344"/>
      <c r="QXK18" s="344"/>
      <c r="QXL18" s="344"/>
      <c r="QXM18" s="344"/>
      <c r="QXN18" s="344"/>
      <c r="QXO18" s="344"/>
      <c r="QXP18" s="344"/>
      <c r="QXQ18" s="344"/>
      <c r="QXR18" s="344"/>
      <c r="QXS18" s="344"/>
      <c r="QXT18" s="344"/>
      <c r="QXU18" s="344"/>
      <c r="QXV18" s="344"/>
      <c r="QXW18" s="344"/>
      <c r="QXX18" s="344"/>
      <c r="QXY18" s="344"/>
      <c r="QXZ18" s="344"/>
      <c r="QYA18" s="344"/>
      <c r="QYB18" s="344"/>
      <c r="QYC18" s="344"/>
      <c r="QYD18" s="344"/>
      <c r="QYE18" s="344"/>
      <c r="QYF18" s="344"/>
      <c r="QYG18" s="344"/>
      <c r="QYH18" s="344"/>
      <c r="QYI18" s="344"/>
      <c r="QYJ18" s="344"/>
      <c r="QYK18" s="344"/>
      <c r="QYL18" s="344"/>
      <c r="QYM18" s="344"/>
      <c r="QYN18" s="344"/>
      <c r="QYO18" s="344"/>
      <c r="QYP18" s="344"/>
      <c r="QYQ18" s="344"/>
      <c r="QYR18" s="344"/>
      <c r="QYS18" s="344"/>
      <c r="QYT18" s="344"/>
      <c r="QYU18" s="344"/>
      <c r="QYV18" s="344"/>
      <c r="QYW18" s="344"/>
      <c r="QYX18" s="344"/>
      <c r="QYY18" s="344"/>
      <c r="QYZ18" s="344"/>
      <c r="QZA18" s="344"/>
      <c r="QZB18" s="344"/>
      <c r="QZC18" s="344"/>
      <c r="QZD18" s="344"/>
      <c r="QZE18" s="344"/>
      <c r="QZF18" s="344"/>
      <c r="QZG18" s="344"/>
      <c r="QZH18" s="344"/>
      <c r="QZI18" s="344"/>
      <c r="QZJ18" s="344"/>
      <c r="QZK18" s="344"/>
      <c r="QZL18" s="344"/>
      <c r="QZM18" s="344"/>
      <c r="QZN18" s="344"/>
      <c r="QZO18" s="344"/>
      <c r="QZP18" s="344"/>
      <c r="QZQ18" s="344"/>
      <c r="QZR18" s="344"/>
      <c r="QZS18" s="344"/>
      <c r="QZT18" s="344"/>
      <c r="QZU18" s="344"/>
      <c r="QZV18" s="344"/>
      <c r="QZW18" s="344"/>
      <c r="QZX18" s="344"/>
      <c r="QZY18" s="344"/>
      <c r="QZZ18" s="344"/>
      <c r="RAA18" s="344"/>
      <c r="RAB18" s="344"/>
      <c r="RAC18" s="344"/>
      <c r="RAD18" s="344"/>
      <c r="RAE18" s="344"/>
      <c r="RAF18" s="344"/>
      <c r="RAG18" s="344"/>
      <c r="RAH18" s="344"/>
      <c r="RAI18" s="344"/>
      <c r="RAJ18" s="344"/>
      <c r="RAK18" s="344"/>
      <c r="RAL18" s="344"/>
      <c r="RAM18" s="344"/>
      <c r="RAN18" s="344"/>
      <c r="RAO18" s="344"/>
      <c r="RAP18" s="344"/>
      <c r="RAQ18" s="344"/>
      <c r="RAR18" s="344"/>
      <c r="RAS18" s="344"/>
      <c r="RAT18" s="344"/>
      <c r="RAU18" s="344"/>
      <c r="RAV18" s="344"/>
      <c r="RAW18" s="344"/>
      <c r="RAX18" s="344"/>
      <c r="RAY18" s="344"/>
      <c r="RAZ18" s="344"/>
      <c r="RBA18" s="344"/>
      <c r="RBB18" s="344"/>
      <c r="RBC18" s="344"/>
      <c r="RBD18" s="344"/>
      <c r="RBE18" s="344"/>
      <c r="RBF18" s="344"/>
      <c r="RBG18" s="344"/>
      <c r="RBH18" s="344"/>
      <c r="RBI18" s="344"/>
      <c r="RBJ18" s="344"/>
      <c r="RBK18" s="344"/>
      <c r="RBL18" s="344"/>
      <c r="RBM18" s="344"/>
      <c r="RBN18" s="344"/>
      <c r="RBO18" s="344"/>
      <c r="RBP18" s="344"/>
      <c r="RBQ18" s="344"/>
      <c r="RBR18" s="344"/>
      <c r="RBS18" s="344"/>
      <c r="RBT18" s="344"/>
      <c r="RBU18" s="344"/>
      <c r="RBV18" s="344"/>
      <c r="RBW18" s="344"/>
      <c r="RBX18" s="344"/>
      <c r="RBY18" s="344"/>
      <c r="RBZ18" s="344"/>
      <c r="RCA18" s="344"/>
      <c r="RCB18" s="344"/>
      <c r="RCC18" s="344"/>
      <c r="RCD18" s="344"/>
      <c r="RCE18" s="344"/>
      <c r="RCF18" s="344"/>
      <c r="RCG18" s="344"/>
      <c r="RCH18" s="344"/>
      <c r="RCI18" s="344"/>
      <c r="RCJ18" s="344"/>
      <c r="RCK18" s="344"/>
      <c r="RCL18" s="344"/>
      <c r="RCM18" s="344"/>
      <c r="RCN18" s="344"/>
      <c r="RCO18" s="344"/>
      <c r="RCP18" s="344"/>
      <c r="RCQ18" s="344"/>
      <c r="RCR18" s="344"/>
      <c r="RCS18" s="344"/>
      <c r="RCT18" s="344"/>
      <c r="RCU18" s="344"/>
      <c r="RCV18" s="344"/>
      <c r="RCW18" s="344"/>
      <c r="RCX18" s="344"/>
      <c r="RCY18" s="344"/>
      <c r="RCZ18" s="344"/>
      <c r="RDA18" s="344"/>
      <c r="RDB18" s="344"/>
      <c r="RDC18" s="344"/>
      <c r="RDD18" s="344"/>
      <c r="RDE18" s="344"/>
      <c r="RDF18" s="344"/>
      <c r="RDG18" s="344"/>
      <c r="RDH18" s="344"/>
      <c r="RDI18" s="344"/>
      <c r="RDJ18" s="344"/>
      <c r="RDK18" s="344"/>
      <c r="RDL18" s="344"/>
      <c r="RDM18" s="344"/>
      <c r="RDN18" s="344"/>
      <c r="RDO18" s="344"/>
      <c r="RDP18" s="344"/>
      <c r="RDQ18" s="344"/>
      <c r="RDR18" s="344"/>
      <c r="RDS18" s="344"/>
      <c r="RDT18" s="344"/>
      <c r="RDU18" s="344"/>
      <c r="RDV18" s="344"/>
      <c r="RDW18" s="344"/>
      <c r="RDX18" s="344"/>
      <c r="RDY18" s="344"/>
      <c r="RDZ18" s="344"/>
      <c r="REA18" s="344"/>
      <c r="REB18" s="344"/>
      <c r="REC18" s="344"/>
      <c r="RED18" s="344"/>
      <c r="REE18" s="344"/>
      <c r="REF18" s="344"/>
      <c r="REG18" s="344"/>
      <c r="REH18" s="344"/>
      <c r="REI18" s="344"/>
      <c r="REJ18" s="344"/>
      <c r="REK18" s="344"/>
      <c r="REL18" s="344"/>
      <c r="REM18" s="344"/>
      <c r="REN18" s="344"/>
      <c r="REO18" s="344"/>
      <c r="REP18" s="344"/>
      <c r="REQ18" s="344"/>
      <c r="RER18" s="344"/>
      <c r="RES18" s="344"/>
      <c r="RET18" s="344"/>
      <c r="REU18" s="344"/>
      <c r="REV18" s="344"/>
      <c r="REW18" s="344"/>
      <c r="REX18" s="344"/>
      <c r="REY18" s="344"/>
      <c r="REZ18" s="344"/>
      <c r="RFA18" s="344"/>
      <c r="RFB18" s="344"/>
      <c r="RFC18" s="344"/>
      <c r="RFD18" s="344"/>
      <c r="RFE18" s="344"/>
      <c r="RFF18" s="344"/>
      <c r="RFG18" s="344"/>
      <c r="RFH18" s="344"/>
      <c r="RFI18" s="344"/>
      <c r="RFJ18" s="344"/>
      <c r="RFK18" s="344"/>
      <c r="RFL18" s="344"/>
      <c r="RFM18" s="344"/>
      <c r="RFN18" s="344"/>
      <c r="RFO18" s="344"/>
      <c r="RFP18" s="344"/>
      <c r="RFQ18" s="344"/>
      <c r="RFR18" s="344"/>
      <c r="RFS18" s="344"/>
      <c r="RFT18" s="344"/>
      <c r="RFU18" s="344"/>
      <c r="RFV18" s="344"/>
      <c r="RFW18" s="344"/>
      <c r="RFX18" s="344"/>
      <c r="RFY18" s="344"/>
      <c r="RFZ18" s="344"/>
      <c r="RGA18" s="344"/>
      <c r="RGB18" s="344"/>
      <c r="RGC18" s="344"/>
      <c r="RGD18" s="344"/>
      <c r="RGE18" s="344"/>
      <c r="RGF18" s="344"/>
      <c r="RGG18" s="344"/>
      <c r="RGH18" s="344"/>
      <c r="RGI18" s="344"/>
      <c r="RGJ18" s="344"/>
      <c r="RGK18" s="344"/>
      <c r="RGL18" s="344"/>
      <c r="RGM18" s="344"/>
      <c r="RGN18" s="344"/>
      <c r="RGO18" s="344"/>
      <c r="RGP18" s="344"/>
      <c r="RGQ18" s="344"/>
      <c r="RGR18" s="344"/>
      <c r="RGS18" s="344"/>
      <c r="RGT18" s="344"/>
      <c r="RGU18" s="344"/>
      <c r="RGV18" s="344"/>
      <c r="RGW18" s="344"/>
      <c r="RGX18" s="344"/>
      <c r="RGY18" s="344"/>
      <c r="RGZ18" s="344"/>
      <c r="RHA18" s="344"/>
      <c r="RHB18" s="344"/>
      <c r="RHC18" s="344"/>
      <c r="RHD18" s="344"/>
      <c r="RHE18" s="344"/>
      <c r="RHF18" s="344"/>
      <c r="RHG18" s="344"/>
      <c r="RHH18" s="344"/>
      <c r="RHI18" s="344"/>
      <c r="RHJ18" s="344"/>
      <c r="RHK18" s="344"/>
      <c r="RHL18" s="344"/>
      <c r="RHM18" s="344"/>
      <c r="RHN18" s="344"/>
      <c r="RHO18" s="344"/>
      <c r="RHP18" s="344"/>
      <c r="RHQ18" s="344"/>
      <c r="RHR18" s="344"/>
      <c r="RHS18" s="344"/>
      <c r="RHT18" s="344"/>
      <c r="RHU18" s="344"/>
      <c r="RHV18" s="344"/>
      <c r="RHW18" s="344"/>
      <c r="RHX18" s="344"/>
      <c r="RHY18" s="344"/>
      <c r="RHZ18" s="344"/>
      <c r="RIA18" s="344"/>
      <c r="RIB18" s="344"/>
      <c r="RIC18" s="344"/>
      <c r="RID18" s="344"/>
      <c r="RIE18" s="344"/>
      <c r="RIF18" s="344"/>
      <c r="RIG18" s="344"/>
      <c r="RIH18" s="344"/>
      <c r="RII18" s="344"/>
      <c r="RIJ18" s="344"/>
      <c r="RIK18" s="344"/>
      <c r="RIL18" s="344"/>
      <c r="RIM18" s="344"/>
      <c r="RIN18" s="344"/>
      <c r="RIO18" s="344"/>
      <c r="RIP18" s="344"/>
      <c r="RIQ18" s="344"/>
      <c r="RIR18" s="344"/>
      <c r="RIS18" s="344"/>
      <c r="RIT18" s="344"/>
      <c r="RIU18" s="344"/>
      <c r="RIV18" s="344"/>
      <c r="RIW18" s="344"/>
      <c r="RIX18" s="344"/>
      <c r="RIY18" s="344"/>
      <c r="RIZ18" s="344"/>
      <c r="RJA18" s="344"/>
      <c r="RJB18" s="344"/>
      <c r="RJC18" s="344"/>
      <c r="RJD18" s="344"/>
      <c r="RJE18" s="344"/>
      <c r="RJF18" s="344"/>
      <c r="RJG18" s="344"/>
      <c r="RJH18" s="344"/>
      <c r="RJI18" s="344"/>
      <c r="RJJ18" s="344"/>
      <c r="RJK18" s="344"/>
      <c r="RJL18" s="344"/>
      <c r="RJM18" s="344"/>
      <c r="RJN18" s="344"/>
      <c r="RJO18" s="344"/>
      <c r="RJP18" s="344"/>
      <c r="RJQ18" s="344"/>
      <c r="RJR18" s="344"/>
      <c r="RJS18" s="344"/>
      <c r="RJT18" s="344"/>
      <c r="RJU18" s="344"/>
      <c r="RJV18" s="344"/>
      <c r="RJW18" s="344"/>
      <c r="RJX18" s="344"/>
      <c r="RJY18" s="344"/>
      <c r="RJZ18" s="344"/>
      <c r="RKA18" s="344"/>
      <c r="RKB18" s="344"/>
      <c r="RKC18" s="344"/>
      <c r="RKD18" s="344"/>
      <c r="RKE18" s="344"/>
      <c r="RKF18" s="344"/>
      <c r="RKG18" s="344"/>
      <c r="RKH18" s="344"/>
      <c r="RKI18" s="344"/>
      <c r="RKJ18" s="344"/>
      <c r="RKK18" s="344"/>
      <c r="RKL18" s="344"/>
      <c r="RKM18" s="344"/>
      <c r="RKN18" s="344"/>
      <c r="RKO18" s="344"/>
      <c r="RKP18" s="344"/>
      <c r="RKQ18" s="344"/>
      <c r="RKR18" s="344"/>
      <c r="RKS18" s="344"/>
      <c r="RKT18" s="344"/>
      <c r="RKU18" s="344"/>
      <c r="RKV18" s="344"/>
      <c r="RKW18" s="344"/>
      <c r="RKX18" s="344"/>
      <c r="RKY18" s="344"/>
      <c r="RKZ18" s="344"/>
      <c r="RLA18" s="344"/>
      <c r="RLB18" s="344"/>
      <c r="RLC18" s="344"/>
      <c r="RLD18" s="344"/>
      <c r="RLE18" s="344"/>
      <c r="RLF18" s="344"/>
      <c r="RLG18" s="344"/>
      <c r="RLH18" s="344"/>
      <c r="RLI18" s="344"/>
      <c r="RLJ18" s="344"/>
      <c r="RLK18" s="344"/>
      <c r="RLL18" s="344"/>
      <c r="RLM18" s="344"/>
      <c r="RLN18" s="344"/>
      <c r="RLO18" s="344"/>
      <c r="RLP18" s="344"/>
      <c r="RLQ18" s="344"/>
      <c r="RLR18" s="344"/>
      <c r="RLS18" s="344"/>
      <c r="RLT18" s="344"/>
      <c r="RLU18" s="344"/>
      <c r="RLV18" s="344"/>
      <c r="RLW18" s="344"/>
      <c r="RLX18" s="344"/>
      <c r="RLY18" s="344"/>
      <c r="RLZ18" s="344"/>
      <c r="RMA18" s="344"/>
      <c r="RMB18" s="344"/>
      <c r="RMC18" s="344"/>
      <c r="RMD18" s="344"/>
      <c r="RME18" s="344"/>
      <c r="RMF18" s="344"/>
      <c r="RMG18" s="344"/>
      <c r="RMH18" s="344"/>
      <c r="RMI18" s="344"/>
      <c r="RMJ18" s="344"/>
      <c r="RMK18" s="344"/>
      <c r="RML18" s="344"/>
      <c r="RMM18" s="344"/>
      <c r="RMN18" s="344"/>
      <c r="RMO18" s="344"/>
      <c r="RMP18" s="344"/>
      <c r="RMQ18" s="344"/>
      <c r="RMR18" s="344"/>
      <c r="RMS18" s="344"/>
      <c r="RMT18" s="344"/>
      <c r="RMU18" s="344"/>
      <c r="RMV18" s="344"/>
      <c r="RMW18" s="344"/>
      <c r="RMX18" s="344"/>
      <c r="RMY18" s="344"/>
      <c r="RMZ18" s="344"/>
      <c r="RNA18" s="344"/>
      <c r="RNB18" s="344"/>
      <c r="RNC18" s="344"/>
      <c r="RND18" s="344"/>
      <c r="RNE18" s="344"/>
      <c r="RNF18" s="344"/>
      <c r="RNG18" s="344"/>
      <c r="RNH18" s="344"/>
      <c r="RNI18" s="344"/>
      <c r="RNJ18" s="344"/>
      <c r="RNK18" s="344"/>
      <c r="RNL18" s="344"/>
      <c r="RNM18" s="344"/>
      <c r="RNN18" s="344"/>
      <c r="RNO18" s="344"/>
      <c r="RNP18" s="344"/>
      <c r="RNQ18" s="344"/>
      <c r="RNR18" s="344"/>
      <c r="RNS18" s="344"/>
      <c r="RNT18" s="344"/>
      <c r="RNU18" s="344"/>
      <c r="RNV18" s="344"/>
      <c r="RNW18" s="344"/>
      <c r="RNX18" s="344"/>
      <c r="RNY18" s="344"/>
      <c r="RNZ18" s="344"/>
      <c r="ROA18" s="344"/>
      <c r="ROB18" s="344"/>
      <c r="ROC18" s="344"/>
      <c r="ROD18" s="344"/>
      <c r="ROE18" s="344"/>
      <c r="ROF18" s="344"/>
      <c r="ROG18" s="344"/>
      <c r="ROH18" s="344"/>
      <c r="ROI18" s="344"/>
      <c r="ROJ18" s="344"/>
      <c r="ROK18" s="344"/>
      <c r="ROL18" s="344"/>
      <c r="ROM18" s="344"/>
      <c r="RON18" s="344"/>
      <c r="ROO18" s="344"/>
      <c r="ROP18" s="344"/>
      <c r="ROQ18" s="344"/>
      <c r="ROR18" s="344"/>
      <c r="ROS18" s="344"/>
      <c r="ROT18" s="344"/>
      <c r="ROU18" s="344"/>
      <c r="ROV18" s="344"/>
      <c r="ROW18" s="344"/>
      <c r="ROX18" s="344"/>
      <c r="ROY18" s="344"/>
      <c r="ROZ18" s="344"/>
      <c r="RPA18" s="344"/>
      <c r="RPB18" s="344"/>
      <c r="RPC18" s="344"/>
      <c r="RPD18" s="344"/>
      <c r="RPE18" s="344"/>
      <c r="RPF18" s="344"/>
      <c r="RPG18" s="344"/>
      <c r="RPH18" s="344"/>
      <c r="RPI18" s="344"/>
      <c r="RPJ18" s="344"/>
      <c r="RPK18" s="344"/>
      <c r="RPL18" s="344"/>
      <c r="RPM18" s="344"/>
      <c r="RPN18" s="344"/>
      <c r="RPO18" s="344"/>
      <c r="RPP18" s="344"/>
      <c r="RPQ18" s="344"/>
      <c r="RPR18" s="344"/>
      <c r="RPS18" s="344"/>
      <c r="RPT18" s="344"/>
      <c r="RPU18" s="344"/>
      <c r="RPV18" s="344"/>
      <c r="RPW18" s="344"/>
      <c r="RPX18" s="344"/>
      <c r="RPY18" s="344"/>
      <c r="RPZ18" s="344"/>
      <c r="RQA18" s="344"/>
      <c r="RQB18" s="344"/>
      <c r="RQC18" s="344"/>
      <c r="RQD18" s="344"/>
      <c r="RQE18" s="344"/>
      <c r="RQF18" s="344"/>
      <c r="RQG18" s="344"/>
      <c r="RQH18" s="344"/>
      <c r="RQI18" s="344"/>
      <c r="RQJ18" s="344"/>
      <c r="RQK18" s="344"/>
      <c r="RQL18" s="344"/>
      <c r="RQM18" s="344"/>
      <c r="RQN18" s="344"/>
      <c r="RQO18" s="344"/>
      <c r="RQP18" s="344"/>
      <c r="RQQ18" s="344"/>
      <c r="RQR18" s="344"/>
      <c r="RQS18" s="344"/>
      <c r="RQT18" s="344"/>
      <c r="RQU18" s="344"/>
      <c r="RQV18" s="344"/>
      <c r="RQW18" s="344"/>
      <c r="RQX18" s="344"/>
      <c r="RQY18" s="344"/>
      <c r="RQZ18" s="344"/>
      <c r="RRA18" s="344"/>
      <c r="RRB18" s="344"/>
      <c r="RRC18" s="344"/>
      <c r="RRD18" s="344"/>
      <c r="RRE18" s="344"/>
      <c r="RRF18" s="344"/>
      <c r="RRG18" s="344"/>
      <c r="RRH18" s="344"/>
      <c r="RRI18" s="344"/>
      <c r="RRJ18" s="344"/>
      <c r="RRK18" s="344"/>
      <c r="RRL18" s="344"/>
      <c r="RRM18" s="344"/>
      <c r="RRN18" s="344"/>
      <c r="RRO18" s="344"/>
      <c r="RRP18" s="344"/>
      <c r="RRQ18" s="344"/>
      <c r="RRR18" s="344"/>
      <c r="RRS18" s="344"/>
      <c r="RRT18" s="344"/>
      <c r="RRU18" s="344"/>
      <c r="RRV18" s="344"/>
      <c r="RRW18" s="344"/>
      <c r="RRX18" s="344"/>
      <c r="RRY18" s="344"/>
      <c r="RRZ18" s="344"/>
      <c r="RSA18" s="344"/>
      <c r="RSB18" s="344"/>
      <c r="RSC18" s="344"/>
      <c r="RSD18" s="344"/>
      <c r="RSE18" s="344"/>
      <c r="RSF18" s="344"/>
      <c r="RSG18" s="344"/>
      <c r="RSH18" s="344"/>
      <c r="RSI18" s="344"/>
      <c r="RSJ18" s="344"/>
      <c r="RSK18" s="344"/>
      <c r="RSL18" s="344"/>
      <c r="RSM18" s="344"/>
      <c r="RSN18" s="344"/>
      <c r="RSO18" s="344"/>
      <c r="RSP18" s="344"/>
      <c r="RSQ18" s="344"/>
      <c r="RSR18" s="344"/>
      <c r="RSS18" s="344"/>
      <c r="RST18" s="344"/>
      <c r="RSU18" s="344"/>
      <c r="RSV18" s="344"/>
      <c r="RSW18" s="344"/>
      <c r="RSX18" s="344"/>
      <c r="RSY18" s="344"/>
      <c r="RSZ18" s="344"/>
      <c r="RTA18" s="344"/>
      <c r="RTB18" s="344"/>
      <c r="RTC18" s="344"/>
      <c r="RTD18" s="344"/>
      <c r="RTE18" s="344"/>
      <c r="RTF18" s="344"/>
      <c r="RTG18" s="344"/>
      <c r="RTH18" s="344"/>
      <c r="RTI18" s="344"/>
      <c r="RTJ18" s="344"/>
      <c r="RTK18" s="344"/>
      <c r="RTL18" s="344"/>
      <c r="RTM18" s="344"/>
      <c r="RTN18" s="344"/>
      <c r="RTO18" s="344"/>
      <c r="RTP18" s="344"/>
      <c r="RTQ18" s="344"/>
      <c r="RTR18" s="344"/>
      <c r="RTS18" s="344"/>
      <c r="RTT18" s="344"/>
      <c r="RTU18" s="344"/>
      <c r="RTV18" s="344"/>
      <c r="RTW18" s="344"/>
      <c r="RTX18" s="344"/>
      <c r="RTY18" s="344"/>
      <c r="RTZ18" s="344"/>
      <c r="RUA18" s="344"/>
      <c r="RUB18" s="344"/>
      <c r="RUC18" s="344"/>
      <c r="RUD18" s="344"/>
      <c r="RUE18" s="344"/>
      <c r="RUF18" s="344"/>
      <c r="RUG18" s="344"/>
      <c r="RUH18" s="344"/>
      <c r="RUI18" s="344"/>
      <c r="RUJ18" s="344"/>
      <c r="RUK18" s="344"/>
      <c r="RUL18" s="344"/>
      <c r="RUM18" s="344"/>
      <c r="RUN18" s="344"/>
      <c r="RUO18" s="344"/>
      <c r="RUP18" s="344"/>
      <c r="RUQ18" s="344"/>
      <c r="RUR18" s="344"/>
      <c r="RUS18" s="344"/>
      <c r="RUT18" s="344"/>
      <c r="RUU18" s="344"/>
      <c r="RUV18" s="344"/>
      <c r="RUW18" s="344"/>
      <c r="RUX18" s="344"/>
      <c r="RUY18" s="344"/>
      <c r="RUZ18" s="344"/>
      <c r="RVA18" s="344"/>
      <c r="RVB18" s="344"/>
      <c r="RVC18" s="344"/>
      <c r="RVD18" s="344"/>
      <c r="RVE18" s="344"/>
      <c r="RVF18" s="344"/>
      <c r="RVG18" s="344"/>
      <c r="RVH18" s="344"/>
      <c r="RVI18" s="344"/>
      <c r="RVJ18" s="344"/>
      <c r="RVK18" s="344"/>
      <c r="RVL18" s="344"/>
      <c r="RVM18" s="344"/>
      <c r="RVN18" s="344"/>
      <c r="RVO18" s="344"/>
      <c r="RVP18" s="344"/>
      <c r="RVQ18" s="344"/>
      <c r="RVR18" s="344"/>
      <c r="RVS18" s="344"/>
      <c r="RVT18" s="344"/>
      <c r="RVU18" s="344"/>
      <c r="RVV18" s="344"/>
      <c r="RVW18" s="344"/>
      <c r="RVX18" s="344"/>
      <c r="RVY18" s="344"/>
      <c r="RVZ18" s="344"/>
      <c r="RWA18" s="344"/>
      <c r="RWB18" s="344"/>
      <c r="RWC18" s="344"/>
      <c r="RWD18" s="344"/>
      <c r="RWE18" s="344"/>
      <c r="RWF18" s="344"/>
      <c r="RWG18" s="344"/>
      <c r="RWH18" s="344"/>
      <c r="RWI18" s="344"/>
      <c r="RWJ18" s="344"/>
      <c r="RWK18" s="344"/>
      <c r="RWL18" s="344"/>
      <c r="RWM18" s="344"/>
      <c r="RWN18" s="344"/>
      <c r="RWO18" s="344"/>
      <c r="RWP18" s="344"/>
      <c r="RWQ18" s="344"/>
      <c r="RWR18" s="344"/>
      <c r="RWS18" s="344"/>
      <c r="RWT18" s="344"/>
      <c r="RWU18" s="344"/>
      <c r="RWV18" s="344"/>
      <c r="RWW18" s="344"/>
      <c r="RWX18" s="344"/>
      <c r="RWY18" s="344"/>
      <c r="RWZ18" s="344"/>
      <c r="RXA18" s="344"/>
      <c r="RXB18" s="344"/>
      <c r="RXC18" s="344"/>
      <c r="RXD18" s="344"/>
      <c r="RXE18" s="344"/>
      <c r="RXF18" s="344"/>
      <c r="RXG18" s="344"/>
      <c r="RXH18" s="344"/>
      <c r="RXI18" s="344"/>
      <c r="RXJ18" s="344"/>
      <c r="RXK18" s="344"/>
      <c r="RXL18" s="344"/>
      <c r="RXM18" s="344"/>
      <c r="RXN18" s="344"/>
      <c r="RXO18" s="344"/>
      <c r="RXP18" s="344"/>
      <c r="RXQ18" s="344"/>
      <c r="RXR18" s="344"/>
      <c r="RXS18" s="344"/>
      <c r="RXT18" s="344"/>
      <c r="RXU18" s="344"/>
      <c r="RXV18" s="344"/>
      <c r="RXW18" s="344"/>
      <c r="RXX18" s="344"/>
      <c r="RXY18" s="344"/>
      <c r="RXZ18" s="344"/>
      <c r="RYA18" s="344"/>
      <c r="RYB18" s="344"/>
      <c r="RYC18" s="344"/>
      <c r="RYD18" s="344"/>
      <c r="RYE18" s="344"/>
      <c r="RYF18" s="344"/>
      <c r="RYG18" s="344"/>
      <c r="RYH18" s="344"/>
      <c r="RYI18" s="344"/>
      <c r="RYJ18" s="344"/>
      <c r="RYK18" s="344"/>
      <c r="RYL18" s="344"/>
      <c r="RYM18" s="344"/>
      <c r="RYN18" s="344"/>
      <c r="RYO18" s="344"/>
      <c r="RYP18" s="344"/>
      <c r="RYQ18" s="344"/>
      <c r="RYR18" s="344"/>
      <c r="RYS18" s="344"/>
      <c r="RYT18" s="344"/>
      <c r="RYU18" s="344"/>
      <c r="RYV18" s="344"/>
      <c r="RYW18" s="344"/>
      <c r="RYX18" s="344"/>
      <c r="RYY18" s="344"/>
      <c r="RYZ18" s="344"/>
      <c r="RZA18" s="344"/>
      <c r="RZB18" s="344"/>
      <c r="RZC18" s="344"/>
      <c r="RZD18" s="344"/>
      <c r="RZE18" s="344"/>
      <c r="RZF18" s="344"/>
      <c r="RZG18" s="344"/>
      <c r="RZH18" s="344"/>
      <c r="RZI18" s="344"/>
      <c r="RZJ18" s="344"/>
      <c r="RZK18" s="344"/>
      <c r="RZL18" s="344"/>
      <c r="RZM18" s="344"/>
      <c r="RZN18" s="344"/>
      <c r="RZO18" s="344"/>
      <c r="RZP18" s="344"/>
      <c r="RZQ18" s="344"/>
      <c r="RZR18" s="344"/>
      <c r="RZS18" s="344"/>
      <c r="RZT18" s="344"/>
      <c r="RZU18" s="344"/>
      <c r="RZV18" s="344"/>
      <c r="RZW18" s="344"/>
      <c r="RZX18" s="344"/>
      <c r="RZY18" s="344"/>
      <c r="RZZ18" s="344"/>
      <c r="SAA18" s="344"/>
      <c r="SAB18" s="344"/>
      <c r="SAC18" s="344"/>
      <c r="SAD18" s="344"/>
      <c r="SAE18" s="344"/>
      <c r="SAF18" s="344"/>
      <c r="SAG18" s="344"/>
      <c r="SAH18" s="344"/>
      <c r="SAI18" s="344"/>
      <c r="SAJ18" s="344"/>
      <c r="SAK18" s="344"/>
      <c r="SAL18" s="344"/>
      <c r="SAM18" s="344"/>
      <c r="SAN18" s="344"/>
      <c r="SAO18" s="344"/>
      <c r="SAP18" s="344"/>
      <c r="SAQ18" s="344"/>
      <c r="SAR18" s="344"/>
      <c r="SAS18" s="344"/>
      <c r="SAT18" s="344"/>
      <c r="SAU18" s="344"/>
      <c r="SAV18" s="344"/>
      <c r="SAW18" s="344"/>
      <c r="SAX18" s="344"/>
      <c r="SAY18" s="344"/>
      <c r="SAZ18" s="344"/>
      <c r="SBA18" s="344"/>
      <c r="SBB18" s="344"/>
      <c r="SBC18" s="344"/>
      <c r="SBD18" s="344"/>
      <c r="SBE18" s="344"/>
      <c r="SBF18" s="344"/>
      <c r="SBG18" s="344"/>
      <c r="SBH18" s="344"/>
      <c r="SBI18" s="344"/>
      <c r="SBJ18" s="344"/>
      <c r="SBK18" s="344"/>
      <c r="SBL18" s="344"/>
      <c r="SBM18" s="344"/>
      <c r="SBN18" s="344"/>
      <c r="SBO18" s="344"/>
      <c r="SBP18" s="344"/>
      <c r="SBQ18" s="344"/>
      <c r="SBR18" s="344"/>
      <c r="SBS18" s="344"/>
      <c r="SBT18" s="344"/>
      <c r="SBU18" s="344"/>
      <c r="SBV18" s="344"/>
      <c r="SBW18" s="344"/>
      <c r="SBX18" s="344"/>
      <c r="SBY18" s="344"/>
      <c r="SBZ18" s="344"/>
      <c r="SCA18" s="344"/>
      <c r="SCB18" s="344"/>
      <c r="SCC18" s="344"/>
      <c r="SCD18" s="344"/>
      <c r="SCE18" s="344"/>
      <c r="SCF18" s="344"/>
      <c r="SCG18" s="344"/>
      <c r="SCH18" s="344"/>
      <c r="SCI18" s="344"/>
      <c r="SCJ18" s="344"/>
      <c r="SCK18" s="344"/>
      <c r="SCL18" s="344"/>
      <c r="SCM18" s="344"/>
      <c r="SCN18" s="344"/>
      <c r="SCO18" s="344"/>
      <c r="SCP18" s="344"/>
      <c r="SCQ18" s="344"/>
      <c r="SCR18" s="344"/>
      <c r="SCS18" s="344"/>
      <c r="SCT18" s="344"/>
      <c r="SCU18" s="344"/>
      <c r="SCV18" s="344"/>
      <c r="SCW18" s="344"/>
      <c r="SCX18" s="344"/>
      <c r="SCY18" s="344"/>
      <c r="SCZ18" s="344"/>
      <c r="SDA18" s="344"/>
      <c r="SDB18" s="344"/>
      <c r="SDC18" s="344"/>
      <c r="SDD18" s="344"/>
      <c r="SDE18" s="344"/>
      <c r="SDF18" s="344"/>
      <c r="SDG18" s="344"/>
      <c r="SDH18" s="344"/>
      <c r="SDI18" s="344"/>
      <c r="SDJ18" s="344"/>
      <c r="SDK18" s="344"/>
      <c r="SDL18" s="344"/>
      <c r="SDM18" s="344"/>
      <c r="SDN18" s="344"/>
      <c r="SDO18" s="344"/>
      <c r="SDP18" s="344"/>
      <c r="SDQ18" s="344"/>
      <c r="SDR18" s="344"/>
      <c r="SDS18" s="344"/>
      <c r="SDT18" s="344"/>
      <c r="SDU18" s="344"/>
      <c r="SDV18" s="344"/>
      <c r="SDW18" s="344"/>
      <c r="SDX18" s="344"/>
      <c r="SDY18" s="344"/>
      <c r="SDZ18" s="344"/>
      <c r="SEA18" s="344"/>
      <c r="SEB18" s="344"/>
      <c r="SEC18" s="344"/>
      <c r="SED18" s="344"/>
      <c r="SEE18" s="344"/>
      <c r="SEF18" s="344"/>
      <c r="SEG18" s="344"/>
      <c r="SEH18" s="344"/>
      <c r="SEI18" s="344"/>
      <c r="SEJ18" s="344"/>
      <c r="SEK18" s="344"/>
      <c r="SEL18" s="344"/>
      <c r="SEM18" s="344"/>
      <c r="SEN18" s="344"/>
      <c r="SEO18" s="344"/>
      <c r="SEP18" s="344"/>
      <c r="SEQ18" s="344"/>
      <c r="SER18" s="344"/>
      <c r="SES18" s="344"/>
      <c r="SET18" s="344"/>
      <c r="SEU18" s="344"/>
      <c r="SEV18" s="344"/>
      <c r="SEW18" s="344"/>
      <c r="SEX18" s="344"/>
      <c r="SEY18" s="344"/>
      <c r="SEZ18" s="344"/>
      <c r="SFA18" s="344"/>
      <c r="SFB18" s="344"/>
      <c r="SFC18" s="344"/>
      <c r="SFD18" s="344"/>
      <c r="SFE18" s="344"/>
      <c r="SFF18" s="344"/>
      <c r="SFG18" s="344"/>
      <c r="SFH18" s="344"/>
      <c r="SFI18" s="344"/>
      <c r="SFJ18" s="344"/>
      <c r="SFK18" s="344"/>
      <c r="SFL18" s="344"/>
      <c r="SFM18" s="344"/>
      <c r="SFN18" s="344"/>
      <c r="SFO18" s="344"/>
      <c r="SFP18" s="344"/>
      <c r="SFQ18" s="344"/>
      <c r="SFR18" s="344"/>
      <c r="SFS18" s="344"/>
      <c r="SFT18" s="344"/>
      <c r="SFU18" s="344"/>
      <c r="SFV18" s="344"/>
      <c r="SFW18" s="344"/>
      <c r="SFX18" s="344"/>
      <c r="SFY18" s="344"/>
      <c r="SFZ18" s="344"/>
      <c r="SGA18" s="344"/>
      <c r="SGB18" s="344"/>
      <c r="SGC18" s="344"/>
      <c r="SGD18" s="344"/>
      <c r="SGE18" s="344"/>
      <c r="SGF18" s="344"/>
      <c r="SGG18" s="344"/>
      <c r="SGH18" s="344"/>
      <c r="SGI18" s="344"/>
      <c r="SGJ18" s="344"/>
      <c r="SGK18" s="344"/>
      <c r="SGL18" s="344"/>
      <c r="SGM18" s="344"/>
      <c r="SGN18" s="344"/>
      <c r="SGO18" s="344"/>
      <c r="SGP18" s="344"/>
      <c r="SGQ18" s="344"/>
      <c r="SGR18" s="344"/>
      <c r="SGS18" s="344"/>
      <c r="SGT18" s="344"/>
      <c r="SGU18" s="344"/>
      <c r="SGV18" s="344"/>
      <c r="SGW18" s="344"/>
      <c r="SGX18" s="344"/>
      <c r="SGY18" s="344"/>
      <c r="SGZ18" s="344"/>
      <c r="SHA18" s="344"/>
      <c r="SHB18" s="344"/>
      <c r="SHC18" s="344"/>
      <c r="SHD18" s="344"/>
      <c r="SHE18" s="344"/>
      <c r="SHF18" s="344"/>
      <c r="SHG18" s="344"/>
      <c r="SHH18" s="344"/>
      <c r="SHI18" s="344"/>
      <c r="SHJ18" s="344"/>
      <c r="SHK18" s="344"/>
      <c r="SHL18" s="344"/>
      <c r="SHM18" s="344"/>
      <c r="SHN18" s="344"/>
      <c r="SHO18" s="344"/>
      <c r="SHP18" s="344"/>
      <c r="SHQ18" s="344"/>
      <c r="SHR18" s="344"/>
      <c r="SHS18" s="344"/>
      <c r="SHT18" s="344"/>
      <c r="SHU18" s="344"/>
      <c r="SHV18" s="344"/>
      <c r="SHW18" s="344"/>
      <c r="SHX18" s="344"/>
      <c r="SHY18" s="344"/>
      <c r="SHZ18" s="344"/>
      <c r="SIA18" s="344"/>
      <c r="SIB18" s="344"/>
      <c r="SIC18" s="344"/>
      <c r="SID18" s="344"/>
      <c r="SIE18" s="344"/>
      <c r="SIF18" s="344"/>
      <c r="SIG18" s="344"/>
      <c r="SIH18" s="344"/>
      <c r="SII18" s="344"/>
      <c r="SIJ18" s="344"/>
      <c r="SIK18" s="344"/>
      <c r="SIL18" s="344"/>
      <c r="SIM18" s="344"/>
      <c r="SIN18" s="344"/>
      <c r="SIO18" s="344"/>
      <c r="SIP18" s="344"/>
      <c r="SIQ18" s="344"/>
      <c r="SIR18" s="344"/>
      <c r="SIS18" s="344"/>
      <c r="SIT18" s="344"/>
      <c r="SIU18" s="344"/>
      <c r="SIV18" s="344"/>
      <c r="SIW18" s="344"/>
      <c r="SIX18" s="344"/>
      <c r="SIY18" s="344"/>
      <c r="SIZ18" s="344"/>
      <c r="SJA18" s="344"/>
      <c r="SJB18" s="344"/>
      <c r="SJC18" s="344"/>
      <c r="SJD18" s="344"/>
      <c r="SJE18" s="344"/>
      <c r="SJF18" s="344"/>
      <c r="SJG18" s="344"/>
      <c r="SJH18" s="344"/>
      <c r="SJI18" s="344"/>
      <c r="SJJ18" s="344"/>
      <c r="SJK18" s="344"/>
      <c r="SJL18" s="344"/>
      <c r="SJM18" s="344"/>
      <c r="SJN18" s="344"/>
      <c r="SJO18" s="344"/>
      <c r="SJP18" s="344"/>
      <c r="SJQ18" s="344"/>
      <c r="SJR18" s="344"/>
      <c r="SJS18" s="344"/>
      <c r="SJT18" s="344"/>
      <c r="SJU18" s="344"/>
      <c r="SJV18" s="344"/>
      <c r="SJW18" s="344"/>
      <c r="SJX18" s="344"/>
      <c r="SJY18" s="344"/>
      <c r="SJZ18" s="344"/>
      <c r="SKA18" s="344"/>
      <c r="SKB18" s="344"/>
      <c r="SKC18" s="344"/>
      <c r="SKD18" s="344"/>
      <c r="SKE18" s="344"/>
      <c r="SKF18" s="344"/>
      <c r="SKG18" s="344"/>
      <c r="SKH18" s="344"/>
      <c r="SKI18" s="344"/>
      <c r="SKJ18" s="344"/>
      <c r="SKK18" s="344"/>
      <c r="SKL18" s="344"/>
      <c r="SKM18" s="344"/>
      <c r="SKN18" s="344"/>
      <c r="SKO18" s="344"/>
      <c r="SKP18" s="344"/>
      <c r="SKQ18" s="344"/>
      <c r="SKR18" s="344"/>
      <c r="SKS18" s="344"/>
      <c r="SKT18" s="344"/>
      <c r="SKU18" s="344"/>
      <c r="SKV18" s="344"/>
      <c r="SKW18" s="344"/>
      <c r="SKX18" s="344"/>
      <c r="SKY18" s="344"/>
      <c r="SKZ18" s="344"/>
      <c r="SLA18" s="344"/>
      <c r="SLB18" s="344"/>
      <c r="SLC18" s="344"/>
      <c r="SLD18" s="344"/>
      <c r="SLE18" s="344"/>
      <c r="SLF18" s="344"/>
      <c r="SLG18" s="344"/>
      <c r="SLH18" s="344"/>
      <c r="SLI18" s="344"/>
      <c r="SLJ18" s="344"/>
      <c r="SLK18" s="344"/>
      <c r="SLL18" s="344"/>
      <c r="SLM18" s="344"/>
      <c r="SLN18" s="344"/>
      <c r="SLO18" s="344"/>
      <c r="SLP18" s="344"/>
      <c r="SLQ18" s="344"/>
      <c r="SLR18" s="344"/>
      <c r="SLS18" s="344"/>
      <c r="SLT18" s="344"/>
      <c r="SLU18" s="344"/>
      <c r="SLV18" s="344"/>
      <c r="SLW18" s="344"/>
      <c r="SLX18" s="344"/>
      <c r="SLY18" s="344"/>
      <c r="SLZ18" s="344"/>
      <c r="SMA18" s="344"/>
      <c r="SMB18" s="344"/>
      <c r="SMC18" s="344"/>
      <c r="SMD18" s="344"/>
      <c r="SME18" s="344"/>
      <c r="SMF18" s="344"/>
      <c r="SMG18" s="344"/>
      <c r="SMH18" s="344"/>
      <c r="SMI18" s="344"/>
      <c r="SMJ18" s="344"/>
      <c r="SMK18" s="344"/>
      <c r="SML18" s="344"/>
      <c r="SMM18" s="344"/>
      <c r="SMN18" s="344"/>
      <c r="SMO18" s="344"/>
      <c r="SMP18" s="344"/>
      <c r="SMQ18" s="344"/>
      <c r="SMR18" s="344"/>
      <c r="SMS18" s="344"/>
      <c r="SMT18" s="344"/>
      <c r="SMU18" s="344"/>
      <c r="SMV18" s="344"/>
      <c r="SMW18" s="344"/>
      <c r="SMX18" s="344"/>
      <c r="SMY18" s="344"/>
      <c r="SMZ18" s="344"/>
      <c r="SNA18" s="344"/>
      <c r="SNB18" s="344"/>
      <c r="SNC18" s="344"/>
      <c r="SND18" s="344"/>
      <c r="SNE18" s="344"/>
      <c r="SNF18" s="344"/>
      <c r="SNG18" s="344"/>
      <c r="SNH18" s="344"/>
      <c r="SNI18" s="344"/>
      <c r="SNJ18" s="344"/>
      <c r="SNK18" s="344"/>
      <c r="SNL18" s="344"/>
      <c r="SNM18" s="344"/>
      <c r="SNN18" s="344"/>
      <c r="SNO18" s="344"/>
      <c r="SNP18" s="344"/>
      <c r="SNQ18" s="344"/>
      <c r="SNR18" s="344"/>
      <c r="SNS18" s="344"/>
      <c r="SNT18" s="344"/>
      <c r="SNU18" s="344"/>
      <c r="SNV18" s="344"/>
      <c r="SNW18" s="344"/>
      <c r="SNX18" s="344"/>
      <c r="SNY18" s="344"/>
      <c r="SNZ18" s="344"/>
      <c r="SOA18" s="344"/>
      <c r="SOB18" s="344"/>
      <c r="SOC18" s="344"/>
      <c r="SOD18" s="344"/>
      <c r="SOE18" s="344"/>
      <c r="SOF18" s="344"/>
      <c r="SOG18" s="344"/>
      <c r="SOH18" s="344"/>
      <c r="SOI18" s="344"/>
      <c r="SOJ18" s="344"/>
      <c r="SOK18" s="344"/>
      <c r="SOL18" s="344"/>
      <c r="SOM18" s="344"/>
      <c r="SON18" s="344"/>
      <c r="SOO18" s="344"/>
      <c r="SOP18" s="344"/>
      <c r="SOQ18" s="344"/>
      <c r="SOR18" s="344"/>
      <c r="SOS18" s="344"/>
      <c r="SOT18" s="344"/>
      <c r="SOU18" s="344"/>
      <c r="SOV18" s="344"/>
      <c r="SOW18" s="344"/>
      <c r="SOX18" s="344"/>
      <c r="SOY18" s="344"/>
      <c r="SOZ18" s="344"/>
      <c r="SPA18" s="344"/>
      <c r="SPB18" s="344"/>
      <c r="SPC18" s="344"/>
      <c r="SPD18" s="344"/>
      <c r="SPE18" s="344"/>
      <c r="SPF18" s="344"/>
      <c r="SPG18" s="344"/>
      <c r="SPH18" s="344"/>
      <c r="SPI18" s="344"/>
      <c r="SPJ18" s="344"/>
      <c r="SPK18" s="344"/>
      <c r="SPL18" s="344"/>
      <c r="SPM18" s="344"/>
      <c r="SPN18" s="344"/>
      <c r="SPO18" s="344"/>
      <c r="SPP18" s="344"/>
      <c r="SPQ18" s="344"/>
      <c r="SPR18" s="344"/>
      <c r="SPS18" s="344"/>
      <c r="SPT18" s="344"/>
      <c r="SPU18" s="344"/>
      <c r="SPV18" s="344"/>
      <c r="SPW18" s="344"/>
      <c r="SPX18" s="344"/>
      <c r="SPY18" s="344"/>
      <c r="SPZ18" s="344"/>
      <c r="SQA18" s="344"/>
      <c r="SQB18" s="344"/>
      <c r="SQC18" s="344"/>
      <c r="SQD18" s="344"/>
      <c r="SQE18" s="344"/>
      <c r="SQF18" s="344"/>
      <c r="SQG18" s="344"/>
      <c r="SQH18" s="344"/>
      <c r="SQI18" s="344"/>
      <c r="SQJ18" s="344"/>
      <c r="SQK18" s="344"/>
      <c r="SQL18" s="344"/>
      <c r="SQM18" s="344"/>
      <c r="SQN18" s="344"/>
      <c r="SQO18" s="344"/>
      <c r="SQP18" s="344"/>
      <c r="SQQ18" s="344"/>
      <c r="SQR18" s="344"/>
      <c r="SQS18" s="344"/>
      <c r="SQT18" s="344"/>
      <c r="SQU18" s="344"/>
      <c r="SQV18" s="344"/>
      <c r="SQW18" s="344"/>
      <c r="SQX18" s="344"/>
      <c r="SQY18" s="344"/>
      <c r="SQZ18" s="344"/>
      <c r="SRA18" s="344"/>
      <c r="SRB18" s="344"/>
      <c r="SRC18" s="344"/>
      <c r="SRD18" s="344"/>
      <c r="SRE18" s="344"/>
      <c r="SRF18" s="344"/>
      <c r="SRG18" s="344"/>
      <c r="SRH18" s="344"/>
      <c r="SRI18" s="344"/>
      <c r="SRJ18" s="344"/>
      <c r="SRK18" s="344"/>
      <c r="SRL18" s="344"/>
      <c r="SRM18" s="344"/>
      <c r="SRN18" s="344"/>
      <c r="SRO18" s="344"/>
      <c r="SRP18" s="344"/>
      <c r="SRQ18" s="344"/>
      <c r="SRR18" s="344"/>
      <c r="SRS18" s="344"/>
      <c r="SRT18" s="344"/>
      <c r="SRU18" s="344"/>
      <c r="SRV18" s="344"/>
      <c r="SRW18" s="344"/>
      <c r="SRX18" s="344"/>
      <c r="SRY18" s="344"/>
      <c r="SRZ18" s="344"/>
      <c r="SSA18" s="344"/>
      <c r="SSB18" s="344"/>
      <c r="SSC18" s="344"/>
      <c r="SSD18" s="344"/>
      <c r="SSE18" s="344"/>
      <c r="SSF18" s="344"/>
      <c r="SSG18" s="344"/>
      <c r="SSH18" s="344"/>
      <c r="SSI18" s="344"/>
      <c r="SSJ18" s="344"/>
      <c r="SSK18" s="344"/>
      <c r="SSL18" s="344"/>
      <c r="SSM18" s="344"/>
      <c r="SSN18" s="344"/>
      <c r="SSO18" s="344"/>
      <c r="SSP18" s="344"/>
      <c r="SSQ18" s="344"/>
      <c r="SSR18" s="344"/>
      <c r="SSS18" s="344"/>
      <c r="SST18" s="344"/>
      <c r="SSU18" s="344"/>
      <c r="SSV18" s="344"/>
      <c r="SSW18" s="344"/>
      <c r="SSX18" s="344"/>
      <c r="SSY18" s="344"/>
      <c r="SSZ18" s="344"/>
      <c r="STA18" s="344"/>
      <c r="STB18" s="344"/>
      <c r="STC18" s="344"/>
      <c r="STD18" s="344"/>
      <c r="STE18" s="344"/>
      <c r="STF18" s="344"/>
      <c r="STG18" s="344"/>
      <c r="STH18" s="344"/>
      <c r="STI18" s="344"/>
      <c r="STJ18" s="344"/>
      <c r="STK18" s="344"/>
      <c r="STL18" s="344"/>
      <c r="STM18" s="344"/>
      <c r="STN18" s="344"/>
      <c r="STO18" s="344"/>
      <c r="STP18" s="344"/>
      <c r="STQ18" s="344"/>
      <c r="STR18" s="344"/>
      <c r="STS18" s="344"/>
      <c r="STT18" s="344"/>
      <c r="STU18" s="344"/>
      <c r="STV18" s="344"/>
      <c r="STW18" s="344"/>
      <c r="STX18" s="344"/>
      <c r="STY18" s="344"/>
      <c r="STZ18" s="344"/>
      <c r="SUA18" s="344"/>
      <c r="SUB18" s="344"/>
      <c r="SUC18" s="344"/>
      <c r="SUD18" s="344"/>
      <c r="SUE18" s="344"/>
      <c r="SUF18" s="344"/>
      <c r="SUG18" s="344"/>
      <c r="SUH18" s="344"/>
      <c r="SUI18" s="344"/>
      <c r="SUJ18" s="344"/>
      <c r="SUK18" s="344"/>
      <c r="SUL18" s="344"/>
      <c r="SUM18" s="344"/>
      <c r="SUN18" s="344"/>
      <c r="SUO18" s="344"/>
      <c r="SUP18" s="344"/>
      <c r="SUQ18" s="344"/>
      <c r="SUR18" s="344"/>
      <c r="SUS18" s="344"/>
      <c r="SUT18" s="344"/>
      <c r="SUU18" s="344"/>
      <c r="SUV18" s="344"/>
      <c r="SUW18" s="344"/>
      <c r="SUX18" s="344"/>
      <c r="SUY18" s="344"/>
      <c r="SUZ18" s="344"/>
      <c r="SVA18" s="344"/>
      <c r="SVB18" s="344"/>
      <c r="SVC18" s="344"/>
      <c r="SVD18" s="344"/>
      <c r="SVE18" s="344"/>
      <c r="SVF18" s="344"/>
      <c r="SVG18" s="344"/>
      <c r="SVH18" s="344"/>
      <c r="SVI18" s="344"/>
      <c r="SVJ18" s="344"/>
      <c r="SVK18" s="344"/>
      <c r="SVL18" s="344"/>
      <c r="SVM18" s="344"/>
      <c r="SVN18" s="344"/>
      <c r="SVO18" s="344"/>
      <c r="SVP18" s="344"/>
      <c r="SVQ18" s="344"/>
      <c r="SVR18" s="344"/>
      <c r="SVS18" s="344"/>
      <c r="SVT18" s="344"/>
      <c r="SVU18" s="344"/>
      <c r="SVV18" s="344"/>
      <c r="SVW18" s="344"/>
      <c r="SVX18" s="344"/>
      <c r="SVY18" s="344"/>
      <c r="SVZ18" s="344"/>
      <c r="SWA18" s="344"/>
      <c r="SWB18" s="344"/>
      <c r="SWC18" s="344"/>
      <c r="SWD18" s="344"/>
      <c r="SWE18" s="344"/>
      <c r="SWF18" s="344"/>
      <c r="SWG18" s="344"/>
      <c r="SWH18" s="344"/>
      <c r="SWI18" s="344"/>
      <c r="SWJ18" s="344"/>
      <c r="SWK18" s="344"/>
      <c r="SWL18" s="344"/>
      <c r="SWM18" s="344"/>
      <c r="SWN18" s="344"/>
      <c r="SWO18" s="344"/>
      <c r="SWP18" s="344"/>
      <c r="SWQ18" s="344"/>
      <c r="SWR18" s="344"/>
      <c r="SWS18" s="344"/>
      <c r="SWT18" s="344"/>
      <c r="SWU18" s="344"/>
      <c r="SWV18" s="344"/>
      <c r="SWW18" s="344"/>
      <c r="SWX18" s="344"/>
      <c r="SWY18" s="344"/>
      <c r="SWZ18" s="344"/>
      <c r="SXA18" s="344"/>
      <c r="SXB18" s="344"/>
      <c r="SXC18" s="344"/>
      <c r="SXD18" s="344"/>
      <c r="SXE18" s="344"/>
      <c r="SXF18" s="344"/>
      <c r="SXG18" s="344"/>
      <c r="SXH18" s="344"/>
      <c r="SXI18" s="344"/>
      <c r="SXJ18" s="344"/>
      <c r="SXK18" s="344"/>
      <c r="SXL18" s="344"/>
      <c r="SXM18" s="344"/>
      <c r="SXN18" s="344"/>
      <c r="SXO18" s="344"/>
      <c r="SXP18" s="344"/>
      <c r="SXQ18" s="344"/>
      <c r="SXR18" s="344"/>
      <c r="SXS18" s="344"/>
      <c r="SXT18" s="344"/>
      <c r="SXU18" s="344"/>
      <c r="SXV18" s="344"/>
      <c r="SXW18" s="344"/>
      <c r="SXX18" s="344"/>
      <c r="SXY18" s="344"/>
      <c r="SXZ18" s="344"/>
      <c r="SYA18" s="344"/>
      <c r="SYB18" s="344"/>
      <c r="SYC18" s="344"/>
      <c r="SYD18" s="344"/>
      <c r="SYE18" s="344"/>
      <c r="SYF18" s="344"/>
      <c r="SYG18" s="344"/>
      <c r="SYH18" s="344"/>
      <c r="SYI18" s="344"/>
      <c r="SYJ18" s="344"/>
      <c r="SYK18" s="344"/>
      <c r="SYL18" s="344"/>
      <c r="SYM18" s="344"/>
      <c r="SYN18" s="344"/>
      <c r="SYO18" s="344"/>
      <c r="SYP18" s="344"/>
      <c r="SYQ18" s="344"/>
      <c r="SYR18" s="344"/>
      <c r="SYS18" s="344"/>
      <c r="SYT18" s="344"/>
      <c r="SYU18" s="344"/>
      <c r="SYV18" s="344"/>
      <c r="SYW18" s="344"/>
      <c r="SYX18" s="344"/>
      <c r="SYY18" s="344"/>
      <c r="SYZ18" s="344"/>
      <c r="SZA18" s="344"/>
      <c r="SZB18" s="344"/>
      <c r="SZC18" s="344"/>
      <c r="SZD18" s="344"/>
      <c r="SZE18" s="344"/>
      <c r="SZF18" s="344"/>
      <c r="SZG18" s="344"/>
      <c r="SZH18" s="344"/>
      <c r="SZI18" s="344"/>
      <c r="SZJ18" s="344"/>
      <c r="SZK18" s="344"/>
      <c r="SZL18" s="344"/>
      <c r="SZM18" s="344"/>
      <c r="SZN18" s="344"/>
      <c r="SZO18" s="344"/>
      <c r="SZP18" s="344"/>
      <c r="SZQ18" s="344"/>
      <c r="SZR18" s="344"/>
      <c r="SZS18" s="344"/>
      <c r="SZT18" s="344"/>
      <c r="SZU18" s="344"/>
      <c r="SZV18" s="344"/>
      <c r="SZW18" s="344"/>
      <c r="SZX18" s="344"/>
      <c r="SZY18" s="344"/>
      <c r="SZZ18" s="344"/>
      <c r="TAA18" s="344"/>
      <c r="TAB18" s="344"/>
      <c r="TAC18" s="344"/>
      <c r="TAD18" s="344"/>
      <c r="TAE18" s="344"/>
      <c r="TAF18" s="344"/>
      <c r="TAG18" s="344"/>
      <c r="TAH18" s="344"/>
      <c r="TAI18" s="344"/>
      <c r="TAJ18" s="344"/>
      <c r="TAK18" s="344"/>
      <c r="TAL18" s="344"/>
      <c r="TAM18" s="344"/>
      <c r="TAN18" s="344"/>
      <c r="TAO18" s="344"/>
      <c r="TAP18" s="344"/>
      <c r="TAQ18" s="344"/>
      <c r="TAR18" s="344"/>
      <c r="TAS18" s="344"/>
      <c r="TAT18" s="344"/>
      <c r="TAU18" s="344"/>
      <c r="TAV18" s="344"/>
      <c r="TAW18" s="344"/>
      <c r="TAX18" s="344"/>
      <c r="TAY18" s="344"/>
      <c r="TAZ18" s="344"/>
      <c r="TBA18" s="344"/>
      <c r="TBB18" s="344"/>
      <c r="TBC18" s="344"/>
      <c r="TBD18" s="344"/>
      <c r="TBE18" s="344"/>
      <c r="TBF18" s="344"/>
      <c r="TBG18" s="344"/>
      <c r="TBH18" s="344"/>
      <c r="TBI18" s="344"/>
      <c r="TBJ18" s="344"/>
      <c r="TBK18" s="344"/>
      <c r="TBL18" s="344"/>
      <c r="TBM18" s="344"/>
      <c r="TBN18" s="344"/>
      <c r="TBO18" s="344"/>
      <c r="TBP18" s="344"/>
      <c r="TBQ18" s="344"/>
      <c r="TBR18" s="344"/>
      <c r="TBS18" s="344"/>
      <c r="TBT18" s="344"/>
      <c r="TBU18" s="344"/>
      <c r="TBV18" s="344"/>
      <c r="TBW18" s="344"/>
      <c r="TBX18" s="344"/>
      <c r="TBY18" s="344"/>
      <c r="TBZ18" s="344"/>
      <c r="TCA18" s="344"/>
      <c r="TCB18" s="344"/>
      <c r="TCC18" s="344"/>
      <c r="TCD18" s="344"/>
      <c r="TCE18" s="344"/>
      <c r="TCF18" s="344"/>
      <c r="TCG18" s="344"/>
      <c r="TCH18" s="344"/>
      <c r="TCI18" s="344"/>
      <c r="TCJ18" s="344"/>
      <c r="TCK18" s="344"/>
      <c r="TCL18" s="344"/>
      <c r="TCM18" s="344"/>
      <c r="TCN18" s="344"/>
      <c r="TCO18" s="344"/>
      <c r="TCP18" s="344"/>
      <c r="TCQ18" s="344"/>
      <c r="TCR18" s="344"/>
      <c r="TCS18" s="344"/>
      <c r="TCT18" s="344"/>
      <c r="TCU18" s="344"/>
      <c r="TCV18" s="344"/>
      <c r="TCW18" s="344"/>
      <c r="TCX18" s="344"/>
      <c r="TCY18" s="344"/>
      <c r="TCZ18" s="344"/>
      <c r="TDA18" s="344"/>
      <c r="TDB18" s="344"/>
      <c r="TDC18" s="344"/>
      <c r="TDD18" s="344"/>
      <c r="TDE18" s="344"/>
      <c r="TDF18" s="344"/>
      <c r="TDG18" s="344"/>
      <c r="TDH18" s="344"/>
      <c r="TDI18" s="344"/>
      <c r="TDJ18" s="344"/>
      <c r="TDK18" s="344"/>
      <c r="TDL18" s="344"/>
      <c r="TDM18" s="344"/>
      <c r="TDN18" s="344"/>
      <c r="TDO18" s="344"/>
      <c r="TDP18" s="344"/>
      <c r="TDQ18" s="344"/>
      <c r="TDR18" s="344"/>
      <c r="TDS18" s="344"/>
      <c r="TDT18" s="344"/>
      <c r="TDU18" s="344"/>
      <c r="TDV18" s="344"/>
      <c r="TDW18" s="344"/>
      <c r="TDX18" s="344"/>
      <c r="TDY18" s="344"/>
      <c r="TDZ18" s="344"/>
      <c r="TEA18" s="344"/>
      <c r="TEB18" s="344"/>
      <c r="TEC18" s="344"/>
      <c r="TED18" s="344"/>
      <c r="TEE18" s="344"/>
      <c r="TEF18" s="344"/>
      <c r="TEG18" s="344"/>
      <c r="TEH18" s="344"/>
      <c r="TEI18" s="344"/>
      <c r="TEJ18" s="344"/>
      <c r="TEK18" s="344"/>
      <c r="TEL18" s="344"/>
      <c r="TEM18" s="344"/>
      <c r="TEN18" s="344"/>
      <c r="TEO18" s="344"/>
      <c r="TEP18" s="344"/>
      <c r="TEQ18" s="344"/>
      <c r="TER18" s="344"/>
      <c r="TES18" s="344"/>
      <c r="TET18" s="344"/>
      <c r="TEU18" s="344"/>
      <c r="TEV18" s="344"/>
      <c r="TEW18" s="344"/>
      <c r="TEX18" s="344"/>
      <c r="TEY18" s="344"/>
      <c r="TEZ18" s="344"/>
      <c r="TFA18" s="344"/>
      <c r="TFB18" s="344"/>
      <c r="TFC18" s="344"/>
      <c r="TFD18" s="344"/>
      <c r="TFE18" s="344"/>
      <c r="TFF18" s="344"/>
      <c r="TFG18" s="344"/>
      <c r="TFH18" s="344"/>
      <c r="TFI18" s="344"/>
      <c r="TFJ18" s="344"/>
      <c r="TFK18" s="344"/>
      <c r="TFL18" s="344"/>
      <c r="TFM18" s="344"/>
      <c r="TFN18" s="344"/>
      <c r="TFO18" s="344"/>
      <c r="TFP18" s="344"/>
      <c r="TFQ18" s="344"/>
      <c r="TFR18" s="344"/>
      <c r="TFS18" s="344"/>
      <c r="TFT18" s="344"/>
      <c r="TFU18" s="344"/>
      <c r="TFV18" s="344"/>
      <c r="TFW18" s="344"/>
      <c r="TFX18" s="344"/>
      <c r="TFY18" s="344"/>
      <c r="TFZ18" s="344"/>
      <c r="TGA18" s="344"/>
      <c r="TGB18" s="344"/>
      <c r="TGC18" s="344"/>
      <c r="TGD18" s="344"/>
      <c r="TGE18" s="344"/>
      <c r="TGF18" s="344"/>
      <c r="TGG18" s="344"/>
      <c r="TGH18" s="344"/>
      <c r="TGI18" s="344"/>
      <c r="TGJ18" s="344"/>
      <c r="TGK18" s="344"/>
      <c r="TGL18" s="344"/>
      <c r="TGM18" s="344"/>
      <c r="TGN18" s="344"/>
      <c r="TGO18" s="344"/>
      <c r="TGP18" s="344"/>
      <c r="TGQ18" s="344"/>
      <c r="TGR18" s="344"/>
      <c r="TGS18" s="344"/>
      <c r="TGT18" s="344"/>
      <c r="TGU18" s="344"/>
      <c r="TGV18" s="344"/>
      <c r="TGW18" s="344"/>
      <c r="TGX18" s="344"/>
      <c r="TGY18" s="344"/>
      <c r="TGZ18" s="344"/>
      <c r="THA18" s="344"/>
      <c r="THB18" s="344"/>
      <c r="THC18" s="344"/>
      <c r="THD18" s="344"/>
      <c r="THE18" s="344"/>
      <c r="THF18" s="344"/>
      <c r="THG18" s="344"/>
      <c r="THH18" s="344"/>
      <c r="THI18" s="344"/>
      <c r="THJ18" s="344"/>
      <c r="THK18" s="344"/>
      <c r="THL18" s="344"/>
      <c r="THM18" s="344"/>
      <c r="THN18" s="344"/>
      <c r="THO18" s="344"/>
      <c r="THP18" s="344"/>
      <c r="THQ18" s="344"/>
      <c r="THR18" s="344"/>
      <c r="THS18" s="344"/>
      <c r="THT18" s="344"/>
      <c r="THU18" s="344"/>
      <c r="THV18" s="344"/>
      <c r="THW18" s="344"/>
      <c r="THX18" s="344"/>
      <c r="THY18" s="344"/>
      <c r="THZ18" s="344"/>
      <c r="TIA18" s="344"/>
      <c r="TIB18" s="344"/>
      <c r="TIC18" s="344"/>
      <c r="TID18" s="344"/>
      <c r="TIE18" s="344"/>
      <c r="TIF18" s="344"/>
      <c r="TIG18" s="344"/>
      <c r="TIH18" s="344"/>
      <c r="TII18" s="344"/>
      <c r="TIJ18" s="344"/>
      <c r="TIK18" s="344"/>
      <c r="TIL18" s="344"/>
      <c r="TIM18" s="344"/>
      <c r="TIN18" s="344"/>
      <c r="TIO18" s="344"/>
      <c r="TIP18" s="344"/>
      <c r="TIQ18" s="344"/>
      <c r="TIR18" s="344"/>
      <c r="TIS18" s="344"/>
      <c r="TIT18" s="344"/>
      <c r="TIU18" s="344"/>
      <c r="TIV18" s="344"/>
      <c r="TIW18" s="344"/>
      <c r="TIX18" s="344"/>
      <c r="TIY18" s="344"/>
      <c r="TIZ18" s="344"/>
      <c r="TJA18" s="344"/>
      <c r="TJB18" s="344"/>
      <c r="TJC18" s="344"/>
      <c r="TJD18" s="344"/>
      <c r="TJE18" s="344"/>
      <c r="TJF18" s="344"/>
      <c r="TJG18" s="344"/>
      <c r="TJH18" s="344"/>
      <c r="TJI18" s="344"/>
      <c r="TJJ18" s="344"/>
      <c r="TJK18" s="344"/>
      <c r="TJL18" s="344"/>
      <c r="TJM18" s="344"/>
      <c r="TJN18" s="344"/>
      <c r="TJO18" s="344"/>
      <c r="TJP18" s="344"/>
      <c r="TJQ18" s="344"/>
      <c r="TJR18" s="344"/>
      <c r="TJS18" s="344"/>
      <c r="TJT18" s="344"/>
      <c r="TJU18" s="344"/>
      <c r="TJV18" s="344"/>
      <c r="TJW18" s="344"/>
      <c r="TJX18" s="344"/>
      <c r="TJY18" s="344"/>
      <c r="TJZ18" s="344"/>
      <c r="TKA18" s="344"/>
      <c r="TKB18" s="344"/>
      <c r="TKC18" s="344"/>
      <c r="TKD18" s="344"/>
      <c r="TKE18" s="344"/>
      <c r="TKF18" s="344"/>
      <c r="TKG18" s="344"/>
      <c r="TKH18" s="344"/>
      <c r="TKI18" s="344"/>
      <c r="TKJ18" s="344"/>
      <c r="TKK18" s="344"/>
      <c r="TKL18" s="344"/>
      <c r="TKM18" s="344"/>
      <c r="TKN18" s="344"/>
      <c r="TKO18" s="344"/>
      <c r="TKP18" s="344"/>
      <c r="TKQ18" s="344"/>
      <c r="TKR18" s="344"/>
      <c r="TKS18" s="344"/>
      <c r="TKT18" s="344"/>
      <c r="TKU18" s="344"/>
      <c r="TKV18" s="344"/>
      <c r="TKW18" s="344"/>
      <c r="TKX18" s="344"/>
      <c r="TKY18" s="344"/>
      <c r="TKZ18" s="344"/>
      <c r="TLA18" s="344"/>
      <c r="TLB18" s="344"/>
      <c r="TLC18" s="344"/>
      <c r="TLD18" s="344"/>
      <c r="TLE18" s="344"/>
      <c r="TLF18" s="344"/>
      <c r="TLG18" s="344"/>
      <c r="TLH18" s="344"/>
      <c r="TLI18" s="344"/>
      <c r="TLJ18" s="344"/>
      <c r="TLK18" s="344"/>
      <c r="TLL18" s="344"/>
      <c r="TLM18" s="344"/>
      <c r="TLN18" s="344"/>
      <c r="TLO18" s="344"/>
      <c r="TLP18" s="344"/>
      <c r="TLQ18" s="344"/>
      <c r="TLR18" s="344"/>
      <c r="TLS18" s="344"/>
      <c r="TLT18" s="344"/>
      <c r="TLU18" s="344"/>
      <c r="TLV18" s="344"/>
      <c r="TLW18" s="344"/>
      <c r="TLX18" s="344"/>
      <c r="TLY18" s="344"/>
      <c r="TLZ18" s="344"/>
      <c r="TMA18" s="344"/>
      <c r="TMB18" s="344"/>
      <c r="TMC18" s="344"/>
      <c r="TMD18" s="344"/>
      <c r="TME18" s="344"/>
      <c r="TMF18" s="344"/>
      <c r="TMG18" s="344"/>
      <c r="TMH18" s="344"/>
      <c r="TMI18" s="344"/>
      <c r="TMJ18" s="344"/>
      <c r="TMK18" s="344"/>
      <c r="TML18" s="344"/>
      <c r="TMM18" s="344"/>
      <c r="TMN18" s="344"/>
      <c r="TMO18" s="344"/>
      <c r="TMP18" s="344"/>
      <c r="TMQ18" s="344"/>
      <c r="TMR18" s="344"/>
      <c r="TMS18" s="344"/>
      <c r="TMT18" s="344"/>
      <c r="TMU18" s="344"/>
      <c r="TMV18" s="344"/>
      <c r="TMW18" s="344"/>
      <c r="TMX18" s="344"/>
      <c r="TMY18" s="344"/>
      <c r="TMZ18" s="344"/>
      <c r="TNA18" s="344"/>
      <c r="TNB18" s="344"/>
      <c r="TNC18" s="344"/>
      <c r="TND18" s="344"/>
      <c r="TNE18" s="344"/>
      <c r="TNF18" s="344"/>
      <c r="TNG18" s="344"/>
      <c r="TNH18" s="344"/>
      <c r="TNI18" s="344"/>
      <c r="TNJ18" s="344"/>
      <c r="TNK18" s="344"/>
      <c r="TNL18" s="344"/>
      <c r="TNM18" s="344"/>
      <c r="TNN18" s="344"/>
      <c r="TNO18" s="344"/>
      <c r="TNP18" s="344"/>
      <c r="TNQ18" s="344"/>
      <c r="TNR18" s="344"/>
      <c r="TNS18" s="344"/>
      <c r="TNT18" s="344"/>
      <c r="TNU18" s="344"/>
      <c r="TNV18" s="344"/>
      <c r="TNW18" s="344"/>
      <c r="TNX18" s="344"/>
      <c r="TNY18" s="344"/>
      <c r="TNZ18" s="344"/>
      <c r="TOA18" s="344"/>
      <c r="TOB18" s="344"/>
      <c r="TOC18" s="344"/>
      <c r="TOD18" s="344"/>
      <c r="TOE18" s="344"/>
      <c r="TOF18" s="344"/>
      <c r="TOG18" s="344"/>
      <c r="TOH18" s="344"/>
      <c r="TOI18" s="344"/>
      <c r="TOJ18" s="344"/>
      <c r="TOK18" s="344"/>
      <c r="TOL18" s="344"/>
      <c r="TOM18" s="344"/>
      <c r="TON18" s="344"/>
      <c r="TOO18" s="344"/>
      <c r="TOP18" s="344"/>
      <c r="TOQ18" s="344"/>
      <c r="TOR18" s="344"/>
      <c r="TOS18" s="344"/>
      <c r="TOT18" s="344"/>
      <c r="TOU18" s="344"/>
      <c r="TOV18" s="344"/>
      <c r="TOW18" s="344"/>
      <c r="TOX18" s="344"/>
      <c r="TOY18" s="344"/>
      <c r="TOZ18" s="344"/>
      <c r="TPA18" s="344"/>
      <c r="TPB18" s="344"/>
      <c r="TPC18" s="344"/>
      <c r="TPD18" s="344"/>
      <c r="TPE18" s="344"/>
      <c r="TPF18" s="344"/>
      <c r="TPG18" s="344"/>
      <c r="TPH18" s="344"/>
      <c r="TPI18" s="344"/>
      <c r="TPJ18" s="344"/>
      <c r="TPK18" s="344"/>
      <c r="TPL18" s="344"/>
      <c r="TPM18" s="344"/>
      <c r="TPN18" s="344"/>
      <c r="TPO18" s="344"/>
      <c r="TPP18" s="344"/>
      <c r="TPQ18" s="344"/>
      <c r="TPR18" s="344"/>
      <c r="TPS18" s="344"/>
      <c r="TPT18" s="344"/>
      <c r="TPU18" s="344"/>
      <c r="TPV18" s="344"/>
      <c r="TPW18" s="344"/>
      <c r="TPX18" s="344"/>
      <c r="TPY18" s="344"/>
      <c r="TPZ18" s="344"/>
      <c r="TQA18" s="344"/>
      <c r="TQB18" s="344"/>
      <c r="TQC18" s="344"/>
      <c r="TQD18" s="344"/>
      <c r="TQE18" s="344"/>
      <c r="TQF18" s="344"/>
      <c r="TQG18" s="344"/>
      <c r="TQH18" s="344"/>
      <c r="TQI18" s="344"/>
      <c r="TQJ18" s="344"/>
      <c r="TQK18" s="344"/>
      <c r="TQL18" s="344"/>
      <c r="TQM18" s="344"/>
      <c r="TQN18" s="344"/>
      <c r="TQO18" s="344"/>
      <c r="TQP18" s="344"/>
      <c r="TQQ18" s="344"/>
      <c r="TQR18" s="344"/>
      <c r="TQS18" s="344"/>
      <c r="TQT18" s="344"/>
      <c r="TQU18" s="344"/>
      <c r="TQV18" s="344"/>
      <c r="TQW18" s="344"/>
      <c r="TQX18" s="344"/>
      <c r="TQY18" s="344"/>
      <c r="TQZ18" s="344"/>
      <c r="TRA18" s="344"/>
      <c r="TRB18" s="344"/>
      <c r="TRC18" s="344"/>
      <c r="TRD18" s="344"/>
      <c r="TRE18" s="344"/>
      <c r="TRF18" s="344"/>
      <c r="TRG18" s="344"/>
      <c r="TRH18" s="344"/>
      <c r="TRI18" s="344"/>
      <c r="TRJ18" s="344"/>
      <c r="TRK18" s="344"/>
      <c r="TRL18" s="344"/>
      <c r="TRM18" s="344"/>
      <c r="TRN18" s="344"/>
      <c r="TRO18" s="344"/>
      <c r="TRP18" s="344"/>
      <c r="TRQ18" s="344"/>
      <c r="TRR18" s="344"/>
      <c r="TRS18" s="344"/>
      <c r="TRT18" s="344"/>
      <c r="TRU18" s="344"/>
      <c r="TRV18" s="344"/>
      <c r="TRW18" s="344"/>
      <c r="TRX18" s="344"/>
      <c r="TRY18" s="344"/>
      <c r="TRZ18" s="344"/>
      <c r="TSA18" s="344"/>
      <c r="TSB18" s="344"/>
      <c r="TSC18" s="344"/>
      <c r="TSD18" s="344"/>
      <c r="TSE18" s="344"/>
      <c r="TSF18" s="344"/>
      <c r="TSG18" s="344"/>
      <c r="TSH18" s="344"/>
      <c r="TSI18" s="344"/>
      <c r="TSJ18" s="344"/>
      <c r="TSK18" s="344"/>
      <c r="TSL18" s="344"/>
      <c r="TSM18" s="344"/>
      <c r="TSN18" s="344"/>
      <c r="TSO18" s="344"/>
      <c r="TSP18" s="344"/>
      <c r="TSQ18" s="344"/>
      <c r="TSR18" s="344"/>
      <c r="TSS18" s="344"/>
      <c r="TST18" s="344"/>
      <c r="TSU18" s="344"/>
      <c r="TSV18" s="344"/>
      <c r="TSW18" s="344"/>
      <c r="TSX18" s="344"/>
      <c r="TSY18" s="344"/>
      <c r="TSZ18" s="344"/>
      <c r="TTA18" s="344"/>
      <c r="TTB18" s="344"/>
      <c r="TTC18" s="344"/>
      <c r="TTD18" s="344"/>
      <c r="TTE18" s="344"/>
      <c r="TTF18" s="344"/>
      <c r="TTG18" s="344"/>
      <c r="TTH18" s="344"/>
      <c r="TTI18" s="344"/>
      <c r="TTJ18" s="344"/>
      <c r="TTK18" s="344"/>
      <c r="TTL18" s="344"/>
      <c r="TTM18" s="344"/>
      <c r="TTN18" s="344"/>
      <c r="TTO18" s="344"/>
      <c r="TTP18" s="344"/>
      <c r="TTQ18" s="344"/>
      <c r="TTR18" s="344"/>
      <c r="TTS18" s="344"/>
      <c r="TTT18" s="344"/>
      <c r="TTU18" s="344"/>
      <c r="TTV18" s="344"/>
      <c r="TTW18" s="344"/>
      <c r="TTX18" s="344"/>
      <c r="TTY18" s="344"/>
      <c r="TTZ18" s="344"/>
      <c r="TUA18" s="344"/>
      <c r="TUB18" s="344"/>
      <c r="TUC18" s="344"/>
      <c r="TUD18" s="344"/>
      <c r="TUE18" s="344"/>
      <c r="TUF18" s="344"/>
      <c r="TUG18" s="344"/>
      <c r="TUH18" s="344"/>
      <c r="TUI18" s="344"/>
      <c r="TUJ18" s="344"/>
      <c r="TUK18" s="344"/>
      <c r="TUL18" s="344"/>
      <c r="TUM18" s="344"/>
      <c r="TUN18" s="344"/>
      <c r="TUO18" s="344"/>
      <c r="TUP18" s="344"/>
      <c r="TUQ18" s="344"/>
      <c r="TUR18" s="344"/>
      <c r="TUS18" s="344"/>
      <c r="TUT18" s="344"/>
      <c r="TUU18" s="344"/>
      <c r="TUV18" s="344"/>
      <c r="TUW18" s="344"/>
      <c r="TUX18" s="344"/>
      <c r="TUY18" s="344"/>
      <c r="TUZ18" s="344"/>
      <c r="TVA18" s="344"/>
      <c r="TVB18" s="344"/>
      <c r="TVC18" s="344"/>
      <c r="TVD18" s="344"/>
      <c r="TVE18" s="344"/>
      <c r="TVF18" s="344"/>
      <c r="TVG18" s="344"/>
      <c r="TVH18" s="344"/>
      <c r="TVI18" s="344"/>
      <c r="TVJ18" s="344"/>
      <c r="TVK18" s="344"/>
      <c r="TVL18" s="344"/>
      <c r="TVM18" s="344"/>
      <c r="TVN18" s="344"/>
      <c r="TVO18" s="344"/>
      <c r="TVP18" s="344"/>
      <c r="TVQ18" s="344"/>
      <c r="TVR18" s="344"/>
      <c r="TVS18" s="344"/>
      <c r="TVT18" s="344"/>
      <c r="TVU18" s="344"/>
      <c r="TVV18" s="344"/>
      <c r="TVW18" s="344"/>
      <c r="TVX18" s="344"/>
      <c r="TVY18" s="344"/>
      <c r="TVZ18" s="344"/>
      <c r="TWA18" s="344"/>
      <c r="TWB18" s="344"/>
      <c r="TWC18" s="344"/>
      <c r="TWD18" s="344"/>
      <c r="TWE18" s="344"/>
      <c r="TWF18" s="344"/>
      <c r="TWG18" s="344"/>
      <c r="TWH18" s="344"/>
      <c r="TWI18" s="344"/>
      <c r="TWJ18" s="344"/>
      <c r="TWK18" s="344"/>
      <c r="TWL18" s="344"/>
      <c r="TWM18" s="344"/>
      <c r="TWN18" s="344"/>
      <c r="TWO18" s="344"/>
      <c r="TWP18" s="344"/>
      <c r="TWQ18" s="344"/>
      <c r="TWR18" s="344"/>
      <c r="TWS18" s="344"/>
      <c r="TWT18" s="344"/>
      <c r="TWU18" s="344"/>
      <c r="TWV18" s="344"/>
      <c r="TWW18" s="344"/>
      <c r="TWX18" s="344"/>
      <c r="TWY18" s="344"/>
      <c r="TWZ18" s="344"/>
      <c r="TXA18" s="344"/>
      <c r="TXB18" s="344"/>
      <c r="TXC18" s="344"/>
      <c r="TXD18" s="344"/>
      <c r="TXE18" s="344"/>
      <c r="TXF18" s="344"/>
      <c r="TXG18" s="344"/>
      <c r="TXH18" s="344"/>
      <c r="TXI18" s="344"/>
      <c r="TXJ18" s="344"/>
      <c r="TXK18" s="344"/>
      <c r="TXL18" s="344"/>
      <c r="TXM18" s="344"/>
      <c r="TXN18" s="344"/>
      <c r="TXO18" s="344"/>
      <c r="TXP18" s="344"/>
      <c r="TXQ18" s="344"/>
      <c r="TXR18" s="344"/>
      <c r="TXS18" s="344"/>
      <c r="TXT18" s="344"/>
      <c r="TXU18" s="344"/>
      <c r="TXV18" s="344"/>
      <c r="TXW18" s="344"/>
      <c r="TXX18" s="344"/>
      <c r="TXY18" s="344"/>
      <c r="TXZ18" s="344"/>
      <c r="TYA18" s="344"/>
      <c r="TYB18" s="344"/>
      <c r="TYC18" s="344"/>
      <c r="TYD18" s="344"/>
      <c r="TYE18" s="344"/>
      <c r="TYF18" s="344"/>
      <c r="TYG18" s="344"/>
      <c r="TYH18" s="344"/>
      <c r="TYI18" s="344"/>
      <c r="TYJ18" s="344"/>
      <c r="TYK18" s="344"/>
      <c r="TYL18" s="344"/>
      <c r="TYM18" s="344"/>
      <c r="TYN18" s="344"/>
      <c r="TYO18" s="344"/>
      <c r="TYP18" s="344"/>
      <c r="TYQ18" s="344"/>
      <c r="TYR18" s="344"/>
      <c r="TYS18" s="344"/>
      <c r="TYT18" s="344"/>
      <c r="TYU18" s="344"/>
      <c r="TYV18" s="344"/>
      <c r="TYW18" s="344"/>
      <c r="TYX18" s="344"/>
      <c r="TYY18" s="344"/>
      <c r="TYZ18" s="344"/>
      <c r="TZA18" s="344"/>
      <c r="TZB18" s="344"/>
      <c r="TZC18" s="344"/>
      <c r="TZD18" s="344"/>
      <c r="TZE18" s="344"/>
      <c r="TZF18" s="344"/>
      <c r="TZG18" s="344"/>
      <c r="TZH18" s="344"/>
      <c r="TZI18" s="344"/>
      <c r="TZJ18" s="344"/>
      <c r="TZK18" s="344"/>
      <c r="TZL18" s="344"/>
      <c r="TZM18" s="344"/>
      <c r="TZN18" s="344"/>
      <c r="TZO18" s="344"/>
      <c r="TZP18" s="344"/>
      <c r="TZQ18" s="344"/>
      <c r="TZR18" s="344"/>
      <c r="TZS18" s="344"/>
      <c r="TZT18" s="344"/>
      <c r="TZU18" s="344"/>
      <c r="TZV18" s="344"/>
      <c r="TZW18" s="344"/>
      <c r="TZX18" s="344"/>
      <c r="TZY18" s="344"/>
      <c r="TZZ18" s="344"/>
      <c r="UAA18" s="344"/>
      <c r="UAB18" s="344"/>
      <c r="UAC18" s="344"/>
      <c r="UAD18" s="344"/>
      <c r="UAE18" s="344"/>
      <c r="UAF18" s="344"/>
      <c r="UAG18" s="344"/>
      <c r="UAH18" s="344"/>
      <c r="UAI18" s="344"/>
      <c r="UAJ18" s="344"/>
      <c r="UAK18" s="344"/>
      <c r="UAL18" s="344"/>
      <c r="UAM18" s="344"/>
      <c r="UAN18" s="344"/>
      <c r="UAO18" s="344"/>
      <c r="UAP18" s="344"/>
      <c r="UAQ18" s="344"/>
      <c r="UAR18" s="344"/>
      <c r="UAS18" s="344"/>
      <c r="UAT18" s="344"/>
      <c r="UAU18" s="344"/>
      <c r="UAV18" s="344"/>
      <c r="UAW18" s="344"/>
      <c r="UAX18" s="344"/>
      <c r="UAY18" s="344"/>
      <c r="UAZ18" s="344"/>
      <c r="UBA18" s="344"/>
      <c r="UBB18" s="344"/>
      <c r="UBC18" s="344"/>
      <c r="UBD18" s="344"/>
      <c r="UBE18" s="344"/>
      <c r="UBF18" s="344"/>
      <c r="UBG18" s="344"/>
      <c r="UBH18" s="344"/>
      <c r="UBI18" s="344"/>
      <c r="UBJ18" s="344"/>
      <c r="UBK18" s="344"/>
      <c r="UBL18" s="344"/>
      <c r="UBM18" s="344"/>
      <c r="UBN18" s="344"/>
      <c r="UBO18" s="344"/>
      <c r="UBP18" s="344"/>
      <c r="UBQ18" s="344"/>
      <c r="UBR18" s="344"/>
      <c r="UBS18" s="344"/>
      <c r="UBT18" s="344"/>
      <c r="UBU18" s="344"/>
      <c r="UBV18" s="344"/>
      <c r="UBW18" s="344"/>
      <c r="UBX18" s="344"/>
      <c r="UBY18" s="344"/>
      <c r="UBZ18" s="344"/>
      <c r="UCA18" s="344"/>
      <c r="UCB18" s="344"/>
      <c r="UCC18" s="344"/>
      <c r="UCD18" s="344"/>
      <c r="UCE18" s="344"/>
      <c r="UCF18" s="344"/>
      <c r="UCG18" s="344"/>
      <c r="UCH18" s="344"/>
      <c r="UCI18" s="344"/>
      <c r="UCJ18" s="344"/>
      <c r="UCK18" s="344"/>
      <c r="UCL18" s="344"/>
      <c r="UCM18" s="344"/>
      <c r="UCN18" s="344"/>
      <c r="UCO18" s="344"/>
      <c r="UCP18" s="344"/>
      <c r="UCQ18" s="344"/>
      <c r="UCR18" s="344"/>
      <c r="UCS18" s="344"/>
      <c r="UCT18" s="344"/>
      <c r="UCU18" s="344"/>
      <c r="UCV18" s="344"/>
      <c r="UCW18" s="344"/>
      <c r="UCX18" s="344"/>
      <c r="UCY18" s="344"/>
      <c r="UCZ18" s="344"/>
      <c r="UDA18" s="344"/>
      <c r="UDB18" s="344"/>
      <c r="UDC18" s="344"/>
      <c r="UDD18" s="344"/>
      <c r="UDE18" s="344"/>
      <c r="UDF18" s="344"/>
      <c r="UDG18" s="344"/>
      <c r="UDH18" s="344"/>
      <c r="UDI18" s="344"/>
      <c r="UDJ18" s="344"/>
      <c r="UDK18" s="344"/>
      <c r="UDL18" s="344"/>
      <c r="UDM18" s="344"/>
      <c r="UDN18" s="344"/>
      <c r="UDO18" s="344"/>
      <c r="UDP18" s="344"/>
      <c r="UDQ18" s="344"/>
      <c r="UDR18" s="344"/>
      <c r="UDS18" s="344"/>
      <c r="UDT18" s="344"/>
      <c r="UDU18" s="344"/>
      <c r="UDV18" s="344"/>
      <c r="UDW18" s="344"/>
      <c r="UDX18" s="344"/>
      <c r="UDY18" s="344"/>
      <c r="UDZ18" s="344"/>
      <c r="UEA18" s="344"/>
      <c r="UEB18" s="344"/>
      <c r="UEC18" s="344"/>
      <c r="UED18" s="344"/>
      <c r="UEE18" s="344"/>
      <c r="UEF18" s="344"/>
      <c r="UEG18" s="344"/>
      <c r="UEH18" s="344"/>
      <c r="UEI18" s="344"/>
      <c r="UEJ18" s="344"/>
      <c r="UEK18" s="344"/>
      <c r="UEL18" s="344"/>
      <c r="UEM18" s="344"/>
      <c r="UEN18" s="344"/>
      <c r="UEO18" s="344"/>
      <c r="UEP18" s="344"/>
      <c r="UEQ18" s="344"/>
      <c r="UER18" s="344"/>
      <c r="UES18" s="344"/>
      <c r="UET18" s="344"/>
      <c r="UEU18" s="344"/>
      <c r="UEV18" s="344"/>
      <c r="UEW18" s="344"/>
      <c r="UEX18" s="344"/>
      <c r="UEY18" s="344"/>
      <c r="UEZ18" s="344"/>
      <c r="UFA18" s="344"/>
      <c r="UFB18" s="344"/>
      <c r="UFC18" s="344"/>
      <c r="UFD18" s="344"/>
      <c r="UFE18" s="344"/>
      <c r="UFF18" s="344"/>
      <c r="UFG18" s="344"/>
      <c r="UFH18" s="344"/>
      <c r="UFI18" s="344"/>
      <c r="UFJ18" s="344"/>
      <c r="UFK18" s="344"/>
      <c r="UFL18" s="344"/>
      <c r="UFM18" s="344"/>
      <c r="UFN18" s="344"/>
      <c r="UFO18" s="344"/>
      <c r="UFP18" s="344"/>
      <c r="UFQ18" s="344"/>
      <c r="UFR18" s="344"/>
      <c r="UFS18" s="344"/>
      <c r="UFT18" s="344"/>
      <c r="UFU18" s="344"/>
      <c r="UFV18" s="344"/>
      <c r="UFW18" s="344"/>
      <c r="UFX18" s="344"/>
      <c r="UFY18" s="344"/>
      <c r="UFZ18" s="344"/>
      <c r="UGA18" s="344"/>
      <c r="UGB18" s="344"/>
      <c r="UGC18" s="344"/>
      <c r="UGD18" s="344"/>
      <c r="UGE18" s="344"/>
      <c r="UGF18" s="344"/>
      <c r="UGG18" s="344"/>
      <c r="UGH18" s="344"/>
      <c r="UGI18" s="344"/>
      <c r="UGJ18" s="344"/>
      <c r="UGK18" s="344"/>
      <c r="UGL18" s="344"/>
      <c r="UGM18" s="344"/>
      <c r="UGN18" s="344"/>
      <c r="UGO18" s="344"/>
      <c r="UGP18" s="344"/>
      <c r="UGQ18" s="344"/>
      <c r="UGR18" s="344"/>
      <c r="UGS18" s="344"/>
      <c r="UGT18" s="344"/>
      <c r="UGU18" s="344"/>
      <c r="UGV18" s="344"/>
      <c r="UGW18" s="344"/>
      <c r="UGX18" s="344"/>
      <c r="UGY18" s="344"/>
      <c r="UGZ18" s="344"/>
      <c r="UHA18" s="344"/>
      <c r="UHB18" s="344"/>
      <c r="UHC18" s="344"/>
      <c r="UHD18" s="344"/>
      <c r="UHE18" s="344"/>
      <c r="UHF18" s="344"/>
      <c r="UHG18" s="344"/>
      <c r="UHH18" s="344"/>
      <c r="UHI18" s="344"/>
      <c r="UHJ18" s="344"/>
      <c r="UHK18" s="344"/>
      <c r="UHL18" s="344"/>
      <c r="UHM18" s="344"/>
      <c r="UHN18" s="344"/>
      <c r="UHO18" s="344"/>
      <c r="UHP18" s="344"/>
      <c r="UHQ18" s="344"/>
      <c r="UHR18" s="344"/>
      <c r="UHS18" s="344"/>
      <c r="UHT18" s="344"/>
      <c r="UHU18" s="344"/>
      <c r="UHV18" s="344"/>
      <c r="UHW18" s="344"/>
      <c r="UHX18" s="344"/>
      <c r="UHY18" s="344"/>
      <c r="UHZ18" s="344"/>
      <c r="UIA18" s="344"/>
      <c r="UIB18" s="344"/>
      <c r="UIC18" s="344"/>
      <c r="UID18" s="344"/>
      <c r="UIE18" s="344"/>
      <c r="UIF18" s="344"/>
      <c r="UIG18" s="344"/>
      <c r="UIH18" s="344"/>
      <c r="UII18" s="344"/>
      <c r="UIJ18" s="344"/>
      <c r="UIK18" s="344"/>
      <c r="UIL18" s="344"/>
      <c r="UIM18" s="344"/>
      <c r="UIN18" s="344"/>
      <c r="UIO18" s="344"/>
      <c r="UIP18" s="344"/>
      <c r="UIQ18" s="344"/>
      <c r="UIR18" s="344"/>
      <c r="UIS18" s="344"/>
      <c r="UIT18" s="344"/>
      <c r="UIU18" s="344"/>
      <c r="UIV18" s="344"/>
      <c r="UIW18" s="344"/>
      <c r="UIX18" s="344"/>
      <c r="UIY18" s="344"/>
      <c r="UIZ18" s="344"/>
      <c r="UJA18" s="344"/>
      <c r="UJB18" s="344"/>
      <c r="UJC18" s="344"/>
      <c r="UJD18" s="344"/>
      <c r="UJE18" s="344"/>
      <c r="UJF18" s="344"/>
      <c r="UJG18" s="344"/>
      <c r="UJH18" s="344"/>
      <c r="UJI18" s="344"/>
      <c r="UJJ18" s="344"/>
      <c r="UJK18" s="344"/>
      <c r="UJL18" s="344"/>
      <c r="UJM18" s="344"/>
      <c r="UJN18" s="344"/>
      <c r="UJO18" s="344"/>
      <c r="UJP18" s="344"/>
      <c r="UJQ18" s="344"/>
      <c r="UJR18" s="344"/>
      <c r="UJS18" s="344"/>
      <c r="UJT18" s="344"/>
      <c r="UJU18" s="344"/>
      <c r="UJV18" s="344"/>
      <c r="UJW18" s="344"/>
      <c r="UJX18" s="344"/>
      <c r="UJY18" s="344"/>
      <c r="UJZ18" s="344"/>
      <c r="UKA18" s="344"/>
      <c r="UKB18" s="344"/>
      <c r="UKC18" s="344"/>
      <c r="UKD18" s="344"/>
      <c r="UKE18" s="344"/>
      <c r="UKF18" s="344"/>
      <c r="UKG18" s="344"/>
      <c r="UKH18" s="344"/>
      <c r="UKI18" s="344"/>
      <c r="UKJ18" s="344"/>
      <c r="UKK18" s="344"/>
      <c r="UKL18" s="344"/>
      <c r="UKM18" s="344"/>
      <c r="UKN18" s="344"/>
      <c r="UKO18" s="344"/>
      <c r="UKP18" s="344"/>
      <c r="UKQ18" s="344"/>
      <c r="UKR18" s="344"/>
      <c r="UKS18" s="344"/>
      <c r="UKT18" s="344"/>
      <c r="UKU18" s="344"/>
      <c r="UKV18" s="344"/>
      <c r="UKW18" s="344"/>
      <c r="UKX18" s="344"/>
      <c r="UKY18" s="344"/>
      <c r="UKZ18" s="344"/>
      <c r="ULA18" s="344"/>
      <c r="ULB18" s="344"/>
      <c r="ULC18" s="344"/>
      <c r="ULD18" s="344"/>
      <c r="ULE18" s="344"/>
      <c r="ULF18" s="344"/>
      <c r="ULG18" s="344"/>
      <c r="ULH18" s="344"/>
      <c r="ULI18" s="344"/>
      <c r="ULJ18" s="344"/>
      <c r="ULK18" s="344"/>
      <c r="ULL18" s="344"/>
      <c r="ULM18" s="344"/>
      <c r="ULN18" s="344"/>
      <c r="ULO18" s="344"/>
      <c r="ULP18" s="344"/>
      <c r="ULQ18" s="344"/>
      <c r="ULR18" s="344"/>
      <c r="ULS18" s="344"/>
      <c r="ULT18" s="344"/>
      <c r="ULU18" s="344"/>
      <c r="ULV18" s="344"/>
      <c r="ULW18" s="344"/>
      <c r="ULX18" s="344"/>
      <c r="ULY18" s="344"/>
      <c r="ULZ18" s="344"/>
      <c r="UMA18" s="344"/>
      <c r="UMB18" s="344"/>
      <c r="UMC18" s="344"/>
      <c r="UMD18" s="344"/>
      <c r="UME18" s="344"/>
      <c r="UMF18" s="344"/>
      <c r="UMG18" s="344"/>
      <c r="UMH18" s="344"/>
      <c r="UMI18" s="344"/>
      <c r="UMJ18" s="344"/>
      <c r="UMK18" s="344"/>
      <c r="UML18" s="344"/>
      <c r="UMM18" s="344"/>
      <c r="UMN18" s="344"/>
      <c r="UMO18" s="344"/>
      <c r="UMP18" s="344"/>
      <c r="UMQ18" s="344"/>
      <c r="UMR18" s="344"/>
      <c r="UMS18" s="344"/>
      <c r="UMT18" s="344"/>
      <c r="UMU18" s="344"/>
      <c r="UMV18" s="344"/>
      <c r="UMW18" s="344"/>
      <c r="UMX18" s="344"/>
      <c r="UMY18" s="344"/>
      <c r="UMZ18" s="344"/>
      <c r="UNA18" s="344"/>
      <c r="UNB18" s="344"/>
      <c r="UNC18" s="344"/>
      <c r="UND18" s="344"/>
      <c r="UNE18" s="344"/>
      <c r="UNF18" s="344"/>
      <c r="UNG18" s="344"/>
      <c r="UNH18" s="344"/>
      <c r="UNI18" s="344"/>
      <c r="UNJ18" s="344"/>
      <c r="UNK18" s="344"/>
      <c r="UNL18" s="344"/>
      <c r="UNM18" s="344"/>
      <c r="UNN18" s="344"/>
      <c r="UNO18" s="344"/>
      <c r="UNP18" s="344"/>
      <c r="UNQ18" s="344"/>
      <c r="UNR18" s="344"/>
      <c r="UNS18" s="344"/>
      <c r="UNT18" s="344"/>
      <c r="UNU18" s="344"/>
      <c r="UNV18" s="344"/>
      <c r="UNW18" s="344"/>
      <c r="UNX18" s="344"/>
      <c r="UNY18" s="344"/>
      <c r="UNZ18" s="344"/>
      <c r="UOA18" s="344"/>
      <c r="UOB18" s="344"/>
      <c r="UOC18" s="344"/>
      <c r="UOD18" s="344"/>
      <c r="UOE18" s="344"/>
      <c r="UOF18" s="344"/>
      <c r="UOG18" s="344"/>
      <c r="UOH18" s="344"/>
      <c r="UOI18" s="344"/>
      <c r="UOJ18" s="344"/>
      <c r="UOK18" s="344"/>
      <c r="UOL18" s="344"/>
      <c r="UOM18" s="344"/>
      <c r="UON18" s="344"/>
      <c r="UOO18" s="344"/>
      <c r="UOP18" s="344"/>
      <c r="UOQ18" s="344"/>
      <c r="UOR18" s="344"/>
      <c r="UOS18" s="344"/>
      <c r="UOT18" s="344"/>
      <c r="UOU18" s="344"/>
      <c r="UOV18" s="344"/>
      <c r="UOW18" s="344"/>
      <c r="UOX18" s="344"/>
      <c r="UOY18" s="344"/>
      <c r="UOZ18" s="344"/>
      <c r="UPA18" s="344"/>
      <c r="UPB18" s="344"/>
      <c r="UPC18" s="344"/>
      <c r="UPD18" s="344"/>
      <c r="UPE18" s="344"/>
      <c r="UPF18" s="344"/>
      <c r="UPG18" s="344"/>
      <c r="UPH18" s="344"/>
      <c r="UPI18" s="344"/>
      <c r="UPJ18" s="344"/>
      <c r="UPK18" s="344"/>
      <c r="UPL18" s="344"/>
      <c r="UPM18" s="344"/>
      <c r="UPN18" s="344"/>
      <c r="UPO18" s="344"/>
      <c r="UPP18" s="344"/>
      <c r="UPQ18" s="344"/>
      <c r="UPR18" s="344"/>
      <c r="UPS18" s="344"/>
      <c r="UPT18" s="344"/>
      <c r="UPU18" s="344"/>
      <c r="UPV18" s="344"/>
      <c r="UPW18" s="344"/>
      <c r="UPX18" s="344"/>
      <c r="UPY18" s="344"/>
      <c r="UPZ18" s="344"/>
      <c r="UQA18" s="344"/>
      <c r="UQB18" s="344"/>
      <c r="UQC18" s="344"/>
      <c r="UQD18" s="344"/>
      <c r="UQE18" s="344"/>
      <c r="UQF18" s="344"/>
      <c r="UQG18" s="344"/>
      <c r="UQH18" s="344"/>
      <c r="UQI18" s="344"/>
      <c r="UQJ18" s="344"/>
      <c r="UQK18" s="344"/>
      <c r="UQL18" s="344"/>
      <c r="UQM18" s="344"/>
      <c r="UQN18" s="344"/>
      <c r="UQO18" s="344"/>
      <c r="UQP18" s="344"/>
      <c r="UQQ18" s="344"/>
      <c r="UQR18" s="344"/>
      <c r="UQS18" s="344"/>
      <c r="UQT18" s="344"/>
      <c r="UQU18" s="344"/>
      <c r="UQV18" s="344"/>
      <c r="UQW18" s="344"/>
      <c r="UQX18" s="344"/>
      <c r="UQY18" s="344"/>
      <c r="UQZ18" s="344"/>
      <c r="URA18" s="344"/>
      <c r="URB18" s="344"/>
      <c r="URC18" s="344"/>
      <c r="URD18" s="344"/>
      <c r="URE18" s="344"/>
      <c r="URF18" s="344"/>
      <c r="URG18" s="344"/>
      <c r="URH18" s="344"/>
      <c r="URI18" s="344"/>
      <c r="URJ18" s="344"/>
      <c r="URK18" s="344"/>
      <c r="URL18" s="344"/>
      <c r="URM18" s="344"/>
      <c r="URN18" s="344"/>
      <c r="URO18" s="344"/>
      <c r="URP18" s="344"/>
      <c r="URQ18" s="344"/>
      <c r="URR18" s="344"/>
      <c r="URS18" s="344"/>
      <c r="URT18" s="344"/>
      <c r="URU18" s="344"/>
      <c r="URV18" s="344"/>
      <c r="URW18" s="344"/>
      <c r="URX18" s="344"/>
      <c r="URY18" s="344"/>
      <c r="URZ18" s="344"/>
      <c r="USA18" s="344"/>
      <c r="USB18" s="344"/>
      <c r="USC18" s="344"/>
      <c r="USD18" s="344"/>
      <c r="USE18" s="344"/>
      <c r="USF18" s="344"/>
      <c r="USG18" s="344"/>
      <c r="USH18" s="344"/>
      <c r="USI18" s="344"/>
      <c r="USJ18" s="344"/>
      <c r="USK18" s="344"/>
      <c r="USL18" s="344"/>
      <c r="USM18" s="344"/>
      <c r="USN18" s="344"/>
      <c r="USO18" s="344"/>
      <c r="USP18" s="344"/>
      <c r="USQ18" s="344"/>
      <c r="USR18" s="344"/>
      <c r="USS18" s="344"/>
      <c r="UST18" s="344"/>
      <c r="USU18" s="344"/>
      <c r="USV18" s="344"/>
      <c r="USW18" s="344"/>
      <c r="USX18" s="344"/>
      <c r="USY18" s="344"/>
      <c r="USZ18" s="344"/>
      <c r="UTA18" s="344"/>
      <c r="UTB18" s="344"/>
      <c r="UTC18" s="344"/>
      <c r="UTD18" s="344"/>
      <c r="UTE18" s="344"/>
      <c r="UTF18" s="344"/>
      <c r="UTG18" s="344"/>
      <c r="UTH18" s="344"/>
      <c r="UTI18" s="344"/>
      <c r="UTJ18" s="344"/>
      <c r="UTK18" s="344"/>
      <c r="UTL18" s="344"/>
      <c r="UTM18" s="344"/>
      <c r="UTN18" s="344"/>
      <c r="UTO18" s="344"/>
      <c r="UTP18" s="344"/>
      <c r="UTQ18" s="344"/>
      <c r="UTR18" s="344"/>
      <c r="UTS18" s="344"/>
      <c r="UTT18" s="344"/>
      <c r="UTU18" s="344"/>
      <c r="UTV18" s="344"/>
      <c r="UTW18" s="344"/>
      <c r="UTX18" s="344"/>
      <c r="UTY18" s="344"/>
      <c r="UTZ18" s="344"/>
      <c r="UUA18" s="344"/>
      <c r="UUB18" s="344"/>
      <c r="UUC18" s="344"/>
      <c r="UUD18" s="344"/>
      <c r="UUE18" s="344"/>
      <c r="UUF18" s="344"/>
      <c r="UUG18" s="344"/>
      <c r="UUH18" s="344"/>
      <c r="UUI18" s="344"/>
      <c r="UUJ18" s="344"/>
      <c r="UUK18" s="344"/>
      <c r="UUL18" s="344"/>
      <c r="UUM18" s="344"/>
      <c r="UUN18" s="344"/>
      <c r="UUO18" s="344"/>
      <c r="UUP18" s="344"/>
      <c r="UUQ18" s="344"/>
      <c r="UUR18" s="344"/>
      <c r="UUS18" s="344"/>
      <c r="UUT18" s="344"/>
      <c r="UUU18" s="344"/>
      <c r="UUV18" s="344"/>
      <c r="UUW18" s="344"/>
      <c r="UUX18" s="344"/>
      <c r="UUY18" s="344"/>
      <c r="UUZ18" s="344"/>
      <c r="UVA18" s="344"/>
      <c r="UVB18" s="344"/>
      <c r="UVC18" s="344"/>
      <c r="UVD18" s="344"/>
      <c r="UVE18" s="344"/>
      <c r="UVF18" s="344"/>
      <c r="UVG18" s="344"/>
      <c r="UVH18" s="344"/>
      <c r="UVI18" s="344"/>
      <c r="UVJ18" s="344"/>
      <c r="UVK18" s="344"/>
      <c r="UVL18" s="344"/>
      <c r="UVM18" s="344"/>
      <c r="UVN18" s="344"/>
      <c r="UVO18" s="344"/>
      <c r="UVP18" s="344"/>
      <c r="UVQ18" s="344"/>
      <c r="UVR18" s="344"/>
      <c r="UVS18" s="344"/>
      <c r="UVT18" s="344"/>
      <c r="UVU18" s="344"/>
      <c r="UVV18" s="344"/>
      <c r="UVW18" s="344"/>
      <c r="UVX18" s="344"/>
      <c r="UVY18" s="344"/>
      <c r="UVZ18" s="344"/>
      <c r="UWA18" s="344"/>
      <c r="UWB18" s="344"/>
      <c r="UWC18" s="344"/>
      <c r="UWD18" s="344"/>
      <c r="UWE18" s="344"/>
      <c r="UWF18" s="344"/>
      <c r="UWG18" s="344"/>
      <c r="UWH18" s="344"/>
      <c r="UWI18" s="344"/>
      <c r="UWJ18" s="344"/>
      <c r="UWK18" s="344"/>
      <c r="UWL18" s="344"/>
      <c r="UWM18" s="344"/>
      <c r="UWN18" s="344"/>
      <c r="UWO18" s="344"/>
      <c r="UWP18" s="344"/>
      <c r="UWQ18" s="344"/>
      <c r="UWR18" s="344"/>
      <c r="UWS18" s="344"/>
      <c r="UWT18" s="344"/>
      <c r="UWU18" s="344"/>
      <c r="UWV18" s="344"/>
      <c r="UWW18" s="344"/>
      <c r="UWX18" s="344"/>
      <c r="UWY18" s="344"/>
      <c r="UWZ18" s="344"/>
      <c r="UXA18" s="344"/>
      <c r="UXB18" s="344"/>
      <c r="UXC18" s="344"/>
      <c r="UXD18" s="344"/>
      <c r="UXE18" s="344"/>
      <c r="UXF18" s="344"/>
      <c r="UXG18" s="344"/>
      <c r="UXH18" s="344"/>
      <c r="UXI18" s="344"/>
      <c r="UXJ18" s="344"/>
      <c r="UXK18" s="344"/>
      <c r="UXL18" s="344"/>
      <c r="UXM18" s="344"/>
      <c r="UXN18" s="344"/>
      <c r="UXO18" s="344"/>
      <c r="UXP18" s="344"/>
      <c r="UXQ18" s="344"/>
      <c r="UXR18" s="344"/>
      <c r="UXS18" s="344"/>
      <c r="UXT18" s="344"/>
      <c r="UXU18" s="344"/>
      <c r="UXV18" s="344"/>
      <c r="UXW18" s="344"/>
      <c r="UXX18" s="344"/>
      <c r="UXY18" s="344"/>
      <c r="UXZ18" s="344"/>
      <c r="UYA18" s="344"/>
      <c r="UYB18" s="344"/>
      <c r="UYC18" s="344"/>
      <c r="UYD18" s="344"/>
      <c r="UYE18" s="344"/>
      <c r="UYF18" s="344"/>
      <c r="UYG18" s="344"/>
      <c r="UYH18" s="344"/>
      <c r="UYI18" s="344"/>
      <c r="UYJ18" s="344"/>
      <c r="UYK18" s="344"/>
      <c r="UYL18" s="344"/>
      <c r="UYM18" s="344"/>
      <c r="UYN18" s="344"/>
      <c r="UYO18" s="344"/>
      <c r="UYP18" s="344"/>
      <c r="UYQ18" s="344"/>
      <c r="UYR18" s="344"/>
      <c r="UYS18" s="344"/>
      <c r="UYT18" s="344"/>
      <c r="UYU18" s="344"/>
      <c r="UYV18" s="344"/>
      <c r="UYW18" s="344"/>
      <c r="UYX18" s="344"/>
      <c r="UYY18" s="344"/>
      <c r="UYZ18" s="344"/>
      <c r="UZA18" s="344"/>
      <c r="UZB18" s="344"/>
      <c r="UZC18" s="344"/>
      <c r="UZD18" s="344"/>
      <c r="UZE18" s="344"/>
      <c r="UZF18" s="344"/>
      <c r="UZG18" s="344"/>
      <c r="UZH18" s="344"/>
      <c r="UZI18" s="344"/>
      <c r="UZJ18" s="344"/>
      <c r="UZK18" s="344"/>
      <c r="UZL18" s="344"/>
      <c r="UZM18" s="344"/>
      <c r="UZN18" s="344"/>
      <c r="UZO18" s="344"/>
      <c r="UZP18" s="344"/>
      <c r="UZQ18" s="344"/>
      <c r="UZR18" s="344"/>
      <c r="UZS18" s="344"/>
      <c r="UZT18" s="344"/>
      <c r="UZU18" s="344"/>
      <c r="UZV18" s="344"/>
      <c r="UZW18" s="344"/>
      <c r="UZX18" s="344"/>
      <c r="UZY18" s="344"/>
      <c r="UZZ18" s="344"/>
      <c r="VAA18" s="344"/>
      <c r="VAB18" s="344"/>
      <c r="VAC18" s="344"/>
      <c r="VAD18" s="344"/>
      <c r="VAE18" s="344"/>
      <c r="VAF18" s="344"/>
      <c r="VAG18" s="344"/>
      <c r="VAH18" s="344"/>
      <c r="VAI18" s="344"/>
      <c r="VAJ18" s="344"/>
      <c r="VAK18" s="344"/>
      <c r="VAL18" s="344"/>
      <c r="VAM18" s="344"/>
      <c r="VAN18" s="344"/>
      <c r="VAO18" s="344"/>
      <c r="VAP18" s="344"/>
      <c r="VAQ18" s="344"/>
      <c r="VAR18" s="344"/>
      <c r="VAS18" s="344"/>
      <c r="VAT18" s="344"/>
      <c r="VAU18" s="344"/>
      <c r="VAV18" s="344"/>
      <c r="VAW18" s="344"/>
      <c r="VAX18" s="344"/>
      <c r="VAY18" s="344"/>
      <c r="VAZ18" s="344"/>
      <c r="VBA18" s="344"/>
      <c r="VBB18" s="344"/>
      <c r="VBC18" s="344"/>
      <c r="VBD18" s="344"/>
      <c r="VBE18" s="344"/>
      <c r="VBF18" s="344"/>
      <c r="VBG18" s="344"/>
      <c r="VBH18" s="344"/>
      <c r="VBI18" s="344"/>
      <c r="VBJ18" s="344"/>
      <c r="VBK18" s="344"/>
      <c r="VBL18" s="344"/>
      <c r="VBM18" s="344"/>
      <c r="VBN18" s="344"/>
      <c r="VBO18" s="344"/>
      <c r="VBP18" s="344"/>
      <c r="VBQ18" s="344"/>
      <c r="VBR18" s="344"/>
      <c r="VBS18" s="344"/>
      <c r="VBT18" s="344"/>
      <c r="VBU18" s="344"/>
      <c r="VBV18" s="344"/>
      <c r="VBW18" s="344"/>
      <c r="VBX18" s="344"/>
      <c r="VBY18" s="344"/>
      <c r="VBZ18" s="344"/>
      <c r="VCA18" s="344"/>
      <c r="VCB18" s="344"/>
      <c r="VCC18" s="344"/>
      <c r="VCD18" s="344"/>
      <c r="VCE18" s="344"/>
      <c r="VCF18" s="344"/>
      <c r="VCG18" s="344"/>
      <c r="VCH18" s="344"/>
      <c r="VCI18" s="344"/>
      <c r="VCJ18" s="344"/>
      <c r="VCK18" s="344"/>
      <c r="VCL18" s="344"/>
      <c r="VCM18" s="344"/>
      <c r="VCN18" s="344"/>
      <c r="VCO18" s="344"/>
      <c r="VCP18" s="344"/>
      <c r="VCQ18" s="344"/>
      <c r="VCR18" s="344"/>
      <c r="VCS18" s="344"/>
      <c r="VCT18" s="344"/>
      <c r="VCU18" s="344"/>
      <c r="VCV18" s="344"/>
      <c r="VCW18" s="344"/>
      <c r="VCX18" s="344"/>
      <c r="VCY18" s="344"/>
      <c r="VCZ18" s="344"/>
      <c r="VDA18" s="344"/>
      <c r="VDB18" s="344"/>
      <c r="VDC18" s="344"/>
      <c r="VDD18" s="344"/>
      <c r="VDE18" s="344"/>
      <c r="VDF18" s="344"/>
      <c r="VDG18" s="344"/>
      <c r="VDH18" s="344"/>
      <c r="VDI18" s="344"/>
      <c r="VDJ18" s="344"/>
      <c r="VDK18" s="344"/>
      <c r="VDL18" s="344"/>
      <c r="VDM18" s="344"/>
      <c r="VDN18" s="344"/>
      <c r="VDO18" s="344"/>
      <c r="VDP18" s="344"/>
      <c r="VDQ18" s="344"/>
      <c r="VDR18" s="344"/>
      <c r="VDS18" s="344"/>
      <c r="VDT18" s="344"/>
      <c r="VDU18" s="344"/>
      <c r="VDV18" s="344"/>
      <c r="VDW18" s="344"/>
      <c r="VDX18" s="344"/>
      <c r="VDY18" s="344"/>
      <c r="VDZ18" s="344"/>
      <c r="VEA18" s="344"/>
      <c r="VEB18" s="344"/>
      <c r="VEC18" s="344"/>
      <c r="VED18" s="344"/>
      <c r="VEE18" s="344"/>
      <c r="VEF18" s="344"/>
      <c r="VEG18" s="344"/>
      <c r="VEH18" s="344"/>
      <c r="VEI18" s="344"/>
      <c r="VEJ18" s="344"/>
      <c r="VEK18" s="344"/>
      <c r="VEL18" s="344"/>
      <c r="VEM18" s="344"/>
      <c r="VEN18" s="344"/>
      <c r="VEO18" s="344"/>
      <c r="VEP18" s="344"/>
      <c r="VEQ18" s="344"/>
      <c r="VER18" s="344"/>
      <c r="VES18" s="344"/>
      <c r="VET18" s="344"/>
      <c r="VEU18" s="344"/>
      <c r="VEV18" s="344"/>
      <c r="VEW18" s="344"/>
      <c r="VEX18" s="344"/>
      <c r="VEY18" s="344"/>
      <c r="VEZ18" s="344"/>
      <c r="VFA18" s="344"/>
      <c r="VFB18" s="344"/>
      <c r="VFC18" s="344"/>
      <c r="VFD18" s="344"/>
      <c r="VFE18" s="344"/>
      <c r="VFF18" s="344"/>
      <c r="VFG18" s="344"/>
      <c r="VFH18" s="344"/>
      <c r="VFI18" s="344"/>
      <c r="VFJ18" s="344"/>
      <c r="VFK18" s="344"/>
      <c r="VFL18" s="344"/>
      <c r="VFM18" s="344"/>
      <c r="VFN18" s="344"/>
      <c r="VFO18" s="344"/>
      <c r="VFP18" s="344"/>
      <c r="VFQ18" s="344"/>
      <c r="VFR18" s="344"/>
      <c r="VFS18" s="344"/>
      <c r="VFT18" s="344"/>
      <c r="VFU18" s="344"/>
      <c r="VFV18" s="344"/>
      <c r="VFW18" s="344"/>
      <c r="VFX18" s="344"/>
      <c r="VFY18" s="344"/>
      <c r="VFZ18" s="344"/>
      <c r="VGA18" s="344"/>
      <c r="VGB18" s="344"/>
      <c r="VGC18" s="344"/>
      <c r="VGD18" s="344"/>
      <c r="VGE18" s="344"/>
      <c r="VGF18" s="344"/>
      <c r="VGG18" s="344"/>
      <c r="VGH18" s="344"/>
      <c r="VGI18" s="344"/>
      <c r="VGJ18" s="344"/>
      <c r="VGK18" s="344"/>
      <c r="VGL18" s="344"/>
      <c r="VGM18" s="344"/>
      <c r="VGN18" s="344"/>
      <c r="VGO18" s="344"/>
      <c r="VGP18" s="344"/>
      <c r="VGQ18" s="344"/>
      <c r="VGR18" s="344"/>
      <c r="VGS18" s="344"/>
      <c r="VGT18" s="344"/>
      <c r="VGU18" s="344"/>
      <c r="VGV18" s="344"/>
      <c r="VGW18" s="344"/>
      <c r="VGX18" s="344"/>
      <c r="VGY18" s="344"/>
      <c r="VGZ18" s="344"/>
      <c r="VHA18" s="344"/>
      <c r="VHB18" s="344"/>
      <c r="VHC18" s="344"/>
      <c r="VHD18" s="344"/>
      <c r="VHE18" s="344"/>
      <c r="VHF18" s="344"/>
      <c r="VHG18" s="344"/>
      <c r="VHH18" s="344"/>
      <c r="VHI18" s="344"/>
      <c r="VHJ18" s="344"/>
      <c r="VHK18" s="344"/>
      <c r="VHL18" s="344"/>
      <c r="VHM18" s="344"/>
      <c r="VHN18" s="344"/>
      <c r="VHO18" s="344"/>
      <c r="VHP18" s="344"/>
      <c r="VHQ18" s="344"/>
      <c r="VHR18" s="344"/>
      <c r="VHS18" s="344"/>
      <c r="VHT18" s="344"/>
      <c r="VHU18" s="344"/>
      <c r="VHV18" s="344"/>
      <c r="VHW18" s="344"/>
      <c r="VHX18" s="344"/>
      <c r="VHY18" s="344"/>
      <c r="VHZ18" s="344"/>
      <c r="VIA18" s="344"/>
      <c r="VIB18" s="344"/>
      <c r="VIC18" s="344"/>
      <c r="VID18" s="344"/>
      <c r="VIE18" s="344"/>
      <c r="VIF18" s="344"/>
      <c r="VIG18" s="344"/>
      <c r="VIH18" s="344"/>
      <c r="VII18" s="344"/>
      <c r="VIJ18" s="344"/>
      <c r="VIK18" s="344"/>
      <c r="VIL18" s="344"/>
      <c r="VIM18" s="344"/>
      <c r="VIN18" s="344"/>
      <c r="VIO18" s="344"/>
      <c r="VIP18" s="344"/>
      <c r="VIQ18" s="344"/>
      <c r="VIR18" s="344"/>
      <c r="VIS18" s="344"/>
      <c r="VIT18" s="344"/>
      <c r="VIU18" s="344"/>
      <c r="VIV18" s="344"/>
      <c r="VIW18" s="344"/>
      <c r="VIX18" s="344"/>
      <c r="VIY18" s="344"/>
      <c r="VIZ18" s="344"/>
      <c r="VJA18" s="344"/>
      <c r="VJB18" s="344"/>
      <c r="VJC18" s="344"/>
      <c r="VJD18" s="344"/>
      <c r="VJE18" s="344"/>
      <c r="VJF18" s="344"/>
      <c r="VJG18" s="344"/>
      <c r="VJH18" s="344"/>
      <c r="VJI18" s="344"/>
      <c r="VJJ18" s="344"/>
      <c r="VJK18" s="344"/>
      <c r="VJL18" s="344"/>
      <c r="VJM18" s="344"/>
      <c r="VJN18" s="344"/>
      <c r="VJO18" s="344"/>
      <c r="VJP18" s="344"/>
      <c r="VJQ18" s="344"/>
      <c r="VJR18" s="344"/>
      <c r="VJS18" s="344"/>
      <c r="VJT18" s="344"/>
      <c r="VJU18" s="344"/>
      <c r="VJV18" s="344"/>
      <c r="VJW18" s="344"/>
      <c r="VJX18" s="344"/>
      <c r="VJY18" s="344"/>
      <c r="VJZ18" s="344"/>
      <c r="VKA18" s="344"/>
      <c r="VKB18" s="344"/>
      <c r="VKC18" s="344"/>
      <c r="VKD18" s="344"/>
      <c r="VKE18" s="344"/>
      <c r="VKF18" s="344"/>
      <c r="VKG18" s="344"/>
      <c r="VKH18" s="344"/>
      <c r="VKI18" s="344"/>
      <c r="VKJ18" s="344"/>
      <c r="VKK18" s="344"/>
      <c r="VKL18" s="344"/>
      <c r="VKM18" s="344"/>
      <c r="VKN18" s="344"/>
      <c r="VKO18" s="344"/>
      <c r="VKP18" s="344"/>
      <c r="VKQ18" s="344"/>
      <c r="VKR18" s="344"/>
      <c r="VKS18" s="344"/>
      <c r="VKT18" s="344"/>
      <c r="VKU18" s="344"/>
      <c r="VKV18" s="344"/>
      <c r="VKW18" s="344"/>
      <c r="VKX18" s="344"/>
      <c r="VKY18" s="344"/>
      <c r="VKZ18" s="344"/>
      <c r="VLA18" s="344"/>
      <c r="VLB18" s="344"/>
      <c r="VLC18" s="344"/>
      <c r="VLD18" s="344"/>
      <c r="VLE18" s="344"/>
      <c r="VLF18" s="344"/>
      <c r="VLG18" s="344"/>
      <c r="VLH18" s="344"/>
      <c r="VLI18" s="344"/>
      <c r="VLJ18" s="344"/>
      <c r="VLK18" s="344"/>
      <c r="VLL18" s="344"/>
      <c r="VLM18" s="344"/>
      <c r="VLN18" s="344"/>
      <c r="VLO18" s="344"/>
      <c r="VLP18" s="344"/>
      <c r="VLQ18" s="344"/>
      <c r="VLR18" s="344"/>
      <c r="VLS18" s="344"/>
      <c r="VLT18" s="344"/>
      <c r="VLU18" s="344"/>
      <c r="VLV18" s="344"/>
      <c r="VLW18" s="344"/>
      <c r="VLX18" s="344"/>
      <c r="VLY18" s="344"/>
      <c r="VLZ18" s="344"/>
      <c r="VMA18" s="344"/>
      <c r="VMB18" s="344"/>
      <c r="VMC18" s="344"/>
      <c r="VMD18" s="344"/>
      <c r="VME18" s="344"/>
      <c r="VMF18" s="344"/>
      <c r="VMG18" s="344"/>
      <c r="VMH18" s="344"/>
      <c r="VMI18" s="344"/>
      <c r="VMJ18" s="344"/>
      <c r="VMK18" s="344"/>
      <c r="VML18" s="344"/>
      <c r="VMM18" s="344"/>
      <c r="VMN18" s="344"/>
      <c r="VMO18" s="344"/>
      <c r="VMP18" s="344"/>
      <c r="VMQ18" s="344"/>
      <c r="VMR18" s="344"/>
      <c r="VMS18" s="344"/>
      <c r="VMT18" s="344"/>
      <c r="VMU18" s="344"/>
      <c r="VMV18" s="344"/>
      <c r="VMW18" s="344"/>
      <c r="VMX18" s="344"/>
      <c r="VMY18" s="344"/>
      <c r="VMZ18" s="344"/>
      <c r="VNA18" s="344"/>
      <c r="VNB18" s="344"/>
      <c r="VNC18" s="344"/>
      <c r="VND18" s="344"/>
      <c r="VNE18" s="344"/>
      <c r="VNF18" s="344"/>
      <c r="VNG18" s="344"/>
      <c r="VNH18" s="344"/>
      <c r="VNI18" s="344"/>
      <c r="VNJ18" s="344"/>
      <c r="VNK18" s="344"/>
      <c r="VNL18" s="344"/>
      <c r="VNM18" s="344"/>
      <c r="VNN18" s="344"/>
      <c r="VNO18" s="344"/>
      <c r="VNP18" s="344"/>
      <c r="VNQ18" s="344"/>
      <c r="VNR18" s="344"/>
      <c r="VNS18" s="344"/>
      <c r="VNT18" s="344"/>
      <c r="VNU18" s="344"/>
      <c r="VNV18" s="344"/>
      <c r="VNW18" s="344"/>
      <c r="VNX18" s="344"/>
      <c r="VNY18" s="344"/>
      <c r="VNZ18" s="344"/>
      <c r="VOA18" s="344"/>
      <c r="VOB18" s="344"/>
      <c r="VOC18" s="344"/>
      <c r="VOD18" s="344"/>
      <c r="VOE18" s="344"/>
      <c r="VOF18" s="344"/>
      <c r="VOG18" s="344"/>
      <c r="VOH18" s="344"/>
      <c r="VOI18" s="344"/>
      <c r="VOJ18" s="344"/>
      <c r="VOK18" s="344"/>
      <c r="VOL18" s="344"/>
      <c r="VOM18" s="344"/>
      <c r="VON18" s="344"/>
      <c r="VOO18" s="344"/>
      <c r="VOP18" s="344"/>
      <c r="VOQ18" s="344"/>
      <c r="VOR18" s="344"/>
      <c r="VOS18" s="344"/>
      <c r="VOT18" s="344"/>
      <c r="VOU18" s="344"/>
      <c r="VOV18" s="344"/>
      <c r="VOW18" s="344"/>
      <c r="VOX18" s="344"/>
      <c r="VOY18" s="344"/>
      <c r="VOZ18" s="344"/>
      <c r="VPA18" s="344"/>
      <c r="VPB18" s="344"/>
      <c r="VPC18" s="344"/>
      <c r="VPD18" s="344"/>
      <c r="VPE18" s="344"/>
      <c r="VPF18" s="344"/>
      <c r="VPG18" s="344"/>
      <c r="VPH18" s="344"/>
      <c r="VPI18" s="344"/>
      <c r="VPJ18" s="344"/>
      <c r="VPK18" s="344"/>
      <c r="VPL18" s="344"/>
      <c r="VPM18" s="344"/>
      <c r="VPN18" s="344"/>
      <c r="VPO18" s="344"/>
      <c r="VPP18" s="344"/>
      <c r="VPQ18" s="344"/>
      <c r="VPR18" s="344"/>
      <c r="VPS18" s="344"/>
      <c r="VPT18" s="344"/>
      <c r="VPU18" s="344"/>
      <c r="VPV18" s="344"/>
      <c r="VPW18" s="344"/>
      <c r="VPX18" s="344"/>
      <c r="VPY18" s="344"/>
      <c r="VPZ18" s="344"/>
      <c r="VQA18" s="344"/>
      <c r="VQB18" s="344"/>
      <c r="VQC18" s="344"/>
      <c r="VQD18" s="344"/>
      <c r="VQE18" s="344"/>
      <c r="VQF18" s="344"/>
      <c r="VQG18" s="344"/>
      <c r="VQH18" s="344"/>
      <c r="VQI18" s="344"/>
      <c r="VQJ18" s="344"/>
      <c r="VQK18" s="344"/>
      <c r="VQL18" s="344"/>
      <c r="VQM18" s="344"/>
      <c r="VQN18" s="344"/>
      <c r="VQO18" s="344"/>
      <c r="VQP18" s="344"/>
      <c r="VQQ18" s="344"/>
      <c r="VQR18" s="344"/>
      <c r="VQS18" s="344"/>
      <c r="VQT18" s="344"/>
      <c r="VQU18" s="344"/>
      <c r="VQV18" s="344"/>
      <c r="VQW18" s="344"/>
      <c r="VQX18" s="344"/>
      <c r="VQY18" s="344"/>
      <c r="VQZ18" s="344"/>
      <c r="VRA18" s="344"/>
      <c r="VRB18" s="344"/>
      <c r="VRC18" s="344"/>
      <c r="VRD18" s="344"/>
      <c r="VRE18" s="344"/>
      <c r="VRF18" s="344"/>
      <c r="VRG18" s="344"/>
      <c r="VRH18" s="344"/>
      <c r="VRI18" s="344"/>
      <c r="VRJ18" s="344"/>
      <c r="VRK18" s="344"/>
      <c r="VRL18" s="344"/>
      <c r="VRM18" s="344"/>
      <c r="VRN18" s="344"/>
      <c r="VRO18" s="344"/>
      <c r="VRP18" s="344"/>
      <c r="VRQ18" s="344"/>
      <c r="VRR18" s="344"/>
      <c r="VRS18" s="344"/>
      <c r="VRT18" s="344"/>
      <c r="VRU18" s="344"/>
      <c r="VRV18" s="344"/>
      <c r="VRW18" s="344"/>
      <c r="VRX18" s="344"/>
      <c r="VRY18" s="344"/>
      <c r="VRZ18" s="344"/>
      <c r="VSA18" s="344"/>
      <c r="VSB18" s="344"/>
      <c r="VSC18" s="344"/>
      <c r="VSD18" s="344"/>
      <c r="VSE18" s="344"/>
      <c r="VSF18" s="344"/>
      <c r="VSG18" s="344"/>
      <c r="VSH18" s="344"/>
      <c r="VSI18" s="344"/>
      <c r="VSJ18" s="344"/>
      <c r="VSK18" s="344"/>
      <c r="VSL18" s="344"/>
      <c r="VSM18" s="344"/>
      <c r="VSN18" s="344"/>
      <c r="VSO18" s="344"/>
      <c r="VSP18" s="344"/>
      <c r="VSQ18" s="344"/>
      <c r="VSR18" s="344"/>
      <c r="VSS18" s="344"/>
      <c r="VST18" s="344"/>
      <c r="VSU18" s="344"/>
      <c r="VSV18" s="344"/>
      <c r="VSW18" s="344"/>
      <c r="VSX18" s="344"/>
      <c r="VSY18" s="344"/>
      <c r="VSZ18" s="344"/>
      <c r="VTA18" s="344"/>
      <c r="VTB18" s="344"/>
      <c r="VTC18" s="344"/>
      <c r="VTD18" s="344"/>
      <c r="VTE18" s="344"/>
      <c r="VTF18" s="344"/>
      <c r="VTG18" s="344"/>
      <c r="VTH18" s="344"/>
      <c r="VTI18" s="344"/>
      <c r="VTJ18" s="344"/>
      <c r="VTK18" s="344"/>
      <c r="VTL18" s="344"/>
      <c r="VTM18" s="344"/>
      <c r="VTN18" s="344"/>
      <c r="VTO18" s="344"/>
      <c r="VTP18" s="344"/>
      <c r="VTQ18" s="344"/>
      <c r="VTR18" s="344"/>
      <c r="VTS18" s="344"/>
      <c r="VTT18" s="344"/>
      <c r="VTU18" s="344"/>
      <c r="VTV18" s="344"/>
      <c r="VTW18" s="344"/>
      <c r="VTX18" s="344"/>
      <c r="VTY18" s="344"/>
      <c r="VTZ18" s="344"/>
      <c r="VUA18" s="344"/>
      <c r="VUB18" s="344"/>
      <c r="VUC18" s="344"/>
      <c r="VUD18" s="344"/>
      <c r="VUE18" s="344"/>
      <c r="VUF18" s="344"/>
      <c r="VUG18" s="344"/>
      <c r="VUH18" s="344"/>
      <c r="VUI18" s="344"/>
      <c r="VUJ18" s="344"/>
      <c r="VUK18" s="344"/>
      <c r="VUL18" s="344"/>
      <c r="VUM18" s="344"/>
      <c r="VUN18" s="344"/>
      <c r="VUO18" s="344"/>
      <c r="VUP18" s="344"/>
      <c r="VUQ18" s="344"/>
      <c r="VUR18" s="344"/>
      <c r="VUS18" s="344"/>
      <c r="VUT18" s="344"/>
      <c r="VUU18" s="344"/>
      <c r="VUV18" s="344"/>
      <c r="VUW18" s="344"/>
      <c r="VUX18" s="344"/>
      <c r="VUY18" s="344"/>
      <c r="VUZ18" s="344"/>
      <c r="VVA18" s="344"/>
      <c r="VVB18" s="344"/>
      <c r="VVC18" s="344"/>
      <c r="VVD18" s="344"/>
      <c r="VVE18" s="344"/>
      <c r="VVF18" s="344"/>
      <c r="VVG18" s="344"/>
      <c r="VVH18" s="344"/>
      <c r="VVI18" s="344"/>
      <c r="VVJ18" s="344"/>
      <c r="VVK18" s="344"/>
      <c r="VVL18" s="344"/>
      <c r="VVM18" s="344"/>
      <c r="VVN18" s="344"/>
      <c r="VVO18" s="344"/>
      <c r="VVP18" s="344"/>
      <c r="VVQ18" s="344"/>
      <c r="VVR18" s="344"/>
      <c r="VVS18" s="344"/>
      <c r="VVT18" s="344"/>
      <c r="VVU18" s="344"/>
      <c r="VVV18" s="344"/>
      <c r="VVW18" s="344"/>
      <c r="VVX18" s="344"/>
      <c r="VVY18" s="344"/>
      <c r="VVZ18" s="344"/>
      <c r="VWA18" s="344"/>
      <c r="VWB18" s="344"/>
      <c r="VWC18" s="344"/>
      <c r="VWD18" s="344"/>
      <c r="VWE18" s="344"/>
      <c r="VWF18" s="344"/>
      <c r="VWG18" s="344"/>
      <c r="VWH18" s="344"/>
      <c r="VWI18" s="344"/>
      <c r="VWJ18" s="344"/>
      <c r="VWK18" s="344"/>
      <c r="VWL18" s="344"/>
      <c r="VWM18" s="344"/>
      <c r="VWN18" s="344"/>
      <c r="VWO18" s="344"/>
      <c r="VWP18" s="344"/>
      <c r="VWQ18" s="344"/>
      <c r="VWR18" s="344"/>
      <c r="VWS18" s="344"/>
      <c r="VWT18" s="344"/>
      <c r="VWU18" s="344"/>
      <c r="VWV18" s="344"/>
      <c r="VWW18" s="344"/>
      <c r="VWX18" s="344"/>
      <c r="VWY18" s="344"/>
      <c r="VWZ18" s="344"/>
      <c r="VXA18" s="344"/>
      <c r="VXB18" s="344"/>
      <c r="VXC18" s="344"/>
      <c r="VXD18" s="344"/>
      <c r="VXE18" s="344"/>
      <c r="VXF18" s="344"/>
      <c r="VXG18" s="344"/>
      <c r="VXH18" s="344"/>
      <c r="VXI18" s="344"/>
      <c r="VXJ18" s="344"/>
      <c r="VXK18" s="344"/>
      <c r="VXL18" s="344"/>
      <c r="VXM18" s="344"/>
      <c r="VXN18" s="344"/>
      <c r="VXO18" s="344"/>
      <c r="VXP18" s="344"/>
      <c r="VXQ18" s="344"/>
      <c r="VXR18" s="344"/>
      <c r="VXS18" s="344"/>
      <c r="VXT18" s="344"/>
      <c r="VXU18" s="344"/>
      <c r="VXV18" s="344"/>
      <c r="VXW18" s="344"/>
      <c r="VXX18" s="344"/>
      <c r="VXY18" s="344"/>
      <c r="VXZ18" s="344"/>
      <c r="VYA18" s="344"/>
      <c r="VYB18" s="344"/>
      <c r="VYC18" s="344"/>
      <c r="VYD18" s="344"/>
      <c r="VYE18" s="344"/>
      <c r="VYF18" s="344"/>
      <c r="VYG18" s="344"/>
      <c r="VYH18" s="344"/>
      <c r="VYI18" s="344"/>
      <c r="VYJ18" s="344"/>
      <c r="VYK18" s="344"/>
      <c r="VYL18" s="344"/>
      <c r="VYM18" s="344"/>
      <c r="VYN18" s="344"/>
      <c r="VYO18" s="344"/>
      <c r="VYP18" s="344"/>
      <c r="VYQ18" s="344"/>
      <c r="VYR18" s="344"/>
      <c r="VYS18" s="344"/>
      <c r="VYT18" s="344"/>
      <c r="VYU18" s="344"/>
      <c r="VYV18" s="344"/>
      <c r="VYW18" s="344"/>
      <c r="VYX18" s="344"/>
      <c r="VYY18" s="344"/>
      <c r="VYZ18" s="344"/>
      <c r="VZA18" s="344"/>
      <c r="VZB18" s="344"/>
      <c r="VZC18" s="344"/>
      <c r="VZD18" s="344"/>
      <c r="VZE18" s="344"/>
      <c r="VZF18" s="344"/>
      <c r="VZG18" s="344"/>
      <c r="VZH18" s="344"/>
      <c r="VZI18" s="344"/>
      <c r="VZJ18" s="344"/>
      <c r="VZK18" s="344"/>
      <c r="VZL18" s="344"/>
      <c r="VZM18" s="344"/>
      <c r="VZN18" s="344"/>
      <c r="VZO18" s="344"/>
      <c r="VZP18" s="344"/>
      <c r="VZQ18" s="344"/>
      <c r="VZR18" s="344"/>
      <c r="VZS18" s="344"/>
      <c r="VZT18" s="344"/>
      <c r="VZU18" s="344"/>
      <c r="VZV18" s="344"/>
      <c r="VZW18" s="344"/>
      <c r="VZX18" s="344"/>
      <c r="VZY18" s="344"/>
      <c r="VZZ18" s="344"/>
      <c r="WAA18" s="344"/>
      <c r="WAB18" s="344"/>
      <c r="WAC18" s="344"/>
      <c r="WAD18" s="344"/>
      <c r="WAE18" s="344"/>
      <c r="WAF18" s="344"/>
      <c r="WAG18" s="344"/>
      <c r="WAH18" s="344"/>
      <c r="WAI18" s="344"/>
      <c r="WAJ18" s="344"/>
      <c r="WAK18" s="344"/>
      <c r="WAL18" s="344"/>
      <c r="WAM18" s="344"/>
      <c r="WAN18" s="344"/>
      <c r="WAO18" s="344"/>
      <c r="WAP18" s="344"/>
      <c r="WAQ18" s="344"/>
      <c r="WAR18" s="344"/>
      <c r="WAS18" s="344"/>
      <c r="WAT18" s="344"/>
      <c r="WAU18" s="344"/>
      <c r="WAV18" s="344"/>
      <c r="WAW18" s="344"/>
      <c r="WAX18" s="344"/>
      <c r="WAY18" s="344"/>
      <c r="WAZ18" s="344"/>
      <c r="WBA18" s="344"/>
      <c r="WBB18" s="344"/>
      <c r="WBC18" s="344"/>
      <c r="WBD18" s="344"/>
      <c r="WBE18" s="344"/>
      <c r="WBF18" s="344"/>
      <c r="WBG18" s="344"/>
      <c r="WBH18" s="344"/>
      <c r="WBI18" s="344"/>
      <c r="WBJ18" s="344"/>
      <c r="WBK18" s="344"/>
      <c r="WBL18" s="344"/>
      <c r="WBM18" s="344"/>
      <c r="WBN18" s="344"/>
      <c r="WBO18" s="344"/>
      <c r="WBP18" s="344"/>
      <c r="WBQ18" s="344"/>
      <c r="WBR18" s="344"/>
      <c r="WBS18" s="344"/>
      <c r="WBT18" s="344"/>
      <c r="WBU18" s="344"/>
      <c r="WBV18" s="344"/>
      <c r="WBW18" s="344"/>
      <c r="WBX18" s="344"/>
      <c r="WBY18" s="344"/>
      <c r="WBZ18" s="344"/>
      <c r="WCA18" s="344"/>
      <c r="WCB18" s="344"/>
      <c r="WCC18" s="344"/>
      <c r="WCD18" s="344"/>
      <c r="WCE18" s="344"/>
      <c r="WCF18" s="344"/>
      <c r="WCG18" s="344"/>
      <c r="WCH18" s="344"/>
      <c r="WCI18" s="344"/>
      <c r="WCJ18" s="344"/>
      <c r="WCK18" s="344"/>
      <c r="WCL18" s="344"/>
      <c r="WCM18" s="344"/>
      <c r="WCN18" s="344"/>
      <c r="WCO18" s="344"/>
      <c r="WCP18" s="344"/>
      <c r="WCQ18" s="344"/>
      <c r="WCR18" s="344"/>
      <c r="WCS18" s="344"/>
      <c r="WCT18" s="344"/>
      <c r="WCU18" s="344"/>
      <c r="WCV18" s="344"/>
      <c r="WCW18" s="344"/>
      <c r="WCX18" s="344"/>
      <c r="WCY18" s="344"/>
      <c r="WCZ18" s="344"/>
      <c r="WDA18" s="344"/>
      <c r="WDB18" s="344"/>
      <c r="WDC18" s="344"/>
      <c r="WDD18" s="344"/>
      <c r="WDE18" s="344"/>
      <c r="WDF18" s="344"/>
      <c r="WDG18" s="344"/>
      <c r="WDH18" s="344"/>
      <c r="WDI18" s="344"/>
      <c r="WDJ18" s="344"/>
      <c r="WDK18" s="344"/>
      <c r="WDL18" s="344"/>
      <c r="WDM18" s="344"/>
      <c r="WDN18" s="344"/>
      <c r="WDO18" s="344"/>
      <c r="WDP18" s="344"/>
      <c r="WDQ18" s="344"/>
      <c r="WDR18" s="344"/>
      <c r="WDS18" s="344"/>
      <c r="WDT18" s="344"/>
      <c r="WDU18" s="344"/>
      <c r="WDV18" s="344"/>
      <c r="WDW18" s="344"/>
      <c r="WDX18" s="344"/>
      <c r="WDY18" s="344"/>
      <c r="WDZ18" s="344"/>
      <c r="WEA18" s="344"/>
      <c r="WEB18" s="344"/>
      <c r="WEC18" s="344"/>
      <c r="WED18" s="344"/>
      <c r="WEE18" s="344"/>
      <c r="WEF18" s="344"/>
      <c r="WEG18" s="344"/>
      <c r="WEH18" s="344"/>
      <c r="WEI18" s="344"/>
      <c r="WEJ18" s="344"/>
      <c r="WEK18" s="344"/>
      <c r="WEL18" s="344"/>
      <c r="WEM18" s="344"/>
      <c r="WEN18" s="344"/>
      <c r="WEO18" s="344"/>
      <c r="WEP18" s="344"/>
      <c r="WEQ18" s="344"/>
      <c r="WER18" s="344"/>
      <c r="WES18" s="344"/>
      <c r="WET18" s="344"/>
      <c r="WEU18" s="344"/>
      <c r="WEV18" s="344"/>
      <c r="WEW18" s="344"/>
      <c r="WEX18" s="344"/>
      <c r="WEY18" s="344"/>
      <c r="WEZ18" s="344"/>
      <c r="WFA18" s="344"/>
      <c r="WFB18" s="344"/>
      <c r="WFC18" s="344"/>
      <c r="WFD18" s="344"/>
      <c r="WFE18" s="344"/>
      <c r="WFF18" s="344"/>
      <c r="WFG18" s="344"/>
      <c r="WFH18" s="344"/>
      <c r="WFI18" s="344"/>
      <c r="WFJ18" s="344"/>
      <c r="WFK18" s="344"/>
      <c r="WFL18" s="344"/>
      <c r="WFM18" s="344"/>
      <c r="WFN18" s="344"/>
      <c r="WFO18" s="344"/>
      <c r="WFP18" s="344"/>
      <c r="WFQ18" s="344"/>
      <c r="WFR18" s="344"/>
      <c r="WFS18" s="344"/>
      <c r="WFT18" s="344"/>
      <c r="WFU18" s="344"/>
      <c r="WFV18" s="344"/>
      <c r="WFW18" s="344"/>
      <c r="WFX18" s="344"/>
      <c r="WFY18" s="344"/>
      <c r="WFZ18" s="344"/>
      <c r="WGA18" s="344"/>
      <c r="WGB18" s="344"/>
      <c r="WGC18" s="344"/>
      <c r="WGD18" s="344"/>
      <c r="WGE18" s="344"/>
      <c r="WGF18" s="344"/>
      <c r="WGG18" s="344"/>
      <c r="WGH18" s="344"/>
      <c r="WGI18" s="344"/>
      <c r="WGJ18" s="344"/>
      <c r="WGK18" s="344"/>
      <c r="WGL18" s="344"/>
      <c r="WGM18" s="344"/>
      <c r="WGN18" s="344"/>
      <c r="WGO18" s="344"/>
      <c r="WGP18" s="344"/>
      <c r="WGQ18" s="344"/>
      <c r="WGR18" s="344"/>
      <c r="WGS18" s="344"/>
      <c r="WGT18" s="344"/>
      <c r="WGU18" s="344"/>
      <c r="WGV18" s="344"/>
      <c r="WGW18" s="344"/>
      <c r="WGX18" s="344"/>
      <c r="WGY18" s="344"/>
      <c r="WGZ18" s="344"/>
      <c r="WHA18" s="344"/>
      <c r="WHB18" s="344"/>
      <c r="WHC18" s="344"/>
      <c r="WHD18" s="344"/>
      <c r="WHE18" s="344"/>
      <c r="WHF18" s="344"/>
      <c r="WHG18" s="344"/>
      <c r="WHH18" s="344"/>
      <c r="WHI18" s="344"/>
      <c r="WHJ18" s="344"/>
      <c r="WHK18" s="344"/>
      <c r="WHL18" s="344"/>
      <c r="WHM18" s="344"/>
      <c r="WHN18" s="344"/>
      <c r="WHO18" s="344"/>
      <c r="WHP18" s="344"/>
      <c r="WHQ18" s="344"/>
      <c r="WHR18" s="344"/>
      <c r="WHS18" s="344"/>
      <c r="WHT18" s="344"/>
      <c r="WHU18" s="344"/>
      <c r="WHV18" s="344"/>
      <c r="WHW18" s="344"/>
      <c r="WHX18" s="344"/>
      <c r="WHY18" s="344"/>
      <c r="WHZ18" s="344"/>
      <c r="WIA18" s="344"/>
      <c r="WIB18" s="344"/>
      <c r="WIC18" s="344"/>
      <c r="WID18" s="344"/>
      <c r="WIE18" s="344"/>
      <c r="WIF18" s="344"/>
      <c r="WIG18" s="344"/>
      <c r="WIH18" s="344"/>
      <c r="WII18" s="344"/>
      <c r="WIJ18" s="344"/>
      <c r="WIK18" s="344"/>
      <c r="WIL18" s="344"/>
      <c r="WIM18" s="344"/>
      <c r="WIN18" s="344"/>
      <c r="WIO18" s="344"/>
      <c r="WIP18" s="344"/>
      <c r="WIQ18" s="344"/>
      <c r="WIR18" s="344"/>
      <c r="WIS18" s="344"/>
      <c r="WIT18" s="344"/>
      <c r="WIU18" s="344"/>
      <c r="WIV18" s="344"/>
      <c r="WIW18" s="344"/>
      <c r="WIX18" s="344"/>
      <c r="WIY18" s="344"/>
      <c r="WIZ18" s="344"/>
      <c r="WJA18" s="344"/>
      <c r="WJB18" s="344"/>
      <c r="WJC18" s="344"/>
      <c r="WJD18" s="344"/>
      <c r="WJE18" s="344"/>
      <c r="WJF18" s="344"/>
      <c r="WJG18" s="344"/>
      <c r="WJH18" s="344"/>
      <c r="WJI18" s="344"/>
      <c r="WJJ18" s="344"/>
      <c r="WJK18" s="344"/>
      <c r="WJL18" s="344"/>
      <c r="WJM18" s="344"/>
      <c r="WJN18" s="344"/>
      <c r="WJO18" s="344"/>
      <c r="WJP18" s="344"/>
      <c r="WJQ18" s="344"/>
      <c r="WJR18" s="344"/>
      <c r="WJS18" s="344"/>
      <c r="WJT18" s="344"/>
      <c r="WJU18" s="344"/>
      <c r="WJV18" s="344"/>
      <c r="WJW18" s="344"/>
      <c r="WJX18" s="344"/>
      <c r="WJY18" s="344"/>
      <c r="WJZ18" s="344"/>
      <c r="WKA18" s="344"/>
      <c r="WKB18" s="344"/>
      <c r="WKC18" s="344"/>
      <c r="WKD18" s="344"/>
      <c r="WKE18" s="344"/>
      <c r="WKF18" s="344"/>
      <c r="WKG18" s="344"/>
      <c r="WKH18" s="344"/>
      <c r="WKI18" s="344"/>
      <c r="WKJ18" s="344"/>
      <c r="WKK18" s="344"/>
      <c r="WKL18" s="344"/>
      <c r="WKM18" s="344"/>
      <c r="WKN18" s="344"/>
      <c r="WKO18" s="344"/>
      <c r="WKP18" s="344"/>
      <c r="WKQ18" s="344"/>
      <c r="WKR18" s="344"/>
      <c r="WKS18" s="344"/>
      <c r="WKT18" s="344"/>
      <c r="WKU18" s="344"/>
      <c r="WKV18" s="344"/>
      <c r="WKW18" s="344"/>
      <c r="WKX18" s="344"/>
      <c r="WKY18" s="344"/>
      <c r="WKZ18" s="344"/>
      <c r="WLA18" s="344"/>
      <c r="WLB18" s="344"/>
      <c r="WLC18" s="344"/>
      <c r="WLD18" s="344"/>
      <c r="WLE18" s="344"/>
      <c r="WLF18" s="344"/>
      <c r="WLG18" s="344"/>
      <c r="WLH18" s="344"/>
      <c r="WLI18" s="344"/>
      <c r="WLJ18" s="344"/>
      <c r="WLK18" s="344"/>
      <c r="WLL18" s="344"/>
      <c r="WLM18" s="344"/>
      <c r="WLN18" s="344"/>
      <c r="WLO18" s="344"/>
      <c r="WLP18" s="344"/>
      <c r="WLQ18" s="344"/>
      <c r="WLR18" s="344"/>
      <c r="WLS18" s="344"/>
      <c r="WLT18" s="344"/>
      <c r="WLU18" s="344"/>
      <c r="WLV18" s="344"/>
      <c r="WLW18" s="344"/>
      <c r="WLX18" s="344"/>
      <c r="WLY18" s="344"/>
      <c r="WLZ18" s="344"/>
      <c r="WMA18" s="344"/>
      <c r="WMB18" s="344"/>
      <c r="WMC18" s="344"/>
      <c r="WMD18" s="344"/>
      <c r="WME18" s="344"/>
      <c r="WMF18" s="344"/>
      <c r="WMG18" s="344"/>
      <c r="WMH18" s="344"/>
      <c r="WMI18" s="344"/>
      <c r="WMJ18" s="344"/>
      <c r="WMK18" s="344"/>
      <c r="WML18" s="344"/>
      <c r="WMM18" s="344"/>
      <c r="WMN18" s="344"/>
      <c r="WMO18" s="344"/>
      <c r="WMP18" s="344"/>
      <c r="WMQ18" s="344"/>
      <c r="WMR18" s="344"/>
      <c r="WMS18" s="344"/>
      <c r="WMT18" s="344"/>
      <c r="WMU18" s="344"/>
      <c r="WMV18" s="344"/>
      <c r="WMW18" s="344"/>
      <c r="WMX18" s="344"/>
      <c r="WMY18" s="344"/>
      <c r="WMZ18" s="344"/>
      <c r="WNA18" s="344"/>
      <c r="WNB18" s="344"/>
      <c r="WNC18" s="344"/>
      <c r="WND18" s="344"/>
      <c r="WNE18" s="344"/>
      <c r="WNF18" s="344"/>
      <c r="WNG18" s="344"/>
      <c r="WNH18" s="344"/>
      <c r="WNI18" s="344"/>
      <c r="WNJ18" s="344"/>
      <c r="WNK18" s="344"/>
      <c r="WNL18" s="344"/>
      <c r="WNM18" s="344"/>
      <c r="WNN18" s="344"/>
      <c r="WNO18" s="344"/>
      <c r="WNP18" s="344"/>
      <c r="WNQ18" s="344"/>
      <c r="WNR18" s="344"/>
      <c r="WNS18" s="344"/>
      <c r="WNT18" s="344"/>
      <c r="WNU18" s="344"/>
      <c r="WNV18" s="344"/>
      <c r="WNW18" s="344"/>
      <c r="WNX18" s="344"/>
      <c r="WNY18" s="344"/>
      <c r="WNZ18" s="344"/>
      <c r="WOA18" s="344"/>
      <c r="WOB18" s="344"/>
      <c r="WOC18" s="344"/>
      <c r="WOD18" s="344"/>
      <c r="WOE18" s="344"/>
      <c r="WOF18" s="344"/>
      <c r="WOG18" s="344"/>
      <c r="WOH18" s="344"/>
      <c r="WOI18" s="344"/>
      <c r="WOJ18" s="344"/>
      <c r="WOK18" s="344"/>
      <c r="WOL18" s="344"/>
      <c r="WOM18" s="344"/>
      <c r="WON18" s="344"/>
      <c r="WOO18" s="344"/>
      <c r="WOP18" s="344"/>
      <c r="WOQ18" s="344"/>
      <c r="WOR18" s="344"/>
      <c r="WOS18" s="344"/>
      <c r="WOT18" s="344"/>
      <c r="WOU18" s="344"/>
      <c r="WOV18" s="344"/>
      <c r="WOW18" s="344"/>
      <c r="WOX18" s="344"/>
      <c r="WOY18" s="344"/>
      <c r="WOZ18" s="344"/>
      <c r="WPA18" s="344"/>
      <c r="WPB18" s="344"/>
      <c r="WPC18" s="344"/>
      <c r="WPD18" s="344"/>
      <c r="WPE18" s="344"/>
      <c r="WPF18" s="344"/>
      <c r="WPG18" s="344"/>
      <c r="WPH18" s="344"/>
      <c r="WPI18" s="344"/>
      <c r="WPJ18" s="344"/>
      <c r="WPK18" s="344"/>
      <c r="WPL18" s="344"/>
      <c r="WPM18" s="344"/>
      <c r="WPN18" s="344"/>
      <c r="WPO18" s="344"/>
      <c r="WPP18" s="344"/>
      <c r="WPQ18" s="344"/>
      <c r="WPR18" s="344"/>
      <c r="WPS18" s="344"/>
      <c r="WPT18" s="344"/>
      <c r="WPU18" s="344"/>
      <c r="WPV18" s="344"/>
      <c r="WPW18" s="344"/>
      <c r="WPX18" s="344"/>
      <c r="WPY18" s="344"/>
      <c r="WPZ18" s="344"/>
      <c r="WQA18" s="344"/>
      <c r="WQB18" s="344"/>
      <c r="WQC18" s="344"/>
      <c r="WQD18" s="344"/>
      <c r="WQE18" s="344"/>
      <c r="WQF18" s="344"/>
      <c r="WQG18" s="344"/>
      <c r="WQH18" s="344"/>
      <c r="WQI18" s="344"/>
      <c r="WQJ18" s="344"/>
      <c r="WQK18" s="344"/>
      <c r="WQL18" s="344"/>
      <c r="WQM18" s="344"/>
      <c r="WQN18" s="344"/>
      <c r="WQO18" s="344"/>
      <c r="WQP18" s="344"/>
      <c r="WQQ18" s="344"/>
      <c r="WQR18" s="344"/>
      <c r="WQS18" s="344"/>
      <c r="WQT18" s="344"/>
      <c r="WQU18" s="344"/>
      <c r="WQV18" s="344"/>
      <c r="WQW18" s="344"/>
      <c r="WQX18" s="344"/>
      <c r="WQY18" s="344"/>
      <c r="WQZ18" s="344"/>
      <c r="WRA18" s="344"/>
      <c r="WRB18" s="344"/>
      <c r="WRC18" s="344"/>
      <c r="WRD18" s="344"/>
      <c r="WRE18" s="344"/>
      <c r="WRF18" s="344"/>
      <c r="WRG18" s="344"/>
      <c r="WRH18" s="344"/>
      <c r="WRI18" s="344"/>
      <c r="WRJ18" s="344"/>
      <c r="WRK18" s="344"/>
      <c r="WRL18" s="344"/>
      <c r="WRM18" s="344"/>
      <c r="WRN18" s="344"/>
      <c r="WRO18" s="344"/>
      <c r="WRP18" s="344"/>
      <c r="WRQ18" s="344"/>
      <c r="WRR18" s="344"/>
      <c r="WRS18" s="344"/>
      <c r="WRT18" s="344"/>
      <c r="WRU18" s="344"/>
      <c r="WRV18" s="344"/>
      <c r="WRW18" s="344"/>
      <c r="WRX18" s="344"/>
      <c r="WRY18" s="344"/>
      <c r="WRZ18" s="344"/>
      <c r="WSA18" s="344"/>
      <c r="WSB18" s="344"/>
      <c r="WSC18" s="344"/>
      <c r="WSD18" s="344"/>
      <c r="WSE18" s="344"/>
      <c r="WSF18" s="344"/>
      <c r="WSG18" s="344"/>
      <c r="WSH18" s="344"/>
      <c r="WSI18" s="344"/>
      <c r="WSJ18" s="344"/>
      <c r="WSK18" s="344"/>
      <c r="WSL18" s="344"/>
      <c r="WSM18" s="344"/>
      <c r="WSN18" s="344"/>
      <c r="WSO18" s="344"/>
      <c r="WSP18" s="344"/>
      <c r="WSQ18" s="344"/>
      <c r="WSR18" s="344"/>
      <c r="WSS18" s="344"/>
      <c r="WST18" s="344"/>
      <c r="WSU18" s="344"/>
      <c r="WSV18" s="344"/>
      <c r="WSW18" s="344"/>
      <c r="WSX18" s="344"/>
      <c r="WSY18" s="344"/>
      <c r="WSZ18" s="344"/>
      <c r="WTA18" s="344"/>
      <c r="WTB18" s="344"/>
      <c r="WTC18" s="344"/>
      <c r="WTD18" s="344"/>
      <c r="WTE18" s="344"/>
      <c r="WTF18" s="344"/>
      <c r="WTG18" s="344"/>
      <c r="WTH18" s="344"/>
      <c r="WTI18" s="344"/>
      <c r="WTJ18" s="344"/>
      <c r="WTK18" s="344"/>
      <c r="WTL18" s="344"/>
      <c r="WTM18" s="344"/>
      <c r="WTN18" s="344"/>
      <c r="WTO18" s="344"/>
      <c r="WTP18" s="344"/>
      <c r="WTQ18" s="344"/>
      <c r="WTR18" s="344"/>
      <c r="WTS18" s="344"/>
      <c r="WTT18" s="344"/>
      <c r="WTU18" s="344"/>
      <c r="WTV18" s="344"/>
      <c r="WTW18" s="344"/>
      <c r="WTX18" s="344"/>
      <c r="WTY18" s="344"/>
      <c r="WTZ18" s="344"/>
      <c r="WUA18" s="344"/>
      <c r="WUB18" s="344"/>
      <c r="WUC18" s="344"/>
      <c r="WUD18" s="344"/>
      <c r="WUE18" s="344"/>
      <c r="WUF18" s="344"/>
      <c r="WUG18" s="344"/>
      <c r="WUH18" s="344"/>
      <c r="WUI18" s="344"/>
      <c r="WUJ18" s="344"/>
      <c r="WUK18" s="344"/>
      <c r="WUL18" s="344"/>
      <c r="WUM18" s="344"/>
      <c r="WUN18" s="344"/>
      <c r="WUO18" s="344"/>
      <c r="WUP18" s="344"/>
      <c r="WUQ18" s="344"/>
      <c r="WUR18" s="344"/>
      <c r="WUS18" s="344"/>
      <c r="WUT18" s="344"/>
      <c r="WUU18" s="344"/>
      <c r="WUV18" s="344"/>
      <c r="WUW18" s="344"/>
      <c r="WUX18" s="344"/>
      <c r="WUY18" s="344"/>
      <c r="WUZ18" s="344"/>
      <c r="WVA18" s="344"/>
      <c r="WVB18" s="344"/>
      <c r="WVC18" s="344"/>
      <c r="WVD18" s="344"/>
      <c r="WVE18" s="344"/>
      <c r="WVF18" s="344"/>
      <c r="WVG18" s="344"/>
      <c r="WVH18" s="344"/>
      <c r="WVI18" s="344"/>
      <c r="WVJ18" s="344"/>
      <c r="WVK18" s="344"/>
      <c r="WVL18" s="344"/>
      <c r="WVM18" s="344"/>
      <c r="WVN18" s="344"/>
      <c r="WVO18" s="344"/>
      <c r="WVP18" s="344"/>
      <c r="WVQ18" s="344"/>
      <c r="WVR18" s="344"/>
      <c r="WVS18" s="344"/>
      <c r="WVT18" s="344"/>
      <c r="WVU18" s="344"/>
      <c r="WVV18" s="344"/>
      <c r="WVW18" s="344"/>
      <c r="WVX18" s="344"/>
      <c r="WVY18" s="344"/>
      <c r="WVZ18" s="344"/>
      <c r="WWA18" s="344"/>
      <c r="WWB18" s="344"/>
      <c r="WWC18" s="344"/>
      <c r="WWD18" s="344"/>
      <c r="WWE18" s="344"/>
      <c r="WWF18" s="344"/>
      <c r="WWG18" s="344"/>
      <c r="WWH18" s="344"/>
      <c r="WWI18" s="344"/>
      <c r="WWJ18" s="344"/>
      <c r="WWK18" s="344"/>
      <c r="WWL18" s="344"/>
      <c r="WWM18" s="344"/>
      <c r="WWN18" s="344"/>
      <c r="WWO18" s="344"/>
      <c r="WWP18" s="344"/>
      <c r="WWQ18" s="344"/>
      <c r="WWR18" s="344"/>
      <c r="WWS18" s="344"/>
      <c r="WWT18" s="344"/>
      <c r="WWU18" s="344"/>
      <c r="WWV18" s="344"/>
      <c r="WWW18" s="344"/>
      <c r="WWX18" s="344"/>
      <c r="WWY18" s="344"/>
      <c r="WWZ18" s="344"/>
      <c r="WXA18" s="344"/>
      <c r="WXB18" s="344"/>
      <c r="WXC18" s="344"/>
      <c r="WXD18" s="344"/>
      <c r="WXE18" s="344"/>
      <c r="WXF18" s="344"/>
      <c r="WXG18" s="344"/>
      <c r="WXH18" s="344"/>
      <c r="WXI18" s="344"/>
      <c r="WXJ18" s="344"/>
      <c r="WXK18" s="344"/>
      <c r="WXL18" s="344"/>
      <c r="WXM18" s="344"/>
      <c r="WXN18" s="344"/>
      <c r="WXO18" s="344"/>
      <c r="WXP18" s="344"/>
      <c r="WXQ18" s="344"/>
      <c r="WXR18" s="344"/>
      <c r="WXS18" s="344"/>
      <c r="WXT18" s="344"/>
      <c r="WXU18" s="344"/>
      <c r="WXV18" s="344"/>
      <c r="WXW18" s="344"/>
      <c r="WXX18" s="344"/>
      <c r="WXY18" s="344"/>
      <c r="WXZ18" s="344"/>
      <c r="WYA18" s="344"/>
      <c r="WYB18" s="344"/>
      <c r="WYC18" s="344"/>
      <c r="WYD18" s="344"/>
      <c r="WYE18" s="344"/>
      <c r="WYF18" s="344"/>
      <c r="WYG18" s="344"/>
      <c r="WYH18" s="344"/>
      <c r="WYI18" s="344"/>
      <c r="WYJ18" s="344"/>
      <c r="WYK18" s="344"/>
      <c r="WYL18" s="344"/>
      <c r="WYM18" s="344"/>
      <c r="WYN18" s="344"/>
      <c r="WYO18" s="344"/>
      <c r="WYP18" s="344"/>
      <c r="WYQ18" s="344"/>
      <c r="WYR18" s="344"/>
      <c r="WYS18" s="344"/>
      <c r="WYT18" s="344"/>
      <c r="WYU18" s="344"/>
      <c r="WYV18" s="344"/>
      <c r="WYW18" s="344"/>
      <c r="WYX18" s="344"/>
      <c r="WYY18" s="344"/>
      <c r="WYZ18" s="344"/>
      <c r="WZA18" s="344"/>
      <c r="WZB18" s="344"/>
      <c r="WZC18" s="344"/>
      <c r="WZD18" s="344"/>
      <c r="WZE18" s="344"/>
      <c r="WZF18" s="344"/>
      <c r="WZG18" s="344"/>
      <c r="WZH18" s="344"/>
      <c r="WZI18" s="344"/>
      <c r="WZJ18" s="344"/>
      <c r="WZK18" s="344"/>
      <c r="WZL18" s="344"/>
      <c r="WZM18" s="344"/>
      <c r="WZN18" s="344"/>
      <c r="WZO18" s="344"/>
      <c r="WZP18" s="344"/>
      <c r="WZQ18" s="344"/>
      <c r="WZR18" s="344"/>
      <c r="WZS18" s="344"/>
      <c r="WZT18" s="344"/>
      <c r="WZU18" s="344"/>
      <c r="WZV18" s="344"/>
      <c r="WZW18" s="344"/>
      <c r="WZX18" s="344"/>
      <c r="WZY18" s="344"/>
      <c r="WZZ18" s="344"/>
      <c r="XAA18" s="344"/>
      <c r="XAB18" s="344"/>
      <c r="XAC18" s="344"/>
      <c r="XAD18" s="344"/>
      <c r="XAE18" s="344"/>
      <c r="XAF18" s="344"/>
      <c r="XAG18" s="344"/>
      <c r="XAH18" s="344"/>
      <c r="XAI18" s="344"/>
      <c r="XAJ18" s="344"/>
      <c r="XAK18" s="344"/>
      <c r="XAL18" s="344"/>
      <c r="XAM18" s="344"/>
      <c r="XAN18" s="344"/>
      <c r="XAO18" s="344"/>
      <c r="XAP18" s="344"/>
      <c r="XAQ18" s="344"/>
      <c r="XAR18" s="344"/>
      <c r="XAS18" s="344"/>
      <c r="XAT18" s="344"/>
      <c r="XAU18" s="344"/>
      <c r="XAV18" s="344"/>
      <c r="XAW18" s="344"/>
      <c r="XAX18" s="344"/>
      <c r="XAY18" s="344"/>
      <c r="XAZ18" s="344"/>
      <c r="XBA18" s="344"/>
      <c r="XBB18" s="344"/>
      <c r="XBC18" s="344"/>
      <c r="XBD18" s="344"/>
      <c r="XBE18" s="344"/>
      <c r="XBF18" s="344"/>
      <c r="XBG18" s="344"/>
      <c r="XBH18" s="344"/>
      <c r="XBI18" s="344"/>
      <c r="XBJ18" s="344"/>
      <c r="XBK18" s="344"/>
      <c r="XBL18" s="344"/>
      <c r="XBM18" s="344"/>
      <c r="XBN18" s="344"/>
      <c r="XBO18" s="344"/>
      <c r="XBP18" s="344"/>
      <c r="XBQ18" s="344"/>
      <c r="XBR18" s="344"/>
      <c r="XBS18" s="344"/>
      <c r="XBT18" s="344"/>
      <c r="XBU18" s="344"/>
      <c r="XBV18" s="344"/>
      <c r="XBW18" s="344"/>
      <c r="XBX18" s="344"/>
      <c r="XBY18" s="344"/>
      <c r="XBZ18" s="344"/>
      <c r="XCA18" s="344"/>
      <c r="XCB18" s="344"/>
      <c r="XCC18" s="344"/>
      <c r="XCD18" s="344"/>
      <c r="XCE18" s="344"/>
      <c r="XCF18" s="344"/>
      <c r="XCG18" s="344"/>
      <c r="XCH18" s="344"/>
      <c r="XCI18" s="344"/>
      <c r="XCJ18" s="344"/>
      <c r="XCK18" s="344"/>
      <c r="XCL18" s="344"/>
      <c r="XCM18" s="344"/>
      <c r="XCN18" s="344"/>
      <c r="XCO18" s="344"/>
      <c r="XCP18" s="344"/>
      <c r="XCQ18" s="344"/>
      <c r="XCR18" s="344"/>
      <c r="XCS18" s="344"/>
      <c r="XCT18" s="344"/>
      <c r="XCU18" s="344"/>
      <c r="XCV18" s="344"/>
      <c r="XCW18" s="344"/>
      <c r="XCX18" s="344"/>
      <c r="XCY18" s="344"/>
      <c r="XCZ18" s="344"/>
      <c r="XDA18" s="344"/>
      <c r="XDB18" s="344"/>
      <c r="XDC18" s="344"/>
      <c r="XDD18" s="344"/>
      <c r="XDE18" s="344"/>
      <c r="XDF18" s="344"/>
      <c r="XDG18" s="344"/>
      <c r="XDH18" s="344"/>
      <c r="XDI18" s="344"/>
      <c r="XDJ18" s="344"/>
      <c r="XDK18" s="344"/>
      <c r="XDL18" s="344"/>
      <c r="XDM18" s="344"/>
      <c r="XDN18" s="344"/>
      <c r="XDO18" s="344"/>
      <c r="XDP18" s="344"/>
      <c r="XDQ18" s="344"/>
      <c r="XDR18" s="344"/>
      <c r="XDS18" s="344"/>
      <c r="XDT18" s="344"/>
      <c r="XDU18" s="344"/>
      <c r="XDV18" s="344"/>
      <c r="XDW18" s="344"/>
      <c r="XDX18" s="344"/>
      <c r="XDY18" s="344"/>
      <c r="XDZ18" s="344"/>
      <c r="XEA18" s="344"/>
      <c r="XEB18" s="344"/>
      <c r="XEC18" s="344"/>
      <c r="XED18" s="344"/>
      <c r="XEE18" s="344"/>
      <c r="XEF18" s="344"/>
      <c r="XEG18" s="344"/>
      <c r="XEH18" s="344"/>
      <c r="XEI18" s="344"/>
      <c r="XEJ18" s="344"/>
      <c r="XEK18" s="344"/>
      <c r="XEL18" s="344"/>
      <c r="XEM18" s="344"/>
      <c r="XEN18" s="344"/>
      <c r="XEO18" s="344"/>
      <c r="XEP18" s="344"/>
      <c r="XEQ18" s="344"/>
      <c r="XER18" s="344"/>
      <c r="XES18" s="344"/>
      <c r="XET18" s="344"/>
      <c r="XEU18" s="344"/>
      <c r="XEV18" s="344"/>
      <c r="XEW18" s="344"/>
      <c r="XEX18" s="344"/>
      <c r="XEY18" s="344"/>
      <c r="XEZ18" s="344"/>
      <c r="XFA18" s="344"/>
      <c r="XFB18" s="344"/>
      <c r="XFC18" s="344"/>
      <c r="XFD18" s="344"/>
    </row>
    <row r="19" spans="1:16384" x14ac:dyDescent="0.25">
      <c r="A19" s="216" t="s">
        <v>1709</v>
      </c>
      <c r="B19" s="107" t="s">
        <v>2</v>
      </c>
      <c r="C19" s="107" t="s">
        <v>3</v>
      </c>
      <c r="D19" s="107" t="s">
        <v>4</v>
      </c>
      <c r="E19" s="107" t="s">
        <v>5</v>
      </c>
      <c r="F19" s="107" t="s">
        <v>1770</v>
      </c>
      <c r="G19" s="107" t="s">
        <v>6</v>
      </c>
      <c r="H19" s="107" t="s">
        <v>216</v>
      </c>
      <c r="I19" s="107" t="s">
        <v>217</v>
      </c>
      <c r="J19" s="107" t="s">
        <v>2198</v>
      </c>
      <c r="L19" s="292"/>
      <c r="M19" s="289"/>
    </row>
    <row r="20" spans="1:16384" ht="45" x14ac:dyDescent="0.25">
      <c r="A20" s="384" t="s">
        <v>131</v>
      </c>
      <c r="B20" s="190" t="s">
        <v>10</v>
      </c>
      <c r="C20" s="290" t="s">
        <v>1731</v>
      </c>
      <c r="D20" s="291" t="s">
        <v>1732</v>
      </c>
      <c r="E20" s="222" t="s">
        <v>1733</v>
      </c>
      <c r="F20" s="222" t="s">
        <v>1883</v>
      </c>
      <c r="G20" s="223">
        <v>184924.34</v>
      </c>
      <c r="H20" s="225">
        <v>175678.12</v>
      </c>
      <c r="I20" s="225">
        <f>G20*0.85</f>
        <v>157185.68899999998</v>
      </c>
      <c r="J20" s="319" t="s">
        <v>2206</v>
      </c>
      <c r="L20" s="292"/>
      <c r="M20" s="296"/>
      <c r="N20" s="297"/>
    </row>
    <row r="21" spans="1:16384" ht="45" x14ac:dyDescent="0.25">
      <c r="A21" s="385"/>
      <c r="B21" s="190" t="s">
        <v>10</v>
      </c>
      <c r="C21" s="290" t="s">
        <v>1734</v>
      </c>
      <c r="D21" s="291" t="s">
        <v>1735</v>
      </c>
      <c r="E21" s="222" t="s">
        <v>1712</v>
      </c>
      <c r="F21" s="222" t="s">
        <v>1777</v>
      </c>
      <c r="G21" s="223">
        <v>59613.37</v>
      </c>
      <c r="H21" s="225">
        <v>56632.7</v>
      </c>
      <c r="I21" s="225">
        <f t="shared" ref="I21:I27" si="1">G21*0.85</f>
        <v>50671.364500000003</v>
      </c>
      <c r="J21" s="319" t="s">
        <v>2206</v>
      </c>
      <c r="K21" s="289"/>
      <c r="L21" s="292"/>
    </row>
    <row r="22" spans="1:16384" ht="45" x14ac:dyDescent="0.25">
      <c r="A22" s="385"/>
      <c r="B22" s="190" t="s">
        <v>10</v>
      </c>
      <c r="C22" s="290" t="s">
        <v>1736</v>
      </c>
      <c r="D22" s="291" t="s">
        <v>1737</v>
      </c>
      <c r="E22" s="222" t="s">
        <v>1712</v>
      </c>
      <c r="F22" s="222" t="s">
        <v>1777</v>
      </c>
      <c r="G22" s="223">
        <v>9857.2800000000007</v>
      </c>
      <c r="H22" s="225">
        <v>9364.42</v>
      </c>
      <c r="I22" s="225">
        <f t="shared" si="1"/>
        <v>8378.6880000000001</v>
      </c>
      <c r="J22" s="319" t="s">
        <v>2206</v>
      </c>
      <c r="K22" s="289"/>
      <c r="L22" s="292"/>
    </row>
    <row r="23" spans="1:16384" ht="45" x14ac:dyDescent="0.25">
      <c r="A23" s="385"/>
      <c r="B23" s="190" t="s">
        <v>10</v>
      </c>
      <c r="C23" s="290" t="s">
        <v>1738</v>
      </c>
      <c r="D23" s="291" t="s">
        <v>1739</v>
      </c>
      <c r="E23" s="222" t="s">
        <v>1740</v>
      </c>
      <c r="F23" s="222" t="s">
        <v>1864</v>
      </c>
      <c r="G23" s="223">
        <v>179400.8</v>
      </c>
      <c r="H23" s="225">
        <v>170430.76</v>
      </c>
      <c r="I23" s="225">
        <f t="shared" si="1"/>
        <v>152490.68</v>
      </c>
      <c r="J23" s="319" t="s">
        <v>2206</v>
      </c>
      <c r="K23" s="289"/>
      <c r="L23" s="292"/>
    </row>
    <row r="24" spans="1:16384" ht="45" x14ac:dyDescent="0.25">
      <c r="A24" s="385"/>
      <c r="B24" s="190" t="s">
        <v>10</v>
      </c>
      <c r="C24" s="290" t="s">
        <v>1741</v>
      </c>
      <c r="D24" s="291" t="s">
        <v>1742</v>
      </c>
      <c r="E24" s="222" t="s">
        <v>1743</v>
      </c>
      <c r="F24" s="222" t="s">
        <v>2090</v>
      </c>
      <c r="G24" s="223">
        <v>79088.3</v>
      </c>
      <c r="H24" s="225">
        <v>75133.88</v>
      </c>
      <c r="I24" s="225">
        <f t="shared" si="1"/>
        <v>67225.055000000008</v>
      </c>
      <c r="J24" s="319" t="s">
        <v>2206</v>
      </c>
      <c r="K24" s="289"/>
      <c r="L24" s="292"/>
    </row>
    <row r="25" spans="1:16384" ht="45" x14ac:dyDescent="0.25">
      <c r="A25" s="385"/>
      <c r="B25" s="190" t="s">
        <v>10</v>
      </c>
      <c r="C25" s="290" t="s">
        <v>1744</v>
      </c>
      <c r="D25" s="291" t="s">
        <v>1745</v>
      </c>
      <c r="E25" s="222" t="s">
        <v>1746</v>
      </c>
      <c r="F25" s="222" t="s">
        <v>2118</v>
      </c>
      <c r="G25" s="223">
        <v>191038.92</v>
      </c>
      <c r="H25" s="225">
        <v>181486.97</v>
      </c>
      <c r="I25" s="225">
        <f t="shared" si="1"/>
        <v>162383.08199999999</v>
      </c>
      <c r="J25" s="319" t="s">
        <v>2206</v>
      </c>
      <c r="K25" s="289"/>
      <c r="L25" s="292"/>
    </row>
    <row r="26" spans="1:16384" ht="45" x14ac:dyDescent="0.25">
      <c r="A26" s="385"/>
      <c r="B26" s="190" t="s">
        <v>10</v>
      </c>
      <c r="C26" s="290" t="s">
        <v>1747</v>
      </c>
      <c r="D26" s="291" t="s">
        <v>1748</v>
      </c>
      <c r="E26" s="222" t="s">
        <v>1712</v>
      </c>
      <c r="F26" s="222" t="s">
        <v>1777</v>
      </c>
      <c r="G26" s="223">
        <v>78967.33</v>
      </c>
      <c r="H26" s="225">
        <v>75018.960000000006</v>
      </c>
      <c r="I26" s="225">
        <f t="shared" si="1"/>
        <v>67122.230500000005</v>
      </c>
      <c r="J26" s="319" t="s">
        <v>2206</v>
      </c>
      <c r="K26" s="289"/>
      <c r="L26" s="292"/>
    </row>
    <row r="27" spans="1:16384" ht="45" x14ac:dyDescent="0.25">
      <c r="A27" s="386"/>
      <c r="B27" s="190" t="s">
        <v>10</v>
      </c>
      <c r="C27" s="290" t="s">
        <v>1749</v>
      </c>
      <c r="D27" s="291" t="s">
        <v>1750</v>
      </c>
      <c r="E27" s="222" t="s">
        <v>1751</v>
      </c>
      <c r="F27" s="222" t="s">
        <v>2006</v>
      </c>
      <c r="G27" s="223">
        <v>129526.26</v>
      </c>
      <c r="H27" s="225">
        <v>123049.95</v>
      </c>
      <c r="I27" s="225">
        <f t="shared" si="1"/>
        <v>110097.321</v>
      </c>
      <c r="J27" s="319" t="s">
        <v>2206</v>
      </c>
      <c r="K27" s="289"/>
      <c r="L27" s="292"/>
    </row>
    <row r="28" spans="1:16384" x14ac:dyDescent="0.25">
      <c r="A28" s="348" t="s">
        <v>38</v>
      </c>
      <c r="B28" s="349"/>
      <c r="C28" s="349"/>
      <c r="D28" s="349"/>
      <c r="E28" s="349"/>
      <c r="F28" s="350"/>
      <c r="G28" s="208">
        <f>SUM(G20:G27)</f>
        <v>912416.6</v>
      </c>
      <c r="H28" s="208">
        <f t="shared" ref="H28" si="2">SUM(H20:H27)</f>
        <v>866795.75999999989</v>
      </c>
      <c r="I28" s="266">
        <f>SUM(I20:I27)</f>
        <v>775554.10999999987</v>
      </c>
      <c r="J28" s="319"/>
      <c r="L28" s="292"/>
    </row>
  </sheetData>
  <mergeCells count="7399">
    <mergeCell ref="A1:J1"/>
    <mergeCell ref="M1:N1"/>
    <mergeCell ref="A2:B2"/>
    <mergeCell ref="A4:A12"/>
    <mergeCell ref="BJO18:BJP18"/>
    <mergeCell ref="BJQ18:BJR18"/>
    <mergeCell ref="BJS18:BJT18"/>
    <mergeCell ref="BJU18:BJV18"/>
    <mergeCell ref="BJW18:BJX18"/>
    <mergeCell ref="BJY18:BJZ18"/>
    <mergeCell ref="BJC18:BJD18"/>
    <mergeCell ref="BJE18:BJF18"/>
    <mergeCell ref="BJG18:BJH18"/>
    <mergeCell ref="BJI18:BJJ18"/>
    <mergeCell ref="BJK18:BJL18"/>
    <mergeCell ref="BJM18:BJN18"/>
    <mergeCell ref="A18:B18"/>
    <mergeCell ref="BIU18:BIV18"/>
    <mergeCell ref="BIW18:BIX18"/>
    <mergeCell ref="BIY18:BIZ18"/>
    <mergeCell ref="BJA18:BJB18"/>
    <mergeCell ref="A14:F14"/>
    <mergeCell ref="A15:F15"/>
    <mergeCell ref="A16:F16"/>
    <mergeCell ref="BKY18:BKZ18"/>
    <mergeCell ref="BLA18:BLB18"/>
    <mergeCell ref="BLC18:BLD18"/>
    <mergeCell ref="BLE18:BLF18"/>
    <mergeCell ref="BLG18:BLH18"/>
    <mergeCell ref="BLI18:BLJ18"/>
    <mergeCell ref="BKM18:BKN18"/>
    <mergeCell ref="BKO18:BKP18"/>
    <mergeCell ref="BKQ18:BKR18"/>
    <mergeCell ref="BKS18:BKT18"/>
    <mergeCell ref="BKU18:BKV18"/>
    <mergeCell ref="BKW18:BKX18"/>
    <mergeCell ref="BKA18:BKB18"/>
    <mergeCell ref="BKC18:BKD18"/>
    <mergeCell ref="BKE18:BKF18"/>
    <mergeCell ref="BKG18:BKH18"/>
    <mergeCell ref="BKI18:BKJ18"/>
    <mergeCell ref="BKK18:BKL18"/>
    <mergeCell ref="BMI18:BMJ18"/>
    <mergeCell ref="BMK18:BML18"/>
    <mergeCell ref="BMM18:BMN18"/>
    <mergeCell ref="BMO18:BMP18"/>
    <mergeCell ref="BMQ18:BMR18"/>
    <mergeCell ref="BMS18:BMT18"/>
    <mergeCell ref="BLW18:BLX18"/>
    <mergeCell ref="BLY18:BLZ18"/>
    <mergeCell ref="BMA18:BMB18"/>
    <mergeCell ref="BMC18:BMD18"/>
    <mergeCell ref="BME18:BMF18"/>
    <mergeCell ref="BMG18:BMH18"/>
    <mergeCell ref="BLK18:BLL18"/>
    <mergeCell ref="BLM18:BLN18"/>
    <mergeCell ref="BLO18:BLP18"/>
    <mergeCell ref="BLQ18:BLR18"/>
    <mergeCell ref="BLS18:BLT18"/>
    <mergeCell ref="BLU18:BLV18"/>
    <mergeCell ref="BNS18:BNT18"/>
    <mergeCell ref="BNU18:BNV18"/>
    <mergeCell ref="BNW18:BNX18"/>
    <mergeCell ref="BNY18:BNZ18"/>
    <mergeCell ref="BOA18:BOB18"/>
    <mergeCell ref="BOC18:BOD18"/>
    <mergeCell ref="BNG18:BNH18"/>
    <mergeCell ref="BNI18:BNJ18"/>
    <mergeCell ref="BNK18:BNL18"/>
    <mergeCell ref="BNM18:BNN18"/>
    <mergeCell ref="BNO18:BNP18"/>
    <mergeCell ref="BNQ18:BNR18"/>
    <mergeCell ref="BMU18:BMV18"/>
    <mergeCell ref="BMW18:BMX18"/>
    <mergeCell ref="BMY18:BMZ18"/>
    <mergeCell ref="BNA18:BNB18"/>
    <mergeCell ref="BNC18:BND18"/>
    <mergeCell ref="BNE18:BNF18"/>
    <mergeCell ref="BPC18:BPD18"/>
    <mergeCell ref="BPE18:BPF18"/>
    <mergeCell ref="BPG18:BPH18"/>
    <mergeCell ref="BPI18:BPJ18"/>
    <mergeCell ref="BPK18:BPL18"/>
    <mergeCell ref="BPM18:BPN18"/>
    <mergeCell ref="BOQ18:BOR18"/>
    <mergeCell ref="BOS18:BOT18"/>
    <mergeCell ref="BOU18:BOV18"/>
    <mergeCell ref="BOW18:BOX18"/>
    <mergeCell ref="BOY18:BOZ18"/>
    <mergeCell ref="BPA18:BPB18"/>
    <mergeCell ref="BOE18:BOF18"/>
    <mergeCell ref="BOG18:BOH18"/>
    <mergeCell ref="BOI18:BOJ18"/>
    <mergeCell ref="BOK18:BOL18"/>
    <mergeCell ref="BOM18:BON18"/>
    <mergeCell ref="BOO18:BOP18"/>
    <mergeCell ref="BQM18:BQN18"/>
    <mergeCell ref="BQO18:BQP18"/>
    <mergeCell ref="BQQ18:BQR18"/>
    <mergeCell ref="BQS18:BQT18"/>
    <mergeCell ref="BQU18:BQV18"/>
    <mergeCell ref="BQW18:BQX18"/>
    <mergeCell ref="BQA18:BQB18"/>
    <mergeCell ref="BQC18:BQD18"/>
    <mergeCell ref="BQE18:BQF18"/>
    <mergeCell ref="BQG18:BQH18"/>
    <mergeCell ref="BQI18:BQJ18"/>
    <mergeCell ref="BQK18:BQL18"/>
    <mergeCell ref="BPO18:BPP18"/>
    <mergeCell ref="BPQ18:BPR18"/>
    <mergeCell ref="BPS18:BPT18"/>
    <mergeCell ref="BPU18:BPV18"/>
    <mergeCell ref="BPW18:BPX18"/>
    <mergeCell ref="BPY18:BPZ18"/>
    <mergeCell ref="BRW18:BRX18"/>
    <mergeCell ref="BRY18:BRZ18"/>
    <mergeCell ref="BSA18:BSB18"/>
    <mergeCell ref="BSC18:BSD18"/>
    <mergeCell ref="BSE18:BSF18"/>
    <mergeCell ref="BSG18:BSH18"/>
    <mergeCell ref="BRK18:BRL18"/>
    <mergeCell ref="BRM18:BRN18"/>
    <mergeCell ref="BRO18:BRP18"/>
    <mergeCell ref="BRQ18:BRR18"/>
    <mergeCell ref="BRS18:BRT18"/>
    <mergeCell ref="BRU18:BRV18"/>
    <mergeCell ref="BQY18:BQZ18"/>
    <mergeCell ref="BRA18:BRB18"/>
    <mergeCell ref="BRC18:BRD18"/>
    <mergeCell ref="BRE18:BRF18"/>
    <mergeCell ref="BRG18:BRH18"/>
    <mergeCell ref="BRI18:BRJ18"/>
    <mergeCell ref="BTG18:BTH18"/>
    <mergeCell ref="BTI18:BTJ18"/>
    <mergeCell ref="BTK18:BTL18"/>
    <mergeCell ref="BTM18:BTN18"/>
    <mergeCell ref="BTO18:BTP18"/>
    <mergeCell ref="BTQ18:BTR18"/>
    <mergeCell ref="BSU18:BSV18"/>
    <mergeCell ref="BSW18:BSX18"/>
    <mergeCell ref="BSY18:BSZ18"/>
    <mergeCell ref="BTA18:BTB18"/>
    <mergeCell ref="BTC18:BTD18"/>
    <mergeCell ref="BTE18:BTF18"/>
    <mergeCell ref="BSI18:BSJ18"/>
    <mergeCell ref="BSK18:BSL18"/>
    <mergeCell ref="BSM18:BSN18"/>
    <mergeCell ref="BSO18:BSP18"/>
    <mergeCell ref="BSQ18:BSR18"/>
    <mergeCell ref="BSS18:BST18"/>
    <mergeCell ref="BUQ18:BUR18"/>
    <mergeCell ref="BUS18:BUT18"/>
    <mergeCell ref="BUU18:BUV18"/>
    <mergeCell ref="BUW18:BUX18"/>
    <mergeCell ref="BUY18:BUZ18"/>
    <mergeCell ref="BVA18:BVB18"/>
    <mergeCell ref="BUE18:BUF18"/>
    <mergeCell ref="BUG18:BUH18"/>
    <mergeCell ref="BUI18:BUJ18"/>
    <mergeCell ref="BUK18:BUL18"/>
    <mergeCell ref="BUM18:BUN18"/>
    <mergeCell ref="BUO18:BUP18"/>
    <mergeCell ref="BTS18:BTT18"/>
    <mergeCell ref="BTU18:BTV18"/>
    <mergeCell ref="BTW18:BTX18"/>
    <mergeCell ref="BTY18:BTZ18"/>
    <mergeCell ref="BUA18:BUB18"/>
    <mergeCell ref="BUC18:BUD18"/>
    <mergeCell ref="BWA18:BWB18"/>
    <mergeCell ref="BWC18:BWD18"/>
    <mergeCell ref="BWE18:BWF18"/>
    <mergeCell ref="BWG18:BWH18"/>
    <mergeCell ref="BWI18:BWJ18"/>
    <mergeCell ref="BWK18:BWL18"/>
    <mergeCell ref="BVO18:BVP18"/>
    <mergeCell ref="BVQ18:BVR18"/>
    <mergeCell ref="BVS18:BVT18"/>
    <mergeCell ref="BVU18:BVV18"/>
    <mergeCell ref="BVW18:BVX18"/>
    <mergeCell ref="BVY18:BVZ18"/>
    <mergeCell ref="BVC18:BVD18"/>
    <mergeCell ref="BVE18:BVF18"/>
    <mergeCell ref="BVG18:BVH18"/>
    <mergeCell ref="BVI18:BVJ18"/>
    <mergeCell ref="BVK18:BVL18"/>
    <mergeCell ref="BVM18:BVN18"/>
    <mergeCell ref="BXK18:BXL18"/>
    <mergeCell ref="BXM18:BXN18"/>
    <mergeCell ref="BXO18:BXP18"/>
    <mergeCell ref="BXQ18:BXR18"/>
    <mergeCell ref="BXS18:BXT18"/>
    <mergeCell ref="BXU18:BXV18"/>
    <mergeCell ref="BWY18:BWZ18"/>
    <mergeCell ref="BXA18:BXB18"/>
    <mergeCell ref="BXC18:BXD18"/>
    <mergeCell ref="BXE18:BXF18"/>
    <mergeCell ref="BXG18:BXH18"/>
    <mergeCell ref="BXI18:BXJ18"/>
    <mergeCell ref="BWM18:BWN18"/>
    <mergeCell ref="BWO18:BWP18"/>
    <mergeCell ref="BWQ18:BWR18"/>
    <mergeCell ref="BWS18:BWT18"/>
    <mergeCell ref="BWU18:BWV18"/>
    <mergeCell ref="BWW18:BWX18"/>
    <mergeCell ref="BYU18:BYV18"/>
    <mergeCell ref="BYW18:BYX18"/>
    <mergeCell ref="BYY18:BYZ18"/>
    <mergeCell ref="BZA18:BZB18"/>
    <mergeCell ref="BZC18:BZD18"/>
    <mergeCell ref="BZE18:BZF18"/>
    <mergeCell ref="BYI18:BYJ18"/>
    <mergeCell ref="BYK18:BYL18"/>
    <mergeCell ref="BYM18:BYN18"/>
    <mergeCell ref="BYO18:BYP18"/>
    <mergeCell ref="BYQ18:BYR18"/>
    <mergeCell ref="BYS18:BYT18"/>
    <mergeCell ref="BXW18:BXX18"/>
    <mergeCell ref="BXY18:BXZ18"/>
    <mergeCell ref="BYA18:BYB18"/>
    <mergeCell ref="BYC18:BYD18"/>
    <mergeCell ref="BYE18:BYF18"/>
    <mergeCell ref="BYG18:BYH18"/>
    <mergeCell ref="CAE18:CAF18"/>
    <mergeCell ref="CAG18:CAH18"/>
    <mergeCell ref="CAI18:CAJ18"/>
    <mergeCell ref="CAK18:CAL18"/>
    <mergeCell ref="CAM18:CAN18"/>
    <mergeCell ref="CAO18:CAP18"/>
    <mergeCell ref="BZS18:BZT18"/>
    <mergeCell ref="BZU18:BZV18"/>
    <mergeCell ref="BZW18:BZX18"/>
    <mergeCell ref="BZY18:BZZ18"/>
    <mergeCell ref="CAA18:CAB18"/>
    <mergeCell ref="CAC18:CAD18"/>
    <mergeCell ref="BZG18:BZH18"/>
    <mergeCell ref="BZI18:BZJ18"/>
    <mergeCell ref="BZK18:BZL18"/>
    <mergeCell ref="BZM18:BZN18"/>
    <mergeCell ref="BZO18:BZP18"/>
    <mergeCell ref="BZQ18:BZR18"/>
    <mergeCell ref="CBO18:CBP18"/>
    <mergeCell ref="CBQ18:CBR18"/>
    <mergeCell ref="CBS18:CBT18"/>
    <mergeCell ref="CBU18:CBV18"/>
    <mergeCell ref="CBW18:CBX18"/>
    <mergeCell ref="CBY18:CBZ18"/>
    <mergeCell ref="CBC18:CBD18"/>
    <mergeCell ref="CBE18:CBF18"/>
    <mergeCell ref="CBG18:CBH18"/>
    <mergeCell ref="CBI18:CBJ18"/>
    <mergeCell ref="CBK18:CBL18"/>
    <mergeCell ref="CBM18:CBN18"/>
    <mergeCell ref="CAQ18:CAR18"/>
    <mergeCell ref="CAS18:CAT18"/>
    <mergeCell ref="CAU18:CAV18"/>
    <mergeCell ref="CAW18:CAX18"/>
    <mergeCell ref="CAY18:CAZ18"/>
    <mergeCell ref="CBA18:CBB18"/>
    <mergeCell ref="CCY18:CCZ18"/>
    <mergeCell ref="CDA18:CDB18"/>
    <mergeCell ref="CDC18:CDD18"/>
    <mergeCell ref="CDE18:CDF18"/>
    <mergeCell ref="CDG18:CDH18"/>
    <mergeCell ref="CDI18:CDJ18"/>
    <mergeCell ref="CCM18:CCN18"/>
    <mergeCell ref="CCO18:CCP18"/>
    <mergeCell ref="CCQ18:CCR18"/>
    <mergeCell ref="CCS18:CCT18"/>
    <mergeCell ref="CCU18:CCV18"/>
    <mergeCell ref="CCW18:CCX18"/>
    <mergeCell ref="CCA18:CCB18"/>
    <mergeCell ref="CCC18:CCD18"/>
    <mergeCell ref="CCE18:CCF18"/>
    <mergeCell ref="CCG18:CCH18"/>
    <mergeCell ref="CCI18:CCJ18"/>
    <mergeCell ref="CCK18:CCL18"/>
    <mergeCell ref="CEI18:CEJ18"/>
    <mergeCell ref="CEK18:CEL18"/>
    <mergeCell ref="CEM18:CEN18"/>
    <mergeCell ref="CEO18:CEP18"/>
    <mergeCell ref="CEQ18:CER18"/>
    <mergeCell ref="CES18:CET18"/>
    <mergeCell ref="CDW18:CDX18"/>
    <mergeCell ref="CDY18:CDZ18"/>
    <mergeCell ref="CEA18:CEB18"/>
    <mergeCell ref="CEC18:CED18"/>
    <mergeCell ref="CEE18:CEF18"/>
    <mergeCell ref="CEG18:CEH18"/>
    <mergeCell ref="CDK18:CDL18"/>
    <mergeCell ref="CDM18:CDN18"/>
    <mergeCell ref="CDO18:CDP18"/>
    <mergeCell ref="CDQ18:CDR18"/>
    <mergeCell ref="CDS18:CDT18"/>
    <mergeCell ref="CDU18:CDV18"/>
    <mergeCell ref="CFS18:CFT18"/>
    <mergeCell ref="CFU18:CFV18"/>
    <mergeCell ref="CFW18:CFX18"/>
    <mergeCell ref="CFY18:CFZ18"/>
    <mergeCell ref="CGA18:CGB18"/>
    <mergeCell ref="CGC18:CGD18"/>
    <mergeCell ref="CFG18:CFH18"/>
    <mergeCell ref="CFI18:CFJ18"/>
    <mergeCell ref="CFK18:CFL18"/>
    <mergeCell ref="CFM18:CFN18"/>
    <mergeCell ref="CFO18:CFP18"/>
    <mergeCell ref="CFQ18:CFR18"/>
    <mergeCell ref="CEU18:CEV18"/>
    <mergeCell ref="CEW18:CEX18"/>
    <mergeCell ref="CEY18:CEZ18"/>
    <mergeCell ref="CFA18:CFB18"/>
    <mergeCell ref="CFC18:CFD18"/>
    <mergeCell ref="CFE18:CFF18"/>
    <mergeCell ref="CHC18:CHD18"/>
    <mergeCell ref="CHE18:CHF18"/>
    <mergeCell ref="CHG18:CHH18"/>
    <mergeCell ref="CHI18:CHJ18"/>
    <mergeCell ref="CHK18:CHL18"/>
    <mergeCell ref="CHM18:CHN18"/>
    <mergeCell ref="CGQ18:CGR18"/>
    <mergeCell ref="CGS18:CGT18"/>
    <mergeCell ref="CGU18:CGV18"/>
    <mergeCell ref="CGW18:CGX18"/>
    <mergeCell ref="CGY18:CGZ18"/>
    <mergeCell ref="CHA18:CHB18"/>
    <mergeCell ref="CGE18:CGF18"/>
    <mergeCell ref="CGG18:CGH18"/>
    <mergeCell ref="CGI18:CGJ18"/>
    <mergeCell ref="CGK18:CGL18"/>
    <mergeCell ref="CGM18:CGN18"/>
    <mergeCell ref="CGO18:CGP18"/>
    <mergeCell ref="CIM18:CIN18"/>
    <mergeCell ref="CIO18:CIP18"/>
    <mergeCell ref="CIQ18:CIR18"/>
    <mergeCell ref="CIS18:CIT18"/>
    <mergeCell ref="CIU18:CIV18"/>
    <mergeCell ref="CIW18:CIX18"/>
    <mergeCell ref="CIA18:CIB18"/>
    <mergeCell ref="CIC18:CID18"/>
    <mergeCell ref="CIE18:CIF18"/>
    <mergeCell ref="CIG18:CIH18"/>
    <mergeCell ref="CII18:CIJ18"/>
    <mergeCell ref="CIK18:CIL18"/>
    <mergeCell ref="CHO18:CHP18"/>
    <mergeCell ref="CHQ18:CHR18"/>
    <mergeCell ref="CHS18:CHT18"/>
    <mergeCell ref="CHU18:CHV18"/>
    <mergeCell ref="CHW18:CHX18"/>
    <mergeCell ref="CHY18:CHZ18"/>
    <mergeCell ref="CJW18:CJX18"/>
    <mergeCell ref="CJY18:CJZ18"/>
    <mergeCell ref="CKA18:CKB18"/>
    <mergeCell ref="CKC18:CKD18"/>
    <mergeCell ref="CKE18:CKF18"/>
    <mergeCell ref="CKG18:CKH18"/>
    <mergeCell ref="CJK18:CJL18"/>
    <mergeCell ref="CJM18:CJN18"/>
    <mergeCell ref="CJO18:CJP18"/>
    <mergeCell ref="CJQ18:CJR18"/>
    <mergeCell ref="CJS18:CJT18"/>
    <mergeCell ref="CJU18:CJV18"/>
    <mergeCell ref="CIY18:CIZ18"/>
    <mergeCell ref="CJA18:CJB18"/>
    <mergeCell ref="CJC18:CJD18"/>
    <mergeCell ref="CJE18:CJF18"/>
    <mergeCell ref="CJG18:CJH18"/>
    <mergeCell ref="CJI18:CJJ18"/>
    <mergeCell ref="CLG18:CLH18"/>
    <mergeCell ref="CLI18:CLJ18"/>
    <mergeCell ref="CLK18:CLL18"/>
    <mergeCell ref="CLM18:CLN18"/>
    <mergeCell ref="CLO18:CLP18"/>
    <mergeCell ref="CLQ18:CLR18"/>
    <mergeCell ref="CKU18:CKV18"/>
    <mergeCell ref="CKW18:CKX18"/>
    <mergeCell ref="CKY18:CKZ18"/>
    <mergeCell ref="CLA18:CLB18"/>
    <mergeCell ref="CLC18:CLD18"/>
    <mergeCell ref="CLE18:CLF18"/>
    <mergeCell ref="CKI18:CKJ18"/>
    <mergeCell ref="CKK18:CKL18"/>
    <mergeCell ref="CKM18:CKN18"/>
    <mergeCell ref="CKO18:CKP18"/>
    <mergeCell ref="CKQ18:CKR18"/>
    <mergeCell ref="CKS18:CKT18"/>
    <mergeCell ref="CMQ18:CMR18"/>
    <mergeCell ref="CMS18:CMT18"/>
    <mergeCell ref="CMU18:CMV18"/>
    <mergeCell ref="CMW18:CMX18"/>
    <mergeCell ref="CMY18:CMZ18"/>
    <mergeCell ref="CNA18:CNB18"/>
    <mergeCell ref="CME18:CMF18"/>
    <mergeCell ref="CMG18:CMH18"/>
    <mergeCell ref="CMI18:CMJ18"/>
    <mergeCell ref="CMK18:CML18"/>
    <mergeCell ref="CMM18:CMN18"/>
    <mergeCell ref="CMO18:CMP18"/>
    <mergeCell ref="CLS18:CLT18"/>
    <mergeCell ref="CLU18:CLV18"/>
    <mergeCell ref="CLW18:CLX18"/>
    <mergeCell ref="CLY18:CLZ18"/>
    <mergeCell ref="CMA18:CMB18"/>
    <mergeCell ref="CMC18:CMD18"/>
    <mergeCell ref="COA18:COB18"/>
    <mergeCell ref="COC18:COD18"/>
    <mergeCell ref="COE18:COF18"/>
    <mergeCell ref="COG18:COH18"/>
    <mergeCell ref="COI18:COJ18"/>
    <mergeCell ref="COK18:COL18"/>
    <mergeCell ref="CNO18:CNP18"/>
    <mergeCell ref="CNQ18:CNR18"/>
    <mergeCell ref="CNS18:CNT18"/>
    <mergeCell ref="CNU18:CNV18"/>
    <mergeCell ref="CNW18:CNX18"/>
    <mergeCell ref="CNY18:CNZ18"/>
    <mergeCell ref="CNC18:CND18"/>
    <mergeCell ref="CNE18:CNF18"/>
    <mergeCell ref="CNG18:CNH18"/>
    <mergeCell ref="CNI18:CNJ18"/>
    <mergeCell ref="CNK18:CNL18"/>
    <mergeCell ref="CNM18:CNN18"/>
    <mergeCell ref="CPK18:CPL18"/>
    <mergeCell ref="CPM18:CPN18"/>
    <mergeCell ref="CPO18:CPP18"/>
    <mergeCell ref="CPQ18:CPR18"/>
    <mergeCell ref="CPS18:CPT18"/>
    <mergeCell ref="CPU18:CPV18"/>
    <mergeCell ref="COY18:COZ18"/>
    <mergeCell ref="CPA18:CPB18"/>
    <mergeCell ref="CPC18:CPD18"/>
    <mergeCell ref="CPE18:CPF18"/>
    <mergeCell ref="CPG18:CPH18"/>
    <mergeCell ref="CPI18:CPJ18"/>
    <mergeCell ref="COM18:CON18"/>
    <mergeCell ref="COO18:COP18"/>
    <mergeCell ref="COQ18:COR18"/>
    <mergeCell ref="COS18:COT18"/>
    <mergeCell ref="COU18:COV18"/>
    <mergeCell ref="COW18:COX18"/>
    <mergeCell ref="CQU18:CQV18"/>
    <mergeCell ref="CQW18:CQX18"/>
    <mergeCell ref="CQY18:CQZ18"/>
    <mergeCell ref="CRA18:CRB18"/>
    <mergeCell ref="CRC18:CRD18"/>
    <mergeCell ref="CRE18:CRF18"/>
    <mergeCell ref="CQI18:CQJ18"/>
    <mergeCell ref="CQK18:CQL18"/>
    <mergeCell ref="CQM18:CQN18"/>
    <mergeCell ref="CQO18:CQP18"/>
    <mergeCell ref="CQQ18:CQR18"/>
    <mergeCell ref="CQS18:CQT18"/>
    <mergeCell ref="CPW18:CPX18"/>
    <mergeCell ref="CPY18:CPZ18"/>
    <mergeCell ref="CQA18:CQB18"/>
    <mergeCell ref="CQC18:CQD18"/>
    <mergeCell ref="CQE18:CQF18"/>
    <mergeCell ref="CQG18:CQH18"/>
    <mergeCell ref="CSE18:CSF18"/>
    <mergeCell ref="CSG18:CSH18"/>
    <mergeCell ref="CSI18:CSJ18"/>
    <mergeCell ref="CSK18:CSL18"/>
    <mergeCell ref="CSM18:CSN18"/>
    <mergeCell ref="CSO18:CSP18"/>
    <mergeCell ref="CRS18:CRT18"/>
    <mergeCell ref="CRU18:CRV18"/>
    <mergeCell ref="CRW18:CRX18"/>
    <mergeCell ref="CRY18:CRZ18"/>
    <mergeCell ref="CSA18:CSB18"/>
    <mergeCell ref="CSC18:CSD18"/>
    <mergeCell ref="CRG18:CRH18"/>
    <mergeCell ref="CRI18:CRJ18"/>
    <mergeCell ref="CRK18:CRL18"/>
    <mergeCell ref="CRM18:CRN18"/>
    <mergeCell ref="CRO18:CRP18"/>
    <mergeCell ref="CRQ18:CRR18"/>
    <mergeCell ref="CTO18:CTP18"/>
    <mergeCell ref="CTQ18:CTR18"/>
    <mergeCell ref="CTS18:CTT18"/>
    <mergeCell ref="CTU18:CTV18"/>
    <mergeCell ref="CTW18:CTX18"/>
    <mergeCell ref="CTY18:CTZ18"/>
    <mergeCell ref="CTC18:CTD18"/>
    <mergeCell ref="CTE18:CTF18"/>
    <mergeCell ref="CTG18:CTH18"/>
    <mergeCell ref="CTI18:CTJ18"/>
    <mergeCell ref="CTK18:CTL18"/>
    <mergeCell ref="CTM18:CTN18"/>
    <mergeCell ref="CSQ18:CSR18"/>
    <mergeCell ref="CSS18:CST18"/>
    <mergeCell ref="CSU18:CSV18"/>
    <mergeCell ref="CSW18:CSX18"/>
    <mergeCell ref="CSY18:CSZ18"/>
    <mergeCell ref="CTA18:CTB18"/>
    <mergeCell ref="CUY18:CUZ18"/>
    <mergeCell ref="CVA18:CVB18"/>
    <mergeCell ref="CVC18:CVD18"/>
    <mergeCell ref="CVE18:CVF18"/>
    <mergeCell ref="CVG18:CVH18"/>
    <mergeCell ref="CVI18:CVJ18"/>
    <mergeCell ref="CUM18:CUN18"/>
    <mergeCell ref="CUO18:CUP18"/>
    <mergeCell ref="CUQ18:CUR18"/>
    <mergeCell ref="CUS18:CUT18"/>
    <mergeCell ref="CUU18:CUV18"/>
    <mergeCell ref="CUW18:CUX18"/>
    <mergeCell ref="CUA18:CUB18"/>
    <mergeCell ref="CUC18:CUD18"/>
    <mergeCell ref="CUE18:CUF18"/>
    <mergeCell ref="CUG18:CUH18"/>
    <mergeCell ref="CUI18:CUJ18"/>
    <mergeCell ref="CUK18:CUL18"/>
    <mergeCell ref="CWI18:CWJ18"/>
    <mergeCell ref="CWK18:CWL18"/>
    <mergeCell ref="CWM18:CWN18"/>
    <mergeCell ref="CWO18:CWP18"/>
    <mergeCell ref="CWQ18:CWR18"/>
    <mergeCell ref="CWS18:CWT18"/>
    <mergeCell ref="CVW18:CVX18"/>
    <mergeCell ref="CVY18:CVZ18"/>
    <mergeCell ref="CWA18:CWB18"/>
    <mergeCell ref="CWC18:CWD18"/>
    <mergeCell ref="CWE18:CWF18"/>
    <mergeCell ref="CWG18:CWH18"/>
    <mergeCell ref="CVK18:CVL18"/>
    <mergeCell ref="CVM18:CVN18"/>
    <mergeCell ref="CVO18:CVP18"/>
    <mergeCell ref="CVQ18:CVR18"/>
    <mergeCell ref="CVS18:CVT18"/>
    <mergeCell ref="CVU18:CVV18"/>
    <mergeCell ref="CXS18:CXT18"/>
    <mergeCell ref="CXU18:CXV18"/>
    <mergeCell ref="CXW18:CXX18"/>
    <mergeCell ref="CXY18:CXZ18"/>
    <mergeCell ref="CYA18:CYB18"/>
    <mergeCell ref="CYC18:CYD18"/>
    <mergeCell ref="CXG18:CXH18"/>
    <mergeCell ref="CXI18:CXJ18"/>
    <mergeCell ref="CXK18:CXL18"/>
    <mergeCell ref="CXM18:CXN18"/>
    <mergeCell ref="CXO18:CXP18"/>
    <mergeCell ref="CXQ18:CXR18"/>
    <mergeCell ref="CWU18:CWV18"/>
    <mergeCell ref="CWW18:CWX18"/>
    <mergeCell ref="CWY18:CWZ18"/>
    <mergeCell ref="CXA18:CXB18"/>
    <mergeCell ref="CXC18:CXD18"/>
    <mergeCell ref="CXE18:CXF18"/>
    <mergeCell ref="CZC18:CZD18"/>
    <mergeCell ref="CZE18:CZF18"/>
    <mergeCell ref="CZG18:CZH18"/>
    <mergeCell ref="CZI18:CZJ18"/>
    <mergeCell ref="CZK18:CZL18"/>
    <mergeCell ref="CZM18:CZN18"/>
    <mergeCell ref="CYQ18:CYR18"/>
    <mergeCell ref="CYS18:CYT18"/>
    <mergeCell ref="CYU18:CYV18"/>
    <mergeCell ref="CYW18:CYX18"/>
    <mergeCell ref="CYY18:CYZ18"/>
    <mergeCell ref="CZA18:CZB18"/>
    <mergeCell ref="CYE18:CYF18"/>
    <mergeCell ref="CYG18:CYH18"/>
    <mergeCell ref="CYI18:CYJ18"/>
    <mergeCell ref="CYK18:CYL18"/>
    <mergeCell ref="CYM18:CYN18"/>
    <mergeCell ref="CYO18:CYP18"/>
    <mergeCell ref="DAM18:DAN18"/>
    <mergeCell ref="DAO18:DAP18"/>
    <mergeCell ref="DAQ18:DAR18"/>
    <mergeCell ref="DAS18:DAT18"/>
    <mergeCell ref="DAU18:DAV18"/>
    <mergeCell ref="DAW18:DAX18"/>
    <mergeCell ref="DAA18:DAB18"/>
    <mergeCell ref="DAC18:DAD18"/>
    <mergeCell ref="DAE18:DAF18"/>
    <mergeCell ref="DAG18:DAH18"/>
    <mergeCell ref="DAI18:DAJ18"/>
    <mergeCell ref="DAK18:DAL18"/>
    <mergeCell ref="CZO18:CZP18"/>
    <mergeCell ref="CZQ18:CZR18"/>
    <mergeCell ref="CZS18:CZT18"/>
    <mergeCell ref="CZU18:CZV18"/>
    <mergeCell ref="CZW18:CZX18"/>
    <mergeCell ref="CZY18:CZZ18"/>
    <mergeCell ref="DBW18:DBX18"/>
    <mergeCell ref="DBY18:DBZ18"/>
    <mergeCell ref="DCA18:DCB18"/>
    <mergeCell ref="DCC18:DCD18"/>
    <mergeCell ref="DCE18:DCF18"/>
    <mergeCell ref="DCG18:DCH18"/>
    <mergeCell ref="DBK18:DBL18"/>
    <mergeCell ref="DBM18:DBN18"/>
    <mergeCell ref="DBO18:DBP18"/>
    <mergeCell ref="DBQ18:DBR18"/>
    <mergeCell ref="DBS18:DBT18"/>
    <mergeCell ref="DBU18:DBV18"/>
    <mergeCell ref="DAY18:DAZ18"/>
    <mergeCell ref="DBA18:DBB18"/>
    <mergeCell ref="DBC18:DBD18"/>
    <mergeCell ref="DBE18:DBF18"/>
    <mergeCell ref="DBG18:DBH18"/>
    <mergeCell ref="DBI18:DBJ18"/>
    <mergeCell ref="DDG18:DDH18"/>
    <mergeCell ref="DDI18:DDJ18"/>
    <mergeCell ref="DDK18:DDL18"/>
    <mergeCell ref="DDM18:DDN18"/>
    <mergeCell ref="DDO18:DDP18"/>
    <mergeCell ref="DDQ18:DDR18"/>
    <mergeCell ref="DCU18:DCV18"/>
    <mergeCell ref="DCW18:DCX18"/>
    <mergeCell ref="DCY18:DCZ18"/>
    <mergeCell ref="DDA18:DDB18"/>
    <mergeCell ref="DDC18:DDD18"/>
    <mergeCell ref="DDE18:DDF18"/>
    <mergeCell ref="DCI18:DCJ18"/>
    <mergeCell ref="DCK18:DCL18"/>
    <mergeCell ref="DCM18:DCN18"/>
    <mergeCell ref="DCO18:DCP18"/>
    <mergeCell ref="DCQ18:DCR18"/>
    <mergeCell ref="DCS18:DCT18"/>
    <mergeCell ref="DEQ18:DER18"/>
    <mergeCell ref="DES18:DET18"/>
    <mergeCell ref="DEU18:DEV18"/>
    <mergeCell ref="DEW18:DEX18"/>
    <mergeCell ref="DEY18:DEZ18"/>
    <mergeCell ref="DFA18:DFB18"/>
    <mergeCell ref="DEE18:DEF18"/>
    <mergeCell ref="DEG18:DEH18"/>
    <mergeCell ref="DEI18:DEJ18"/>
    <mergeCell ref="DEK18:DEL18"/>
    <mergeCell ref="DEM18:DEN18"/>
    <mergeCell ref="DEO18:DEP18"/>
    <mergeCell ref="DDS18:DDT18"/>
    <mergeCell ref="DDU18:DDV18"/>
    <mergeCell ref="DDW18:DDX18"/>
    <mergeCell ref="DDY18:DDZ18"/>
    <mergeCell ref="DEA18:DEB18"/>
    <mergeCell ref="DEC18:DED18"/>
    <mergeCell ref="DGA18:DGB18"/>
    <mergeCell ref="DGC18:DGD18"/>
    <mergeCell ref="DGE18:DGF18"/>
    <mergeCell ref="DGG18:DGH18"/>
    <mergeCell ref="DGI18:DGJ18"/>
    <mergeCell ref="DGK18:DGL18"/>
    <mergeCell ref="DFO18:DFP18"/>
    <mergeCell ref="DFQ18:DFR18"/>
    <mergeCell ref="DFS18:DFT18"/>
    <mergeCell ref="DFU18:DFV18"/>
    <mergeCell ref="DFW18:DFX18"/>
    <mergeCell ref="DFY18:DFZ18"/>
    <mergeCell ref="DFC18:DFD18"/>
    <mergeCell ref="DFE18:DFF18"/>
    <mergeCell ref="DFG18:DFH18"/>
    <mergeCell ref="DFI18:DFJ18"/>
    <mergeCell ref="DFK18:DFL18"/>
    <mergeCell ref="DFM18:DFN18"/>
    <mergeCell ref="DHK18:DHL18"/>
    <mergeCell ref="DHM18:DHN18"/>
    <mergeCell ref="DHO18:DHP18"/>
    <mergeCell ref="DHQ18:DHR18"/>
    <mergeCell ref="DHS18:DHT18"/>
    <mergeCell ref="DHU18:DHV18"/>
    <mergeCell ref="DGY18:DGZ18"/>
    <mergeCell ref="DHA18:DHB18"/>
    <mergeCell ref="DHC18:DHD18"/>
    <mergeCell ref="DHE18:DHF18"/>
    <mergeCell ref="DHG18:DHH18"/>
    <mergeCell ref="DHI18:DHJ18"/>
    <mergeCell ref="DGM18:DGN18"/>
    <mergeCell ref="DGO18:DGP18"/>
    <mergeCell ref="DGQ18:DGR18"/>
    <mergeCell ref="DGS18:DGT18"/>
    <mergeCell ref="DGU18:DGV18"/>
    <mergeCell ref="DGW18:DGX18"/>
    <mergeCell ref="DIU18:DIV18"/>
    <mergeCell ref="DIW18:DIX18"/>
    <mergeCell ref="DIY18:DIZ18"/>
    <mergeCell ref="DJA18:DJB18"/>
    <mergeCell ref="DJC18:DJD18"/>
    <mergeCell ref="DJE18:DJF18"/>
    <mergeCell ref="DII18:DIJ18"/>
    <mergeCell ref="DIK18:DIL18"/>
    <mergeCell ref="DIM18:DIN18"/>
    <mergeCell ref="DIO18:DIP18"/>
    <mergeCell ref="DIQ18:DIR18"/>
    <mergeCell ref="DIS18:DIT18"/>
    <mergeCell ref="DHW18:DHX18"/>
    <mergeCell ref="DHY18:DHZ18"/>
    <mergeCell ref="DIA18:DIB18"/>
    <mergeCell ref="DIC18:DID18"/>
    <mergeCell ref="DIE18:DIF18"/>
    <mergeCell ref="DIG18:DIH18"/>
    <mergeCell ref="DKE18:DKF18"/>
    <mergeCell ref="DKG18:DKH18"/>
    <mergeCell ref="DKI18:DKJ18"/>
    <mergeCell ref="DKK18:DKL18"/>
    <mergeCell ref="DKM18:DKN18"/>
    <mergeCell ref="DKO18:DKP18"/>
    <mergeCell ref="DJS18:DJT18"/>
    <mergeCell ref="DJU18:DJV18"/>
    <mergeCell ref="DJW18:DJX18"/>
    <mergeCell ref="DJY18:DJZ18"/>
    <mergeCell ref="DKA18:DKB18"/>
    <mergeCell ref="DKC18:DKD18"/>
    <mergeCell ref="DJG18:DJH18"/>
    <mergeCell ref="DJI18:DJJ18"/>
    <mergeCell ref="DJK18:DJL18"/>
    <mergeCell ref="DJM18:DJN18"/>
    <mergeCell ref="DJO18:DJP18"/>
    <mergeCell ref="DJQ18:DJR18"/>
    <mergeCell ref="DLO18:DLP18"/>
    <mergeCell ref="DLQ18:DLR18"/>
    <mergeCell ref="DLS18:DLT18"/>
    <mergeCell ref="DLU18:DLV18"/>
    <mergeCell ref="DLW18:DLX18"/>
    <mergeCell ref="DLY18:DLZ18"/>
    <mergeCell ref="DLC18:DLD18"/>
    <mergeCell ref="DLE18:DLF18"/>
    <mergeCell ref="DLG18:DLH18"/>
    <mergeCell ref="DLI18:DLJ18"/>
    <mergeCell ref="DLK18:DLL18"/>
    <mergeCell ref="DLM18:DLN18"/>
    <mergeCell ref="DKQ18:DKR18"/>
    <mergeCell ref="DKS18:DKT18"/>
    <mergeCell ref="DKU18:DKV18"/>
    <mergeCell ref="DKW18:DKX18"/>
    <mergeCell ref="DKY18:DKZ18"/>
    <mergeCell ref="DLA18:DLB18"/>
    <mergeCell ref="DMY18:DMZ18"/>
    <mergeCell ref="DNA18:DNB18"/>
    <mergeCell ref="DNC18:DND18"/>
    <mergeCell ref="DNE18:DNF18"/>
    <mergeCell ref="DNG18:DNH18"/>
    <mergeCell ref="DNI18:DNJ18"/>
    <mergeCell ref="DMM18:DMN18"/>
    <mergeCell ref="DMO18:DMP18"/>
    <mergeCell ref="DMQ18:DMR18"/>
    <mergeCell ref="DMS18:DMT18"/>
    <mergeCell ref="DMU18:DMV18"/>
    <mergeCell ref="DMW18:DMX18"/>
    <mergeCell ref="DMA18:DMB18"/>
    <mergeCell ref="DMC18:DMD18"/>
    <mergeCell ref="DME18:DMF18"/>
    <mergeCell ref="DMG18:DMH18"/>
    <mergeCell ref="DMI18:DMJ18"/>
    <mergeCell ref="DMK18:DML18"/>
    <mergeCell ref="DOI18:DOJ18"/>
    <mergeCell ref="DOK18:DOL18"/>
    <mergeCell ref="DOM18:DON18"/>
    <mergeCell ref="DOO18:DOP18"/>
    <mergeCell ref="DOQ18:DOR18"/>
    <mergeCell ref="DOS18:DOT18"/>
    <mergeCell ref="DNW18:DNX18"/>
    <mergeCell ref="DNY18:DNZ18"/>
    <mergeCell ref="DOA18:DOB18"/>
    <mergeCell ref="DOC18:DOD18"/>
    <mergeCell ref="DOE18:DOF18"/>
    <mergeCell ref="DOG18:DOH18"/>
    <mergeCell ref="DNK18:DNL18"/>
    <mergeCell ref="DNM18:DNN18"/>
    <mergeCell ref="DNO18:DNP18"/>
    <mergeCell ref="DNQ18:DNR18"/>
    <mergeCell ref="DNS18:DNT18"/>
    <mergeCell ref="DNU18:DNV18"/>
    <mergeCell ref="DPS18:DPT18"/>
    <mergeCell ref="DPU18:DPV18"/>
    <mergeCell ref="DPW18:DPX18"/>
    <mergeCell ref="DPY18:DPZ18"/>
    <mergeCell ref="DQA18:DQB18"/>
    <mergeCell ref="DQC18:DQD18"/>
    <mergeCell ref="DPG18:DPH18"/>
    <mergeCell ref="DPI18:DPJ18"/>
    <mergeCell ref="DPK18:DPL18"/>
    <mergeCell ref="DPM18:DPN18"/>
    <mergeCell ref="DPO18:DPP18"/>
    <mergeCell ref="DPQ18:DPR18"/>
    <mergeCell ref="DOU18:DOV18"/>
    <mergeCell ref="DOW18:DOX18"/>
    <mergeCell ref="DOY18:DOZ18"/>
    <mergeCell ref="DPA18:DPB18"/>
    <mergeCell ref="DPC18:DPD18"/>
    <mergeCell ref="DPE18:DPF18"/>
    <mergeCell ref="DRC18:DRD18"/>
    <mergeCell ref="DRE18:DRF18"/>
    <mergeCell ref="DRG18:DRH18"/>
    <mergeCell ref="DRI18:DRJ18"/>
    <mergeCell ref="DRK18:DRL18"/>
    <mergeCell ref="DRM18:DRN18"/>
    <mergeCell ref="DQQ18:DQR18"/>
    <mergeCell ref="DQS18:DQT18"/>
    <mergeCell ref="DQU18:DQV18"/>
    <mergeCell ref="DQW18:DQX18"/>
    <mergeCell ref="DQY18:DQZ18"/>
    <mergeCell ref="DRA18:DRB18"/>
    <mergeCell ref="DQE18:DQF18"/>
    <mergeCell ref="DQG18:DQH18"/>
    <mergeCell ref="DQI18:DQJ18"/>
    <mergeCell ref="DQK18:DQL18"/>
    <mergeCell ref="DQM18:DQN18"/>
    <mergeCell ref="DQO18:DQP18"/>
    <mergeCell ref="DSM18:DSN18"/>
    <mergeCell ref="DSO18:DSP18"/>
    <mergeCell ref="DSQ18:DSR18"/>
    <mergeCell ref="DSS18:DST18"/>
    <mergeCell ref="DSU18:DSV18"/>
    <mergeCell ref="DSW18:DSX18"/>
    <mergeCell ref="DSA18:DSB18"/>
    <mergeCell ref="DSC18:DSD18"/>
    <mergeCell ref="DSE18:DSF18"/>
    <mergeCell ref="DSG18:DSH18"/>
    <mergeCell ref="DSI18:DSJ18"/>
    <mergeCell ref="DSK18:DSL18"/>
    <mergeCell ref="DRO18:DRP18"/>
    <mergeCell ref="DRQ18:DRR18"/>
    <mergeCell ref="DRS18:DRT18"/>
    <mergeCell ref="DRU18:DRV18"/>
    <mergeCell ref="DRW18:DRX18"/>
    <mergeCell ref="DRY18:DRZ18"/>
    <mergeCell ref="DTW18:DTX18"/>
    <mergeCell ref="DTY18:DTZ18"/>
    <mergeCell ref="DUA18:DUB18"/>
    <mergeCell ref="DUC18:DUD18"/>
    <mergeCell ref="DUE18:DUF18"/>
    <mergeCell ref="DUG18:DUH18"/>
    <mergeCell ref="DTK18:DTL18"/>
    <mergeCell ref="DTM18:DTN18"/>
    <mergeCell ref="DTO18:DTP18"/>
    <mergeCell ref="DTQ18:DTR18"/>
    <mergeCell ref="DTS18:DTT18"/>
    <mergeCell ref="DTU18:DTV18"/>
    <mergeCell ref="DSY18:DSZ18"/>
    <mergeCell ref="DTA18:DTB18"/>
    <mergeCell ref="DTC18:DTD18"/>
    <mergeCell ref="DTE18:DTF18"/>
    <mergeCell ref="DTG18:DTH18"/>
    <mergeCell ref="DTI18:DTJ18"/>
    <mergeCell ref="DVG18:DVH18"/>
    <mergeCell ref="DVI18:DVJ18"/>
    <mergeCell ref="DVK18:DVL18"/>
    <mergeCell ref="DVM18:DVN18"/>
    <mergeCell ref="DVO18:DVP18"/>
    <mergeCell ref="DVQ18:DVR18"/>
    <mergeCell ref="DUU18:DUV18"/>
    <mergeCell ref="DUW18:DUX18"/>
    <mergeCell ref="DUY18:DUZ18"/>
    <mergeCell ref="DVA18:DVB18"/>
    <mergeCell ref="DVC18:DVD18"/>
    <mergeCell ref="DVE18:DVF18"/>
    <mergeCell ref="DUI18:DUJ18"/>
    <mergeCell ref="DUK18:DUL18"/>
    <mergeCell ref="DUM18:DUN18"/>
    <mergeCell ref="DUO18:DUP18"/>
    <mergeCell ref="DUQ18:DUR18"/>
    <mergeCell ref="DUS18:DUT18"/>
    <mergeCell ref="DWQ18:DWR18"/>
    <mergeCell ref="DWS18:DWT18"/>
    <mergeCell ref="DWU18:DWV18"/>
    <mergeCell ref="DWW18:DWX18"/>
    <mergeCell ref="DWY18:DWZ18"/>
    <mergeCell ref="DXA18:DXB18"/>
    <mergeCell ref="DWE18:DWF18"/>
    <mergeCell ref="DWG18:DWH18"/>
    <mergeCell ref="DWI18:DWJ18"/>
    <mergeCell ref="DWK18:DWL18"/>
    <mergeCell ref="DWM18:DWN18"/>
    <mergeCell ref="DWO18:DWP18"/>
    <mergeCell ref="DVS18:DVT18"/>
    <mergeCell ref="DVU18:DVV18"/>
    <mergeCell ref="DVW18:DVX18"/>
    <mergeCell ref="DVY18:DVZ18"/>
    <mergeCell ref="DWA18:DWB18"/>
    <mergeCell ref="DWC18:DWD18"/>
    <mergeCell ref="DYA18:DYB18"/>
    <mergeCell ref="DYC18:DYD18"/>
    <mergeCell ref="DYE18:DYF18"/>
    <mergeCell ref="DYG18:DYH18"/>
    <mergeCell ref="DYI18:DYJ18"/>
    <mergeCell ref="DYK18:DYL18"/>
    <mergeCell ref="DXO18:DXP18"/>
    <mergeCell ref="DXQ18:DXR18"/>
    <mergeCell ref="DXS18:DXT18"/>
    <mergeCell ref="DXU18:DXV18"/>
    <mergeCell ref="DXW18:DXX18"/>
    <mergeCell ref="DXY18:DXZ18"/>
    <mergeCell ref="DXC18:DXD18"/>
    <mergeCell ref="DXE18:DXF18"/>
    <mergeCell ref="DXG18:DXH18"/>
    <mergeCell ref="DXI18:DXJ18"/>
    <mergeCell ref="DXK18:DXL18"/>
    <mergeCell ref="DXM18:DXN18"/>
    <mergeCell ref="DZK18:DZL18"/>
    <mergeCell ref="DZM18:DZN18"/>
    <mergeCell ref="DZO18:DZP18"/>
    <mergeCell ref="DZQ18:DZR18"/>
    <mergeCell ref="DZS18:DZT18"/>
    <mergeCell ref="DZU18:DZV18"/>
    <mergeCell ref="DYY18:DYZ18"/>
    <mergeCell ref="DZA18:DZB18"/>
    <mergeCell ref="DZC18:DZD18"/>
    <mergeCell ref="DZE18:DZF18"/>
    <mergeCell ref="DZG18:DZH18"/>
    <mergeCell ref="DZI18:DZJ18"/>
    <mergeCell ref="DYM18:DYN18"/>
    <mergeCell ref="DYO18:DYP18"/>
    <mergeCell ref="DYQ18:DYR18"/>
    <mergeCell ref="DYS18:DYT18"/>
    <mergeCell ref="DYU18:DYV18"/>
    <mergeCell ref="DYW18:DYX18"/>
    <mergeCell ref="EAU18:EAV18"/>
    <mergeCell ref="EAW18:EAX18"/>
    <mergeCell ref="EAY18:EAZ18"/>
    <mergeCell ref="EBA18:EBB18"/>
    <mergeCell ref="EBC18:EBD18"/>
    <mergeCell ref="EBE18:EBF18"/>
    <mergeCell ref="EAI18:EAJ18"/>
    <mergeCell ref="EAK18:EAL18"/>
    <mergeCell ref="EAM18:EAN18"/>
    <mergeCell ref="EAO18:EAP18"/>
    <mergeCell ref="EAQ18:EAR18"/>
    <mergeCell ref="EAS18:EAT18"/>
    <mergeCell ref="DZW18:DZX18"/>
    <mergeCell ref="DZY18:DZZ18"/>
    <mergeCell ref="EAA18:EAB18"/>
    <mergeCell ref="EAC18:EAD18"/>
    <mergeCell ref="EAE18:EAF18"/>
    <mergeCell ref="EAG18:EAH18"/>
    <mergeCell ref="ECE18:ECF18"/>
    <mergeCell ref="ECG18:ECH18"/>
    <mergeCell ref="ECI18:ECJ18"/>
    <mergeCell ref="ECK18:ECL18"/>
    <mergeCell ref="ECM18:ECN18"/>
    <mergeCell ref="ECO18:ECP18"/>
    <mergeCell ref="EBS18:EBT18"/>
    <mergeCell ref="EBU18:EBV18"/>
    <mergeCell ref="EBW18:EBX18"/>
    <mergeCell ref="EBY18:EBZ18"/>
    <mergeCell ref="ECA18:ECB18"/>
    <mergeCell ref="ECC18:ECD18"/>
    <mergeCell ref="EBG18:EBH18"/>
    <mergeCell ref="EBI18:EBJ18"/>
    <mergeCell ref="EBK18:EBL18"/>
    <mergeCell ref="EBM18:EBN18"/>
    <mergeCell ref="EBO18:EBP18"/>
    <mergeCell ref="EBQ18:EBR18"/>
    <mergeCell ref="EDO18:EDP18"/>
    <mergeCell ref="EDQ18:EDR18"/>
    <mergeCell ref="EDS18:EDT18"/>
    <mergeCell ref="EDU18:EDV18"/>
    <mergeCell ref="EDW18:EDX18"/>
    <mergeCell ref="EDY18:EDZ18"/>
    <mergeCell ref="EDC18:EDD18"/>
    <mergeCell ref="EDE18:EDF18"/>
    <mergeCell ref="EDG18:EDH18"/>
    <mergeCell ref="EDI18:EDJ18"/>
    <mergeCell ref="EDK18:EDL18"/>
    <mergeCell ref="EDM18:EDN18"/>
    <mergeCell ref="ECQ18:ECR18"/>
    <mergeCell ref="ECS18:ECT18"/>
    <mergeCell ref="ECU18:ECV18"/>
    <mergeCell ref="ECW18:ECX18"/>
    <mergeCell ref="ECY18:ECZ18"/>
    <mergeCell ref="EDA18:EDB18"/>
    <mergeCell ref="EEY18:EEZ18"/>
    <mergeCell ref="EFA18:EFB18"/>
    <mergeCell ref="EFC18:EFD18"/>
    <mergeCell ref="EFE18:EFF18"/>
    <mergeCell ref="EFG18:EFH18"/>
    <mergeCell ref="EFI18:EFJ18"/>
    <mergeCell ref="EEM18:EEN18"/>
    <mergeCell ref="EEO18:EEP18"/>
    <mergeCell ref="EEQ18:EER18"/>
    <mergeCell ref="EES18:EET18"/>
    <mergeCell ref="EEU18:EEV18"/>
    <mergeCell ref="EEW18:EEX18"/>
    <mergeCell ref="EEA18:EEB18"/>
    <mergeCell ref="EEC18:EED18"/>
    <mergeCell ref="EEE18:EEF18"/>
    <mergeCell ref="EEG18:EEH18"/>
    <mergeCell ref="EEI18:EEJ18"/>
    <mergeCell ref="EEK18:EEL18"/>
    <mergeCell ref="EGI18:EGJ18"/>
    <mergeCell ref="EGK18:EGL18"/>
    <mergeCell ref="EGM18:EGN18"/>
    <mergeCell ref="EGO18:EGP18"/>
    <mergeCell ref="EGQ18:EGR18"/>
    <mergeCell ref="EGS18:EGT18"/>
    <mergeCell ref="EFW18:EFX18"/>
    <mergeCell ref="EFY18:EFZ18"/>
    <mergeCell ref="EGA18:EGB18"/>
    <mergeCell ref="EGC18:EGD18"/>
    <mergeCell ref="EGE18:EGF18"/>
    <mergeCell ref="EGG18:EGH18"/>
    <mergeCell ref="EFK18:EFL18"/>
    <mergeCell ref="EFM18:EFN18"/>
    <mergeCell ref="EFO18:EFP18"/>
    <mergeCell ref="EFQ18:EFR18"/>
    <mergeCell ref="EFS18:EFT18"/>
    <mergeCell ref="EFU18:EFV18"/>
    <mergeCell ref="EHS18:EHT18"/>
    <mergeCell ref="EHU18:EHV18"/>
    <mergeCell ref="EHW18:EHX18"/>
    <mergeCell ref="EHY18:EHZ18"/>
    <mergeCell ref="EIA18:EIB18"/>
    <mergeCell ref="EIC18:EID18"/>
    <mergeCell ref="EHG18:EHH18"/>
    <mergeCell ref="EHI18:EHJ18"/>
    <mergeCell ref="EHK18:EHL18"/>
    <mergeCell ref="EHM18:EHN18"/>
    <mergeCell ref="EHO18:EHP18"/>
    <mergeCell ref="EHQ18:EHR18"/>
    <mergeCell ref="EGU18:EGV18"/>
    <mergeCell ref="EGW18:EGX18"/>
    <mergeCell ref="EGY18:EGZ18"/>
    <mergeCell ref="EHA18:EHB18"/>
    <mergeCell ref="EHC18:EHD18"/>
    <mergeCell ref="EHE18:EHF18"/>
    <mergeCell ref="EJC18:EJD18"/>
    <mergeCell ref="EJE18:EJF18"/>
    <mergeCell ref="EJG18:EJH18"/>
    <mergeCell ref="EJI18:EJJ18"/>
    <mergeCell ref="EJK18:EJL18"/>
    <mergeCell ref="EJM18:EJN18"/>
    <mergeCell ref="EIQ18:EIR18"/>
    <mergeCell ref="EIS18:EIT18"/>
    <mergeCell ref="EIU18:EIV18"/>
    <mergeCell ref="EIW18:EIX18"/>
    <mergeCell ref="EIY18:EIZ18"/>
    <mergeCell ref="EJA18:EJB18"/>
    <mergeCell ref="EIE18:EIF18"/>
    <mergeCell ref="EIG18:EIH18"/>
    <mergeCell ref="EII18:EIJ18"/>
    <mergeCell ref="EIK18:EIL18"/>
    <mergeCell ref="EIM18:EIN18"/>
    <mergeCell ref="EIO18:EIP18"/>
    <mergeCell ref="EKM18:EKN18"/>
    <mergeCell ref="EKO18:EKP18"/>
    <mergeCell ref="EKQ18:EKR18"/>
    <mergeCell ref="EKS18:EKT18"/>
    <mergeCell ref="EKU18:EKV18"/>
    <mergeCell ref="EKW18:EKX18"/>
    <mergeCell ref="EKA18:EKB18"/>
    <mergeCell ref="EKC18:EKD18"/>
    <mergeCell ref="EKE18:EKF18"/>
    <mergeCell ref="EKG18:EKH18"/>
    <mergeCell ref="EKI18:EKJ18"/>
    <mergeCell ref="EKK18:EKL18"/>
    <mergeCell ref="EJO18:EJP18"/>
    <mergeCell ref="EJQ18:EJR18"/>
    <mergeCell ref="EJS18:EJT18"/>
    <mergeCell ref="EJU18:EJV18"/>
    <mergeCell ref="EJW18:EJX18"/>
    <mergeCell ref="EJY18:EJZ18"/>
    <mergeCell ref="ELW18:ELX18"/>
    <mergeCell ref="ELY18:ELZ18"/>
    <mergeCell ref="EMA18:EMB18"/>
    <mergeCell ref="EMC18:EMD18"/>
    <mergeCell ref="EME18:EMF18"/>
    <mergeCell ref="EMG18:EMH18"/>
    <mergeCell ref="ELK18:ELL18"/>
    <mergeCell ref="ELM18:ELN18"/>
    <mergeCell ref="ELO18:ELP18"/>
    <mergeCell ref="ELQ18:ELR18"/>
    <mergeCell ref="ELS18:ELT18"/>
    <mergeCell ref="ELU18:ELV18"/>
    <mergeCell ref="EKY18:EKZ18"/>
    <mergeCell ref="ELA18:ELB18"/>
    <mergeCell ref="ELC18:ELD18"/>
    <mergeCell ref="ELE18:ELF18"/>
    <mergeCell ref="ELG18:ELH18"/>
    <mergeCell ref="ELI18:ELJ18"/>
    <mergeCell ref="ENG18:ENH18"/>
    <mergeCell ref="ENI18:ENJ18"/>
    <mergeCell ref="ENK18:ENL18"/>
    <mergeCell ref="ENM18:ENN18"/>
    <mergeCell ref="ENO18:ENP18"/>
    <mergeCell ref="ENQ18:ENR18"/>
    <mergeCell ref="EMU18:EMV18"/>
    <mergeCell ref="EMW18:EMX18"/>
    <mergeCell ref="EMY18:EMZ18"/>
    <mergeCell ref="ENA18:ENB18"/>
    <mergeCell ref="ENC18:END18"/>
    <mergeCell ref="ENE18:ENF18"/>
    <mergeCell ref="EMI18:EMJ18"/>
    <mergeCell ref="EMK18:EML18"/>
    <mergeCell ref="EMM18:EMN18"/>
    <mergeCell ref="EMO18:EMP18"/>
    <mergeCell ref="EMQ18:EMR18"/>
    <mergeCell ref="EMS18:EMT18"/>
    <mergeCell ref="EOQ18:EOR18"/>
    <mergeCell ref="EOS18:EOT18"/>
    <mergeCell ref="EOU18:EOV18"/>
    <mergeCell ref="EOW18:EOX18"/>
    <mergeCell ref="EOY18:EOZ18"/>
    <mergeCell ref="EPA18:EPB18"/>
    <mergeCell ref="EOE18:EOF18"/>
    <mergeCell ref="EOG18:EOH18"/>
    <mergeCell ref="EOI18:EOJ18"/>
    <mergeCell ref="EOK18:EOL18"/>
    <mergeCell ref="EOM18:EON18"/>
    <mergeCell ref="EOO18:EOP18"/>
    <mergeCell ref="ENS18:ENT18"/>
    <mergeCell ref="ENU18:ENV18"/>
    <mergeCell ref="ENW18:ENX18"/>
    <mergeCell ref="ENY18:ENZ18"/>
    <mergeCell ref="EOA18:EOB18"/>
    <mergeCell ref="EOC18:EOD18"/>
    <mergeCell ref="EQA18:EQB18"/>
    <mergeCell ref="EQC18:EQD18"/>
    <mergeCell ref="EQE18:EQF18"/>
    <mergeCell ref="EQG18:EQH18"/>
    <mergeCell ref="EQI18:EQJ18"/>
    <mergeCell ref="EQK18:EQL18"/>
    <mergeCell ref="EPO18:EPP18"/>
    <mergeCell ref="EPQ18:EPR18"/>
    <mergeCell ref="EPS18:EPT18"/>
    <mergeCell ref="EPU18:EPV18"/>
    <mergeCell ref="EPW18:EPX18"/>
    <mergeCell ref="EPY18:EPZ18"/>
    <mergeCell ref="EPC18:EPD18"/>
    <mergeCell ref="EPE18:EPF18"/>
    <mergeCell ref="EPG18:EPH18"/>
    <mergeCell ref="EPI18:EPJ18"/>
    <mergeCell ref="EPK18:EPL18"/>
    <mergeCell ref="EPM18:EPN18"/>
    <mergeCell ref="ERK18:ERL18"/>
    <mergeCell ref="ERM18:ERN18"/>
    <mergeCell ref="ERO18:ERP18"/>
    <mergeCell ref="ERQ18:ERR18"/>
    <mergeCell ref="ERS18:ERT18"/>
    <mergeCell ref="ERU18:ERV18"/>
    <mergeCell ref="EQY18:EQZ18"/>
    <mergeCell ref="ERA18:ERB18"/>
    <mergeCell ref="ERC18:ERD18"/>
    <mergeCell ref="ERE18:ERF18"/>
    <mergeCell ref="ERG18:ERH18"/>
    <mergeCell ref="ERI18:ERJ18"/>
    <mergeCell ref="EQM18:EQN18"/>
    <mergeCell ref="EQO18:EQP18"/>
    <mergeCell ref="EQQ18:EQR18"/>
    <mergeCell ref="EQS18:EQT18"/>
    <mergeCell ref="EQU18:EQV18"/>
    <mergeCell ref="EQW18:EQX18"/>
    <mergeCell ref="ESU18:ESV18"/>
    <mergeCell ref="ESW18:ESX18"/>
    <mergeCell ref="ESY18:ESZ18"/>
    <mergeCell ref="ETA18:ETB18"/>
    <mergeCell ref="ETC18:ETD18"/>
    <mergeCell ref="ETE18:ETF18"/>
    <mergeCell ref="ESI18:ESJ18"/>
    <mergeCell ref="ESK18:ESL18"/>
    <mergeCell ref="ESM18:ESN18"/>
    <mergeCell ref="ESO18:ESP18"/>
    <mergeCell ref="ESQ18:ESR18"/>
    <mergeCell ref="ESS18:EST18"/>
    <mergeCell ref="ERW18:ERX18"/>
    <mergeCell ref="ERY18:ERZ18"/>
    <mergeCell ref="ESA18:ESB18"/>
    <mergeCell ref="ESC18:ESD18"/>
    <mergeCell ref="ESE18:ESF18"/>
    <mergeCell ref="ESG18:ESH18"/>
    <mergeCell ref="EUE18:EUF18"/>
    <mergeCell ref="EUG18:EUH18"/>
    <mergeCell ref="EUI18:EUJ18"/>
    <mergeCell ref="EUK18:EUL18"/>
    <mergeCell ref="EUM18:EUN18"/>
    <mergeCell ref="EUO18:EUP18"/>
    <mergeCell ref="ETS18:ETT18"/>
    <mergeCell ref="ETU18:ETV18"/>
    <mergeCell ref="ETW18:ETX18"/>
    <mergeCell ref="ETY18:ETZ18"/>
    <mergeCell ref="EUA18:EUB18"/>
    <mergeCell ref="EUC18:EUD18"/>
    <mergeCell ref="ETG18:ETH18"/>
    <mergeCell ref="ETI18:ETJ18"/>
    <mergeCell ref="ETK18:ETL18"/>
    <mergeCell ref="ETM18:ETN18"/>
    <mergeCell ref="ETO18:ETP18"/>
    <mergeCell ref="ETQ18:ETR18"/>
    <mergeCell ref="EVO18:EVP18"/>
    <mergeCell ref="EVQ18:EVR18"/>
    <mergeCell ref="EVS18:EVT18"/>
    <mergeCell ref="EVU18:EVV18"/>
    <mergeCell ref="EVW18:EVX18"/>
    <mergeCell ref="EVY18:EVZ18"/>
    <mergeCell ref="EVC18:EVD18"/>
    <mergeCell ref="EVE18:EVF18"/>
    <mergeCell ref="EVG18:EVH18"/>
    <mergeCell ref="EVI18:EVJ18"/>
    <mergeCell ref="EVK18:EVL18"/>
    <mergeCell ref="EVM18:EVN18"/>
    <mergeCell ref="EUQ18:EUR18"/>
    <mergeCell ref="EUS18:EUT18"/>
    <mergeCell ref="EUU18:EUV18"/>
    <mergeCell ref="EUW18:EUX18"/>
    <mergeCell ref="EUY18:EUZ18"/>
    <mergeCell ref="EVA18:EVB18"/>
    <mergeCell ref="EWY18:EWZ18"/>
    <mergeCell ref="EXA18:EXB18"/>
    <mergeCell ref="EXC18:EXD18"/>
    <mergeCell ref="EXE18:EXF18"/>
    <mergeCell ref="EXG18:EXH18"/>
    <mergeCell ref="EXI18:EXJ18"/>
    <mergeCell ref="EWM18:EWN18"/>
    <mergeCell ref="EWO18:EWP18"/>
    <mergeCell ref="EWQ18:EWR18"/>
    <mergeCell ref="EWS18:EWT18"/>
    <mergeCell ref="EWU18:EWV18"/>
    <mergeCell ref="EWW18:EWX18"/>
    <mergeCell ref="EWA18:EWB18"/>
    <mergeCell ref="EWC18:EWD18"/>
    <mergeCell ref="EWE18:EWF18"/>
    <mergeCell ref="EWG18:EWH18"/>
    <mergeCell ref="EWI18:EWJ18"/>
    <mergeCell ref="EWK18:EWL18"/>
    <mergeCell ref="EYI18:EYJ18"/>
    <mergeCell ref="EYK18:EYL18"/>
    <mergeCell ref="EYM18:EYN18"/>
    <mergeCell ref="EYO18:EYP18"/>
    <mergeCell ref="EYQ18:EYR18"/>
    <mergeCell ref="EYS18:EYT18"/>
    <mergeCell ref="EXW18:EXX18"/>
    <mergeCell ref="EXY18:EXZ18"/>
    <mergeCell ref="EYA18:EYB18"/>
    <mergeCell ref="EYC18:EYD18"/>
    <mergeCell ref="EYE18:EYF18"/>
    <mergeCell ref="EYG18:EYH18"/>
    <mergeCell ref="EXK18:EXL18"/>
    <mergeCell ref="EXM18:EXN18"/>
    <mergeCell ref="EXO18:EXP18"/>
    <mergeCell ref="EXQ18:EXR18"/>
    <mergeCell ref="EXS18:EXT18"/>
    <mergeCell ref="EXU18:EXV18"/>
    <mergeCell ref="EZS18:EZT18"/>
    <mergeCell ref="EZU18:EZV18"/>
    <mergeCell ref="EZW18:EZX18"/>
    <mergeCell ref="EZY18:EZZ18"/>
    <mergeCell ref="FAA18:FAB18"/>
    <mergeCell ref="FAC18:FAD18"/>
    <mergeCell ref="EZG18:EZH18"/>
    <mergeCell ref="EZI18:EZJ18"/>
    <mergeCell ref="EZK18:EZL18"/>
    <mergeCell ref="EZM18:EZN18"/>
    <mergeCell ref="EZO18:EZP18"/>
    <mergeCell ref="EZQ18:EZR18"/>
    <mergeCell ref="EYU18:EYV18"/>
    <mergeCell ref="EYW18:EYX18"/>
    <mergeCell ref="EYY18:EYZ18"/>
    <mergeCell ref="EZA18:EZB18"/>
    <mergeCell ref="EZC18:EZD18"/>
    <mergeCell ref="EZE18:EZF18"/>
    <mergeCell ref="FBC18:FBD18"/>
    <mergeCell ref="FBE18:FBF18"/>
    <mergeCell ref="FBG18:FBH18"/>
    <mergeCell ref="FBI18:FBJ18"/>
    <mergeCell ref="FBK18:FBL18"/>
    <mergeCell ref="FBM18:FBN18"/>
    <mergeCell ref="FAQ18:FAR18"/>
    <mergeCell ref="FAS18:FAT18"/>
    <mergeCell ref="FAU18:FAV18"/>
    <mergeCell ref="FAW18:FAX18"/>
    <mergeCell ref="FAY18:FAZ18"/>
    <mergeCell ref="FBA18:FBB18"/>
    <mergeCell ref="FAE18:FAF18"/>
    <mergeCell ref="FAG18:FAH18"/>
    <mergeCell ref="FAI18:FAJ18"/>
    <mergeCell ref="FAK18:FAL18"/>
    <mergeCell ref="FAM18:FAN18"/>
    <mergeCell ref="FAO18:FAP18"/>
    <mergeCell ref="FCM18:FCN18"/>
    <mergeCell ref="FCO18:FCP18"/>
    <mergeCell ref="FCQ18:FCR18"/>
    <mergeCell ref="FCS18:FCT18"/>
    <mergeCell ref="FCU18:FCV18"/>
    <mergeCell ref="FCW18:FCX18"/>
    <mergeCell ref="FCA18:FCB18"/>
    <mergeCell ref="FCC18:FCD18"/>
    <mergeCell ref="FCE18:FCF18"/>
    <mergeCell ref="FCG18:FCH18"/>
    <mergeCell ref="FCI18:FCJ18"/>
    <mergeCell ref="FCK18:FCL18"/>
    <mergeCell ref="FBO18:FBP18"/>
    <mergeCell ref="FBQ18:FBR18"/>
    <mergeCell ref="FBS18:FBT18"/>
    <mergeCell ref="FBU18:FBV18"/>
    <mergeCell ref="FBW18:FBX18"/>
    <mergeCell ref="FBY18:FBZ18"/>
    <mergeCell ref="FDW18:FDX18"/>
    <mergeCell ref="FDY18:FDZ18"/>
    <mergeCell ref="FEA18:FEB18"/>
    <mergeCell ref="FEC18:FED18"/>
    <mergeCell ref="FEE18:FEF18"/>
    <mergeCell ref="FEG18:FEH18"/>
    <mergeCell ref="FDK18:FDL18"/>
    <mergeCell ref="FDM18:FDN18"/>
    <mergeCell ref="FDO18:FDP18"/>
    <mergeCell ref="FDQ18:FDR18"/>
    <mergeCell ref="FDS18:FDT18"/>
    <mergeCell ref="FDU18:FDV18"/>
    <mergeCell ref="FCY18:FCZ18"/>
    <mergeCell ref="FDA18:FDB18"/>
    <mergeCell ref="FDC18:FDD18"/>
    <mergeCell ref="FDE18:FDF18"/>
    <mergeCell ref="FDG18:FDH18"/>
    <mergeCell ref="FDI18:FDJ18"/>
    <mergeCell ref="FFG18:FFH18"/>
    <mergeCell ref="FFI18:FFJ18"/>
    <mergeCell ref="FFK18:FFL18"/>
    <mergeCell ref="FFM18:FFN18"/>
    <mergeCell ref="FFO18:FFP18"/>
    <mergeCell ref="FFQ18:FFR18"/>
    <mergeCell ref="FEU18:FEV18"/>
    <mergeCell ref="FEW18:FEX18"/>
    <mergeCell ref="FEY18:FEZ18"/>
    <mergeCell ref="FFA18:FFB18"/>
    <mergeCell ref="FFC18:FFD18"/>
    <mergeCell ref="FFE18:FFF18"/>
    <mergeCell ref="FEI18:FEJ18"/>
    <mergeCell ref="FEK18:FEL18"/>
    <mergeCell ref="FEM18:FEN18"/>
    <mergeCell ref="FEO18:FEP18"/>
    <mergeCell ref="FEQ18:FER18"/>
    <mergeCell ref="FES18:FET18"/>
    <mergeCell ref="FGQ18:FGR18"/>
    <mergeCell ref="FGS18:FGT18"/>
    <mergeCell ref="FGU18:FGV18"/>
    <mergeCell ref="FGW18:FGX18"/>
    <mergeCell ref="FGY18:FGZ18"/>
    <mergeCell ref="FHA18:FHB18"/>
    <mergeCell ref="FGE18:FGF18"/>
    <mergeCell ref="FGG18:FGH18"/>
    <mergeCell ref="FGI18:FGJ18"/>
    <mergeCell ref="FGK18:FGL18"/>
    <mergeCell ref="FGM18:FGN18"/>
    <mergeCell ref="FGO18:FGP18"/>
    <mergeCell ref="FFS18:FFT18"/>
    <mergeCell ref="FFU18:FFV18"/>
    <mergeCell ref="FFW18:FFX18"/>
    <mergeCell ref="FFY18:FFZ18"/>
    <mergeCell ref="FGA18:FGB18"/>
    <mergeCell ref="FGC18:FGD18"/>
    <mergeCell ref="FIA18:FIB18"/>
    <mergeCell ref="FIC18:FID18"/>
    <mergeCell ref="FIE18:FIF18"/>
    <mergeCell ref="FIG18:FIH18"/>
    <mergeCell ref="FII18:FIJ18"/>
    <mergeCell ref="FIK18:FIL18"/>
    <mergeCell ref="FHO18:FHP18"/>
    <mergeCell ref="FHQ18:FHR18"/>
    <mergeCell ref="FHS18:FHT18"/>
    <mergeCell ref="FHU18:FHV18"/>
    <mergeCell ref="FHW18:FHX18"/>
    <mergeCell ref="FHY18:FHZ18"/>
    <mergeCell ref="FHC18:FHD18"/>
    <mergeCell ref="FHE18:FHF18"/>
    <mergeCell ref="FHG18:FHH18"/>
    <mergeCell ref="FHI18:FHJ18"/>
    <mergeCell ref="FHK18:FHL18"/>
    <mergeCell ref="FHM18:FHN18"/>
    <mergeCell ref="FJK18:FJL18"/>
    <mergeCell ref="FJM18:FJN18"/>
    <mergeCell ref="FJO18:FJP18"/>
    <mergeCell ref="FJQ18:FJR18"/>
    <mergeCell ref="FJS18:FJT18"/>
    <mergeCell ref="FJU18:FJV18"/>
    <mergeCell ref="FIY18:FIZ18"/>
    <mergeCell ref="FJA18:FJB18"/>
    <mergeCell ref="FJC18:FJD18"/>
    <mergeCell ref="FJE18:FJF18"/>
    <mergeCell ref="FJG18:FJH18"/>
    <mergeCell ref="FJI18:FJJ18"/>
    <mergeCell ref="FIM18:FIN18"/>
    <mergeCell ref="FIO18:FIP18"/>
    <mergeCell ref="FIQ18:FIR18"/>
    <mergeCell ref="FIS18:FIT18"/>
    <mergeCell ref="FIU18:FIV18"/>
    <mergeCell ref="FIW18:FIX18"/>
    <mergeCell ref="FKU18:FKV18"/>
    <mergeCell ref="FKW18:FKX18"/>
    <mergeCell ref="FKY18:FKZ18"/>
    <mergeCell ref="FLA18:FLB18"/>
    <mergeCell ref="FLC18:FLD18"/>
    <mergeCell ref="FLE18:FLF18"/>
    <mergeCell ref="FKI18:FKJ18"/>
    <mergeCell ref="FKK18:FKL18"/>
    <mergeCell ref="FKM18:FKN18"/>
    <mergeCell ref="FKO18:FKP18"/>
    <mergeCell ref="FKQ18:FKR18"/>
    <mergeCell ref="FKS18:FKT18"/>
    <mergeCell ref="FJW18:FJX18"/>
    <mergeCell ref="FJY18:FJZ18"/>
    <mergeCell ref="FKA18:FKB18"/>
    <mergeCell ref="FKC18:FKD18"/>
    <mergeCell ref="FKE18:FKF18"/>
    <mergeCell ref="FKG18:FKH18"/>
    <mergeCell ref="FME18:FMF18"/>
    <mergeCell ref="FMG18:FMH18"/>
    <mergeCell ref="FMI18:FMJ18"/>
    <mergeCell ref="FMK18:FML18"/>
    <mergeCell ref="FMM18:FMN18"/>
    <mergeCell ref="FMO18:FMP18"/>
    <mergeCell ref="FLS18:FLT18"/>
    <mergeCell ref="FLU18:FLV18"/>
    <mergeCell ref="FLW18:FLX18"/>
    <mergeCell ref="FLY18:FLZ18"/>
    <mergeCell ref="FMA18:FMB18"/>
    <mergeCell ref="FMC18:FMD18"/>
    <mergeCell ref="FLG18:FLH18"/>
    <mergeCell ref="FLI18:FLJ18"/>
    <mergeCell ref="FLK18:FLL18"/>
    <mergeCell ref="FLM18:FLN18"/>
    <mergeCell ref="FLO18:FLP18"/>
    <mergeCell ref="FLQ18:FLR18"/>
    <mergeCell ref="FNO18:FNP18"/>
    <mergeCell ref="FNQ18:FNR18"/>
    <mergeCell ref="FNS18:FNT18"/>
    <mergeCell ref="FNU18:FNV18"/>
    <mergeCell ref="FNW18:FNX18"/>
    <mergeCell ref="FNY18:FNZ18"/>
    <mergeCell ref="FNC18:FND18"/>
    <mergeCell ref="FNE18:FNF18"/>
    <mergeCell ref="FNG18:FNH18"/>
    <mergeCell ref="FNI18:FNJ18"/>
    <mergeCell ref="FNK18:FNL18"/>
    <mergeCell ref="FNM18:FNN18"/>
    <mergeCell ref="FMQ18:FMR18"/>
    <mergeCell ref="FMS18:FMT18"/>
    <mergeCell ref="FMU18:FMV18"/>
    <mergeCell ref="FMW18:FMX18"/>
    <mergeCell ref="FMY18:FMZ18"/>
    <mergeCell ref="FNA18:FNB18"/>
    <mergeCell ref="FOY18:FOZ18"/>
    <mergeCell ref="FPA18:FPB18"/>
    <mergeCell ref="FPC18:FPD18"/>
    <mergeCell ref="FPE18:FPF18"/>
    <mergeCell ref="FPG18:FPH18"/>
    <mergeCell ref="FPI18:FPJ18"/>
    <mergeCell ref="FOM18:FON18"/>
    <mergeCell ref="FOO18:FOP18"/>
    <mergeCell ref="FOQ18:FOR18"/>
    <mergeCell ref="FOS18:FOT18"/>
    <mergeCell ref="FOU18:FOV18"/>
    <mergeCell ref="FOW18:FOX18"/>
    <mergeCell ref="FOA18:FOB18"/>
    <mergeCell ref="FOC18:FOD18"/>
    <mergeCell ref="FOE18:FOF18"/>
    <mergeCell ref="FOG18:FOH18"/>
    <mergeCell ref="FOI18:FOJ18"/>
    <mergeCell ref="FOK18:FOL18"/>
    <mergeCell ref="FQI18:FQJ18"/>
    <mergeCell ref="FQK18:FQL18"/>
    <mergeCell ref="FQM18:FQN18"/>
    <mergeCell ref="FQO18:FQP18"/>
    <mergeCell ref="FQQ18:FQR18"/>
    <mergeCell ref="FQS18:FQT18"/>
    <mergeCell ref="FPW18:FPX18"/>
    <mergeCell ref="FPY18:FPZ18"/>
    <mergeCell ref="FQA18:FQB18"/>
    <mergeCell ref="FQC18:FQD18"/>
    <mergeCell ref="FQE18:FQF18"/>
    <mergeCell ref="FQG18:FQH18"/>
    <mergeCell ref="FPK18:FPL18"/>
    <mergeCell ref="FPM18:FPN18"/>
    <mergeCell ref="FPO18:FPP18"/>
    <mergeCell ref="FPQ18:FPR18"/>
    <mergeCell ref="FPS18:FPT18"/>
    <mergeCell ref="FPU18:FPV18"/>
    <mergeCell ref="FRS18:FRT18"/>
    <mergeCell ref="FRU18:FRV18"/>
    <mergeCell ref="FRW18:FRX18"/>
    <mergeCell ref="FRY18:FRZ18"/>
    <mergeCell ref="FSA18:FSB18"/>
    <mergeCell ref="FSC18:FSD18"/>
    <mergeCell ref="FRG18:FRH18"/>
    <mergeCell ref="FRI18:FRJ18"/>
    <mergeCell ref="FRK18:FRL18"/>
    <mergeCell ref="FRM18:FRN18"/>
    <mergeCell ref="FRO18:FRP18"/>
    <mergeCell ref="FRQ18:FRR18"/>
    <mergeCell ref="FQU18:FQV18"/>
    <mergeCell ref="FQW18:FQX18"/>
    <mergeCell ref="FQY18:FQZ18"/>
    <mergeCell ref="FRA18:FRB18"/>
    <mergeCell ref="FRC18:FRD18"/>
    <mergeCell ref="FRE18:FRF18"/>
    <mergeCell ref="FTC18:FTD18"/>
    <mergeCell ref="FTE18:FTF18"/>
    <mergeCell ref="FTG18:FTH18"/>
    <mergeCell ref="FTI18:FTJ18"/>
    <mergeCell ref="FTK18:FTL18"/>
    <mergeCell ref="FTM18:FTN18"/>
    <mergeCell ref="FSQ18:FSR18"/>
    <mergeCell ref="FSS18:FST18"/>
    <mergeCell ref="FSU18:FSV18"/>
    <mergeCell ref="FSW18:FSX18"/>
    <mergeCell ref="FSY18:FSZ18"/>
    <mergeCell ref="FTA18:FTB18"/>
    <mergeCell ref="FSE18:FSF18"/>
    <mergeCell ref="FSG18:FSH18"/>
    <mergeCell ref="FSI18:FSJ18"/>
    <mergeCell ref="FSK18:FSL18"/>
    <mergeCell ref="FSM18:FSN18"/>
    <mergeCell ref="FSO18:FSP18"/>
    <mergeCell ref="FUM18:FUN18"/>
    <mergeCell ref="FUO18:FUP18"/>
    <mergeCell ref="FUQ18:FUR18"/>
    <mergeCell ref="FUS18:FUT18"/>
    <mergeCell ref="FUU18:FUV18"/>
    <mergeCell ref="FUW18:FUX18"/>
    <mergeCell ref="FUA18:FUB18"/>
    <mergeCell ref="FUC18:FUD18"/>
    <mergeCell ref="FUE18:FUF18"/>
    <mergeCell ref="FUG18:FUH18"/>
    <mergeCell ref="FUI18:FUJ18"/>
    <mergeCell ref="FUK18:FUL18"/>
    <mergeCell ref="FTO18:FTP18"/>
    <mergeCell ref="FTQ18:FTR18"/>
    <mergeCell ref="FTS18:FTT18"/>
    <mergeCell ref="FTU18:FTV18"/>
    <mergeCell ref="FTW18:FTX18"/>
    <mergeCell ref="FTY18:FTZ18"/>
    <mergeCell ref="FVW18:FVX18"/>
    <mergeCell ref="FVY18:FVZ18"/>
    <mergeCell ref="FWA18:FWB18"/>
    <mergeCell ref="FWC18:FWD18"/>
    <mergeCell ref="FWE18:FWF18"/>
    <mergeCell ref="FWG18:FWH18"/>
    <mergeCell ref="FVK18:FVL18"/>
    <mergeCell ref="FVM18:FVN18"/>
    <mergeCell ref="FVO18:FVP18"/>
    <mergeCell ref="FVQ18:FVR18"/>
    <mergeCell ref="FVS18:FVT18"/>
    <mergeCell ref="FVU18:FVV18"/>
    <mergeCell ref="FUY18:FUZ18"/>
    <mergeCell ref="FVA18:FVB18"/>
    <mergeCell ref="FVC18:FVD18"/>
    <mergeCell ref="FVE18:FVF18"/>
    <mergeCell ref="FVG18:FVH18"/>
    <mergeCell ref="FVI18:FVJ18"/>
    <mergeCell ref="FXG18:FXH18"/>
    <mergeCell ref="FXI18:FXJ18"/>
    <mergeCell ref="FXK18:FXL18"/>
    <mergeCell ref="FXM18:FXN18"/>
    <mergeCell ref="FXO18:FXP18"/>
    <mergeCell ref="FXQ18:FXR18"/>
    <mergeCell ref="FWU18:FWV18"/>
    <mergeCell ref="FWW18:FWX18"/>
    <mergeCell ref="FWY18:FWZ18"/>
    <mergeCell ref="FXA18:FXB18"/>
    <mergeCell ref="FXC18:FXD18"/>
    <mergeCell ref="FXE18:FXF18"/>
    <mergeCell ref="FWI18:FWJ18"/>
    <mergeCell ref="FWK18:FWL18"/>
    <mergeCell ref="FWM18:FWN18"/>
    <mergeCell ref="FWO18:FWP18"/>
    <mergeCell ref="FWQ18:FWR18"/>
    <mergeCell ref="FWS18:FWT18"/>
    <mergeCell ref="FYQ18:FYR18"/>
    <mergeCell ref="FYS18:FYT18"/>
    <mergeCell ref="FYU18:FYV18"/>
    <mergeCell ref="FYW18:FYX18"/>
    <mergeCell ref="FYY18:FYZ18"/>
    <mergeCell ref="FZA18:FZB18"/>
    <mergeCell ref="FYE18:FYF18"/>
    <mergeCell ref="FYG18:FYH18"/>
    <mergeCell ref="FYI18:FYJ18"/>
    <mergeCell ref="FYK18:FYL18"/>
    <mergeCell ref="FYM18:FYN18"/>
    <mergeCell ref="FYO18:FYP18"/>
    <mergeCell ref="FXS18:FXT18"/>
    <mergeCell ref="FXU18:FXV18"/>
    <mergeCell ref="FXW18:FXX18"/>
    <mergeCell ref="FXY18:FXZ18"/>
    <mergeCell ref="FYA18:FYB18"/>
    <mergeCell ref="FYC18:FYD18"/>
    <mergeCell ref="GAA18:GAB18"/>
    <mergeCell ref="GAC18:GAD18"/>
    <mergeCell ref="GAE18:GAF18"/>
    <mergeCell ref="GAG18:GAH18"/>
    <mergeCell ref="GAI18:GAJ18"/>
    <mergeCell ref="GAK18:GAL18"/>
    <mergeCell ref="FZO18:FZP18"/>
    <mergeCell ref="FZQ18:FZR18"/>
    <mergeCell ref="FZS18:FZT18"/>
    <mergeCell ref="FZU18:FZV18"/>
    <mergeCell ref="FZW18:FZX18"/>
    <mergeCell ref="FZY18:FZZ18"/>
    <mergeCell ref="FZC18:FZD18"/>
    <mergeCell ref="FZE18:FZF18"/>
    <mergeCell ref="FZG18:FZH18"/>
    <mergeCell ref="FZI18:FZJ18"/>
    <mergeCell ref="FZK18:FZL18"/>
    <mergeCell ref="FZM18:FZN18"/>
    <mergeCell ref="GBK18:GBL18"/>
    <mergeCell ref="GBM18:GBN18"/>
    <mergeCell ref="GBO18:GBP18"/>
    <mergeCell ref="GBQ18:GBR18"/>
    <mergeCell ref="GBS18:GBT18"/>
    <mergeCell ref="GBU18:GBV18"/>
    <mergeCell ref="GAY18:GAZ18"/>
    <mergeCell ref="GBA18:GBB18"/>
    <mergeCell ref="GBC18:GBD18"/>
    <mergeCell ref="GBE18:GBF18"/>
    <mergeCell ref="GBG18:GBH18"/>
    <mergeCell ref="GBI18:GBJ18"/>
    <mergeCell ref="GAM18:GAN18"/>
    <mergeCell ref="GAO18:GAP18"/>
    <mergeCell ref="GAQ18:GAR18"/>
    <mergeCell ref="GAS18:GAT18"/>
    <mergeCell ref="GAU18:GAV18"/>
    <mergeCell ref="GAW18:GAX18"/>
    <mergeCell ref="GCU18:GCV18"/>
    <mergeCell ref="GCW18:GCX18"/>
    <mergeCell ref="GCY18:GCZ18"/>
    <mergeCell ref="GDA18:GDB18"/>
    <mergeCell ref="GDC18:GDD18"/>
    <mergeCell ref="GDE18:GDF18"/>
    <mergeCell ref="GCI18:GCJ18"/>
    <mergeCell ref="GCK18:GCL18"/>
    <mergeCell ref="GCM18:GCN18"/>
    <mergeCell ref="GCO18:GCP18"/>
    <mergeCell ref="GCQ18:GCR18"/>
    <mergeCell ref="GCS18:GCT18"/>
    <mergeCell ref="GBW18:GBX18"/>
    <mergeCell ref="GBY18:GBZ18"/>
    <mergeCell ref="GCA18:GCB18"/>
    <mergeCell ref="GCC18:GCD18"/>
    <mergeCell ref="GCE18:GCF18"/>
    <mergeCell ref="GCG18:GCH18"/>
    <mergeCell ref="GEE18:GEF18"/>
    <mergeCell ref="GEG18:GEH18"/>
    <mergeCell ref="GEI18:GEJ18"/>
    <mergeCell ref="GEK18:GEL18"/>
    <mergeCell ref="GEM18:GEN18"/>
    <mergeCell ref="GEO18:GEP18"/>
    <mergeCell ref="GDS18:GDT18"/>
    <mergeCell ref="GDU18:GDV18"/>
    <mergeCell ref="GDW18:GDX18"/>
    <mergeCell ref="GDY18:GDZ18"/>
    <mergeCell ref="GEA18:GEB18"/>
    <mergeCell ref="GEC18:GED18"/>
    <mergeCell ref="GDG18:GDH18"/>
    <mergeCell ref="GDI18:GDJ18"/>
    <mergeCell ref="GDK18:GDL18"/>
    <mergeCell ref="GDM18:GDN18"/>
    <mergeCell ref="GDO18:GDP18"/>
    <mergeCell ref="GDQ18:GDR18"/>
    <mergeCell ref="GFO18:GFP18"/>
    <mergeCell ref="GFQ18:GFR18"/>
    <mergeCell ref="GFS18:GFT18"/>
    <mergeCell ref="GFU18:GFV18"/>
    <mergeCell ref="GFW18:GFX18"/>
    <mergeCell ref="GFY18:GFZ18"/>
    <mergeCell ref="GFC18:GFD18"/>
    <mergeCell ref="GFE18:GFF18"/>
    <mergeCell ref="GFG18:GFH18"/>
    <mergeCell ref="GFI18:GFJ18"/>
    <mergeCell ref="GFK18:GFL18"/>
    <mergeCell ref="GFM18:GFN18"/>
    <mergeCell ref="GEQ18:GER18"/>
    <mergeCell ref="GES18:GET18"/>
    <mergeCell ref="GEU18:GEV18"/>
    <mergeCell ref="GEW18:GEX18"/>
    <mergeCell ref="GEY18:GEZ18"/>
    <mergeCell ref="GFA18:GFB18"/>
    <mergeCell ref="GGY18:GGZ18"/>
    <mergeCell ref="GHA18:GHB18"/>
    <mergeCell ref="GHC18:GHD18"/>
    <mergeCell ref="GHE18:GHF18"/>
    <mergeCell ref="GHG18:GHH18"/>
    <mergeCell ref="GHI18:GHJ18"/>
    <mergeCell ref="GGM18:GGN18"/>
    <mergeCell ref="GGO18:GGP18"/>
    <mergeCell ref="GGQ18:GGR18"/>
    <mergeCell ref="GGS18:GGT18"/>
    <mergeCell ref="GGU18:GGV18"/>
    <mergeCell ref="GGW18:GGX18"/>
    <mergeCell ref="GGA18:GGB18"/>
    <mergeCell ref="GGC18:GGD18"/>
    <mergeCell ref="GGE18:GGF18"/>
    <mergeCell ref="GGG18:GGH18"/>
    <mergeCell ref="GGI18:GGJ18"/>
    <mergeCell ref="GGK18:GGL18"/>
    <mergeCell ref="GII18:GIJ18"/>
    <mergeCell ref="GIK18:GIL18"/>
    <mergeCell ref="GIM18:GIN18"/>
    <mergeCell ref="GIO18:GIP18"/>
    <mergeCell ref="GIQ18:GIR18"/>
    <mergeCell ref="GIS18:GIT18"/>
    <mergeCell ref="GHW18:GHX18"/>
    <mergeCell ref="GHY18:GHZ18"/>
    <mergeCell ref="GIA18:GIB18"/>
    <mergeCell ref="GIC18:GID18"/>
    <mergeCell ref="GIE18:GIF18"/>
    <mergeCell ref="GIG18:GIH18"/>
    <mergeCell ref="GHK18:GHL18"/>
    <mergeCell ref="GHM18:GHN18"/>
    <mergeCell ref="GHO18:GHP18"/>
    <mergeCell ref="GHQ18:GHR18"/>
    <mergeCell ref="GHS18:GHT18"/>
    <mergeCell ref="GHU18:GHV18"/>
    <mergeCell ref="GJS18:GJT18"/>
    <mergeCell ref="GJU18:GJV18"/>
    <mergeCell ref="GJW18:GJX18"/>
    <mergeCell ref="GJY18:GJZ18"/>
    <mergeCell ref="GKA18:GKB18"/>
    <mergeCell ref="GKC18:GKD18"/>
    <mergeCell ref="GJG18:GJH18"/>
    <mergeCell ref="GJI18:GJJ18"/>
    <mergeCell ref="GJK18:GJL18"/>
    <mergeCell ref="GJM18:GJN18"/>
    <mergeCell ref="GJO18:GJP18"/>
    <mergeCell ref="GJQ18:GJR18"/>
    <mergeCell ref="GIU18:GIV18"/>
    <mergeCell ref="GIW18:GIX18"/>
    <mergeCell ref="GIY18:GIZ18"/>
    <mergeCell ref="GJA18:GJB18"/>
    <mergeCell ref="GJC18:GJD18"/>
    <mergeCell ref="GJE18:GJF18"/>
    <mergeCell ref="GLC18:GLD18"/>
    <mergeCell ref="GLE18:GLF18"/>
    <mergeCell ref="GLG18:GLH18"/>
    <mergeCell ref="GLI18:GLJ18"/>
    <mergeCell ref="GLK18:GLL18"/>
    <mergeCell ref="GLM18:GLN18"/>
    <mergeCell ref="GKQ18:GKR18"/>
    <mergeCell ref="GKS18:GKT18"/>
    <mergeCell ref="GKU18:GKV18"/>
    <mergeCell ref="GKW18:GKX18"/>
    <mergeCell ref="GKY18:GKZ18"/>
    <mergeCell ref="GLA18:GLB18"/>
    <mergeCell ref="GKE18:GKF18"/>
    <mergeCell ref="GKG18:GKH18"/>
    <mergeCell ref="GKI18:GKJ18"/>
    <mergeCell ref="GKK18:GKL18"/>
    <mergeCell ref="GKM18:GKN18"/>
    <mergeCell ref="GKO18:GKP18"/>
    <mergeCell ref="GMM18:GMN18"/>
    <mergeCell ref="GMO18:GMP18"/>
    <mergeCell ref="GMQ18:GMR18"/>
    <mergeCell ref="GMS18:GMT18"/>
    <mergeCell ref="GMU18:GMV18"/>
    <mergeCell ref="GMW18:GMX18"/>
    <mergeCell ref="GMA18:GMB18"/>
    <mergeCell ref="GMC18:GMD18"/>
    <mergeCell ref="GME18:GMF18"/>
    <mergeCell ref="GMG18:GMH18"/>
    <mergeCell ref="GMI18:GMJ18"/>
    <mergeCell ref="GMK18:GML18"/>
    <mergeCell ref="GLO18:GLP18"/>
    <mergeCell ref="GLQ18:GLR18"/>
    <mergeCell ref="GLS18:GLT18"/>
    <mergeCell ref="GLU18:GLV18"/>
    <mergeCell ref="GLW18:GLX18"/>
    <mergeCell ref="GLY18:GLZ18"/>
    <mergeCell ref="GNW18:GNX18"/>
    <mergeCell ref="GNY18:GNZ18"/>
    <mergeCell ref="GOA18:GOB18"/>
    <mergeCell ref="GOC18:GOD18"/>
    <mergeCell ref="GOE18:GOF18"/>
    <mergeCell ref="GOG18:GOH18"/>
    <mergeCell ref="GNK18:GNL18"/>
    <mergeCell ref="GNM18:GNN18"/>
    <mergeCell ref="GNO18:GNP18"/>
    <mergeCell ref="GNQ18:GNR18"/>
    <mergeCell ref="GNS18:GNT18"/>
    <mergeCell ref="GNU18:GNV18"/>
    <mergeCell ref="GMY18:GMZ18"/>
    <mergeCell ref="GNA18:GNB18"/>
    <mergeCell ref="GNC18:GND18"/>
    <mergeCell ref="GNE18:GNF18"/>
    <mergeCell ref="GNG18:GNH18"/>
    <mergeCell ref="GNI18:GNJ18"/>
    <mergeCell ref="GPG18:GPH18"/>
    <mergeCell ref="GPI18:GPJ18"/>
    <mergeCell ref="GPK18:GPL18"/>
    <mergeCell ref="GPM18:GPN18"/>
    <mergeCell ref="GPO18:GPP18"/>
    <mergeCell ref="GPQ18:GPR18"/>
    <mergeCell ref="GOU18:GOV18"/>
    <mergeCell ref="GOW18:GOX18"/>
    <mergeCell ref="GOY18:GOZ18"/>
    <mergeCell ref="GPA18:GPB18"/>
    <mergeCell ref="GPC18:GPD18"/>
    <mergeCell ref="GPE18:GPF18"/>
    <mergeCell ref="GOI18:GOJ18"/>
    <mergeCell ref="GOK18:GOL18"/>
    <mergeCell ref="GOM18:GON18"/>
    <mergeCell ref="GOO18:GOP18"/>
    <mergeCell ref="GOQ18:GOR18"/>
    <mergeCell ref="GOS18:GOT18"/>
    <mergeCell ref="GQQ18:GQR18"/>
    <mergeCell ref="GQS18:GQT18"/>
    <mergeCell ref="GQU18:GQV18"/>
    <mergeCell ref="GQW18:GQX18"/>
    <mergeCell ref="GQY18:GQZ18"/>
    <mergeCell ref="GRA18:GRB18"/>
    <mergeCell ref="GQE18:GQF18"/>
    <mergeCell ref="GQG18:GQH18"/>
    <mergeCell ref="GQI18:GQJ18"/>
    <mergeCell ref="GQK18:GQL18"/>
    <mergeCell ref="GQM18:GQN18"/>
    <mergeCell ref="GQO18:GQP18"/>
    <mergeCell ref="GPS18:GPT18"/>
    <mergeCell ref="GPU18:GPV18"/>
    <mergeCell ref="GPW18:GPX18"/>
    <mergeCell ref="GPY18:GPZ18"/>
    <mergeCell ref="GQA18:GQB18"/>
    <mergeCell ref="GQC18:GQD18"/>
    <mergeCell ref="GSA18:GSB18"/>
    <mergeCell ref="GSC18:GSD18"/>
    <mergeCell ref="GSE18:GSF18"/>
    <mergeCell ref="GSG18:GSH18"/>
    <mergeCell ref="GSI18:GSJ18"/>
    <mergeCell ref="GSK18:GSL18"/>
    <mergeCell ref="GRO18:GRP18"/>
    <mergeCell ref="GRQ18:GRR18"/>
    <mergeCell ref="GRS18:GRT18"/>
    <mergeCell ref="GRU18:GRV18"/>
    <mergeCell ref="GRW18:GRX18"/>
    <mergeCell ref="GRY18:GRZ18"/>
    <mergeCell ref="GRC18:GRD18"/>
    <mergeCell ref="GRE18:GRF18"/>
    <mergeCell ref="GRG18:GRH18"/>
    <mergeCell ref="GRI18:GRJ18"/>
    <mergeCell ref="GRK18:GRL18"/>
    <mergeCell ref="GRM18:GRN18"/>
    <mergeCell ref="GTK18:GTL18"/>
    <mergeCell ref="GTM18:GTN18"/>
    <mergeCell ref="GTO18:GTP18"/>
    <mergeCell ref="GTQ18:GTR18"/>
    <mergeCell ref="GTS18:GTT18"/>
    <mergeCell ref="GTU18:GTV18"/>
    <mergeCell ref="GSY18:GSZ18"/>
    <mergeCell ref="GTA18:GTB18"/>
    <mergeCell ref="GTC18:GTD18"/>
    <mergeCell ref="GTE18:GTF18"/>
    <mergeCell ref="GTG18:GTH18"/>
    <mergeCell ref="GTI18:GTJ18"/>
    <mergeCell ref="GSM18:GSN18"/>
    <mergeCell ref="GSO18:GSP18"/>
    <mergeCell ref="GSQ18:GSR18"/>
    <mergeCell ref="GSS18:GST18"/>
    <mergeCell ref="GSU18:GSV18"/>
    <mergeCell ref="GSW18:GSX18"/>
    <mergeCell ref="GUU18:GUV18"/>
    <mergeCell ref="GUW18:GUX18"/>
    <mergeCell ref="GUY18:GUZ18"/>
    <mergeCell ref="GVA18:GVB18"/>
    <mergeCell ref="GVC18:GVD18"/>
    <mergeCell ref="GVE18:GVF18"/>
    <mergeCell ref="GUI18:GUJ18"/>
    <mergeCell ref="GUK18:GUL18"/>
    <mergeCell ref="GUM18:GUN18"/>
    <mergeCell ref="GUO18:GUP18"/>
    <mergeCell ref="GUQ18:GUR18"/>
    <mergeCell ref="GUS18:GUT18"/>
    <mergeCell ref="GTW18:GTX18"/>
    <mergeCell ref="GTY18:GTZ18"/>
    <mergeCell ref="GUA18:GUB18"/>
    <mergeCell ref="GUC18:GUD18"/>
    <mergeCell ref="GUE18:GUF18"/>
    <mergeCell ref="GUG18:GUH18"/>
    <mergeCell ref="GWE18:GWF18"/>
    <mergeCell ref="GWG18:GWH18"/>
    <mergeCell ref="GWI18:GWJ18"/>
    <mergeCell ref="GWK18:GWL18"/>
    <mergeCell ref="GWM18:GWN18"/>
    <mergeCell ref="GWO18:GWP18"/>
    <mergeCell ref="GVS18:GVT18"/>
    <mergeCell ref="GVU18:GVV18"/>
    <mergeCell ref="GVW18:GVX18"/>
    <mergeCell ref="GVY18:GVZ18"/>
    <mergeCell ref="GWA18:GWB18"/>
    <mergeCell ref="GWC18:GWD18"/>
    <mergeCell ref="GVG18:GVH18"/>
    <mergeCell ref="GVI18:GVJ18"/>
    <mergeCell ref="GVK18:GVL18"/>
    <mergeCell ref="GVM18:GVN18"/>
    <mergeCell ref="GVO18:GVP18"/>
    <mergeCell ref="GVQ18:GVR18"/>
    <mergeCell ref="GXO18:GXP18"/>
    <mergeCell ref="GXQ18:GXR18"/>
    <mergeCell ref="GXS18:GXT18"/>
    <mergeCell ref="GXU18:GXV18"/>
    <mergeCell ref="GXW18:GXX18"/>
    <mergeCell ref="GXY18:GXZ18"/>
    <mergeCell ref="GXC18:GXD18"/>
    <mergeCell ref="GXE18:GXF18"/>
    <mergeCell ref="GXG18:GXH18"/>
    <mergeCell ref="GXI18:GXJ18"/>
    <mergeCell ref="GXK18:GXL18"/>
    <mergeCell ref="GXM18:GXN18"/>
    <mergeCell ref="GWQ18:GWR18"/>
    <mergeCell ref="GWS18:GWT18"/>
    <mergeCell ref="GWU18:GWV18"/>
    <mergeCell ref="GWW18:GWX18"/>
    <mergeCell ref="GWY18:GWZ18"/>
    <mergeCell ref="GXA18:GXB18"/>
    <mergeCell ref="GYY18:GYZ18"/>
    <mergeCell ref="GZA18:GZB18"/>
    <mergeCell ref="GZC18:GZD18"/>
    <mergeCell ref="GZE18:GZF18"/>
    <mergeCell ref="GZG18:GZH18"/>
    <mergeCell ref="GZI18:GZJ18"/>
    <mergeCell ref="GYM18:GYN18"/>
    <mergeCell ref="GYO18:GYP18"/>
    <mergeCell ref="GYQ18:GYR18"/>
    <mergeCell ref="GYS18:GYT18"/>
    <mergeCell ref="GYU18:GYV18"/>
    <mergeCell ref="GYW18:GYX18"/>
    <mergeCell ref="GYA18:GYB18"/>
    <mergeCell ref="GYC18:GYD18"/>
    <mergeCell ref="GYE18:GYF18"/>
    <mergeCell ref="GYG18:GYH18"/>
    <mergeCell ref="GYI18:GYJ18"/>
    <mergeCell ref="GYK18:GYL18"/>
    <mergeCell ref="HAI18:HAJ18"/>
    <mergeCell ref="HAK18:HAL18"/>
    <mergeCell ref="HAM18:HAN18"/>
    <mergeCell ref="HAO18:HAP18"/>
    <mergeCell ref="HAQ18:HAR18"/>
    <mergeCell ref="HAS18:HAT18"/>
    <mergeCell ref="GZW18:GZX18"/>
    <mergeCell ref="GZY18:GZZ18"/>
    <mergeCell ref="HAA18:HAB18"/>
    <mergeCell ref="HAC18:HAD18"/>
    <mergeCell ref="HAE18:HAF18"/>
    <mergeCell ref="HAG18:HAH18"/>
    <mergeCell ref="GZK18:GZL18"/>
    <mergeCell ref="GZM18:GZN18"/>
    <mergeCell ref="GZO18:GZP18"/>
    <mergeCell ref="GZQ18:GZR18"/>
    <mergeCell ref="GZS18:GZT18"/>
    <mergeCell ref="GZU18:GZV18"/>
    <mergeCell ref="HBS18:HBT18"/>
    <mergeCell ref="HBU18:HBV18"/>
    <mergeCell ref="HBW18:HBX18"/>
    <mergeCell ref="HBY18:HBZ18"/>
    <mergeCell ref="HCA18:HCB18"/>
    <mergeCell ref="HCC18:HCD18"/>
    <mergeCell ref="HBG18:HBH18"/>
    <mergeCell ref="HBI18:HBJ18"/>
    <mergeCell ref="HBK18:HBL18"/>
    <mergeCell ref="HBM18:HBN18"/>
    <mergeCell ref="HBO18:HBP18"/>
    <mergeCell ref="HBQ18:HBR18"/>
    <mergeCell ref="HAU18:HAV18"/>
    <mergeCell ref="HAW18:HAX18"/>
    <mergeCell ref="HAY18:HAZ18"/>
    <mergeCell ref="HBA18:HBB18"/>
    <mergeCell ref="HBC18:HBD18"/>
    <mergeCell ref="HBE18:HBF18"/>
    <mergeCell ref="HDC18:HDD18"/>
    <mergeCell ref="HDE18:HDF18"/>
    <mergeCell ref="HDG18:HDH18"/>
    <mergeCell ref="HDI18:HDJ18"/>
    <mergeCell ref="HDK18:HDL18"/>
    <mergeCell ref="HDM18:HDN18"/>
    <mergeCell ref="HCQ18:HCR18"/>
    <mergeCell ref="HCS18:HCT18"/>
    <mergeCell ref="HCU18:HCV18"/>
    <mergeCell ref="HCW18:HCX18"/>
    <mergeCell ref="HCY18:HCZ18"/>
    <mergeCell ref="HDA18:HDB18"/>
    <mergeCell ref="HCE18:HCF18"/>
    <mergeCell ref="HCG18:HCH18"/>
    <mergeCell ref="HCI18:HCJ18"/>
    <mergeCell ref="HCK18:HCL18"/>
    <mergeCell ref="HCM18:HCN18"/>
    <mergeCell ref="HCO18:HCP18"/>
    <mergeCell ref="HEM18:HEN18"/>
    <mergeCell ref="HEO18:HEP18"/>
    <mergeCell ref="HEQ18:HER18"/>
    <mergeCell ref="HES18:HET18"/>
    <mergeCell ref="HEU18:HEV18"/>
    <mergeCell ref="HEW18:HEX18"/>
    <mergeCell ref="HEA18:HEB18"/>
    <mergeCell ref="HEC18:HED18"/>
    <mergeCell ref="HEE18:HEF18"/>
    <mergeCell ref="HEG18:HEH18"/>
    <mergeCell ref="HEI18:HEJ18"/>
    <mergeCell ref="HEK18:HEL18"/>
    <mergeCell ref="HDO18:HDP18"/>
    <mergeCell ref="HDQ18:HDR18"/>
    <mergeCell ref="HDS18:HDT18"/>
    <mergeCell ref="HDU18:HDV18"/>
    <mergeCell ref="HDW18:HDX18"/>
    <mergeCell ref="HDY18:HDZ18"/>
    <mergeCell ref="HFW18:HFX18"/>
    <mergeCell ref="HFY18:HFZ18"/>
    <mergeCell ref="HGA18:HGB18"/>
    <mergeCell ref="HGC18:HGD18"/>
    <mergeCell ref="HGE18:HGF18"/>
    <mergeCell ref="HGG18:HGH18"/>
    <mergeCell ref="HFK18:HFL18"/>
    <mergeCell ref="HFM18:HFN18"/>
    <mergeCell ref="HFO18:HFP18"/>
    <mergeCell ref="HFQ18:HFR18"/>
    <mergeCell ref="HFS18:HFT18"/>
    <mergeCell ref="HFU18:HFV18"/>
    <mergeCell ref="HEY18:HEZ18"/>
    <mergeCell ref="HFA18:HFB18"/>
    <mergeCell ref="HFC18:HFD18"/>
    <mergeCell ref="HFE18:HFF18"/>
    <mergeCell ref="HFG18:HFH18"/>
    <mergeCell ref="HFI18:HFJ18"/>
    <mergeCell ref="HHG18:HHH18"/>
    <mergeCell ref="HHI18:HHJ18"/>
    <mergeCell ref="HHK18:HHL18"/>
    <mergeCell ref="HHM18:HHN18"/>
    <mergeCell ref="HHO18:HHP18"/>
    <mergeCell ref="HHQ18:HHR18"/>
    <mergeCell ref="HGU18:HGV18"/>
    <mergeCell ref="HGW18:HGX18"/>
    <mergeCell ref="HGY18:HGZ18"/>
    <mergeCell ref="HHA18:HHB18"/>
    <mergeCell ref="HHC18:HHD18"/>
    <mergeCell ref="HHE18:HHF18"/>
    <mergeCell ref="HGI18:HGJ18"/>
    <mergeCell ref="HGK18:HGL18"/>
    <mergeCell ref="HGM18:HGN18"/>
    <mergeCell ref="HGO18:HGP18"/>
    <mergeCell ref="HGQ18:HGR18"/>
    <mergeCell ref="HGS18:HGT18"/>
    <mergeCell ref="HIQ18:HIR18"/>
    <mergeCell ref="HIS18:HIT18"/>
    <mergeCell ref="HIU18:HIV18"/>
    <mergeCell ref="HIW18:HIX18"/>
    <mergeCell ref="HIY18:HIZ18"/>
    <mergeCell ref="HJA18:HJB18"/>
    <mergeCell ref="HIE18:HIF18"/>
    <mergeCell ref="HIG18:HIH18"/>
    <mergeCell ref="HII18:HIJ18"/>
    <mergeCell ref="HIK18:HIL18"/>
    <mergeCell ref="HIM18:HIN18"/>
    <mergeCell ref="HIO18:HIP18"/>
    <mergeCell ref="HHS18:HHT18"/>
    <mergeCell ref="HHU18:HHV18"/>
    <mergeCell ref="HHW18:HHX18"/>
    <mergeCell ref="HHY18:HHZ18"/>
    <mergeCell ref="HIA18:HIB18"/>
    <mergeCell ref="HIC18:HID18"/>
    <mergeCell ref="HKA18:HKB18"/>
    <mergeCell ref="HKC18:HKD18"/>
    <mergeCell ref="HKE18:HKF18"/>
    <mergeCell ref="HKG18:HKH18"/>
    <mergeCell ref="HKI18:HKJ18"/>
    <mergeCell ref="HKK18:HKL18"/>
    <mergeCell ref="HJO18:HJP18"/>
    <mergeCell ref="HJQ18:HJR18"/>
    <mergeCell ref="HJS18:HJT18"/>
    <mergeCell ref="HJU18:HJV18"/>
    <mergeCell ref="HJW18:HJX18"/>
    <mergeCell ref="HJY18:HJZ18"/>
    <mergeCell ref="HJC18:HJD18"/>
    <mergeCell ref="HJE18:HJF18"/>
    <mergeCell ref="HJG18:HJH18"/>
    <mergeCell ref="HJI18:HJJ18"/>
    <mergeCell ref="HJK18:HJL18"/>
    <mergeCell ref="HJM18:HJN18"/>
    <mergeCell ref="HLK18:HLL18"/>
    <mergeCell ref="HLM18:HLN18"/>
    <mergeCell ref="HLO18:HLP18"/>
    <mergeCell ref="HLQ18:HLR18"/>
    <mergeCell ref="HLS18:HLT18"/>
    <mergeCell ref="HLU18:HLV18"/>
    <mergeCell ref="HKY18:HKZ18"/>
    <mergeCell ref="HLA18:HLB18"/>
    <mergeCell ref="HLC18:HLD18"/>
    <mergeCell ref="HLE18:HLF18"/>
    <mergeCell ref="HLG18:HLH18"/>
    <mergeCell ref="HLI18:HLJ18"/>
    <mergeCell ref="HKM18:HKN18"/>
    <mergeCell ref="HKO18:HKP18"/>
    <mergeCell ref="HKQ18:HKR18"/>
    <mergeCell ref="HKS18:HKT18"/>
    <mergeCell ref="HKU18:HKV18"/>
    <mergeCell ref="HKW18:HKX18"/>
    <mergeCell ref="HMU18:HMV18"/>
    <mergeCell ref="HMW18:HMX18"/>
    <mergeCell ref="HMY18:HMZ18"/>
    <mergeCell ref="HNA18:HNB18"/>
    <mergeCell ref="HNC18:HND18"/>
    <mergeCell ref="HNE18:HNF18"/>
    <mergeCell ref="HMI18:HMJ18"/>
    <mergeCell ref="HMK18:HML18"/>
    <mergeCell ref="HMM18:HMN18"/>
    <mergeCell ref="HMO18:HMP18"/>
    <mergeCell ref="HMQ18:HMR18"/>
    <mergeCell ref="HMS18:HMT18"/>
    <mergeCell ref="HLW18:HLX18"/>
    <mergeCell ref="HLY18:HLZ18"/>
    <mergeCell ref="HMA18:HMB18"/>
    <mergeCell ref="HMC18:HMD18"/>
    <mergeCell ref="HME18:HMF18"/>
    <mergeCell ref="HMG18:HMH18"/>
    <mergeCell ref="HOE18:HOF18"/>
    <mergeCell ref="HOG18:HOH18"/>
    <mergeCell ref="HOI18:HOJ18"/>
    <mergeCell ref="HOK18:HOL18"/>
    <mergeCell ref="HOM18:HON18"/>
    <mergeCell ref="HOO18:HOP18"/>
    <mergeCell ref="HNS18:HNT18"/>
    <mergeCell ref="HNU18:HNV18"/>
    <mergeCell ref="HNW18:HNX18"/>
    <mergeCell ref="HNY18:HNZ18"/>
    <mergeCell ref="HOA18:HOB18"/>
    <mergeCell ref="HOC18:HOD18"/>
    <mergeCell ref="HNG18:HNH18"/>
    <mergeCell ref="HNI18:HNJ18"/>
    <mergeCell ref="HNK18:HNL18"/>
    <mergeCell ref="HNM18:HNN18"/>
    <mergeCell ref="HNO18:HNP18"/>
    <mergeCell ref="HNQ18:HNR18"/>
    <mergeCell ref="HPO18:HPP18"/>
    <mergeCell ref="HPQ18:HPR18"/>
    <mergeCell ref="HPS18:HPT18"/>
    <mergeCell ref="HPU18:HPV18"/>
    <mergeCell ref="HPW18:HPX18"/>
    <mergeCell ref="HPY18:HPZ18"/>
    <mergeCell ref="HPC18:HPD18"/>
    <mergeCell ref="HPE18:HPF18"/>
    <mergeCell ref="HPG18:HPH18"/>
    <mergeCell ref="HPI18:HPJ18"/>
    <mergeCell ref="HPK18:HPL18"/>
    <mergeCell ref="HPM18:HPN18"/>
    <mergeCell ref="HOQ18:HOR18"/>
    <mergeCell ref="HOS18:HOT18"/>
    <mergeCell ref="HOU18:HOV18"/>
    <mergeCell ref="HOW18:HOX18"/>
    <mergeCell ref="HOY18:HOZ18"/>
    <mergeCell ref="HPA18:HPB18"/>
    <mergeCell ref="HQY18:HQZ18"/>
    <mergeCell ref="HRA18:HRB18"/>
    <mergeCell ref="HRC18:HRD18"/>
    <mergeCell ref="HRE18:HRF18"/>
    <mergeCell ref="HRG18:HRH18"/>
    <mergeCell ref="HRI18:HRJ18"/>
    <mergeCell ref="HQM18:HQN18"/>
    <mergeCell ref="HQO18:HQP18"/>
    <mergeCell ref="HQQ18:HQR18"/>
    <mergeCell ref="HQS18:HQT18"/>
    <mergeCell ref="HQU18:HQV18"/>
    <mergeCell ref="HQW18:HQX18"/>
    <mergeCell ref="HQA18:HQB18"/>
    <mergeCell ref="HQC18:HQD18"/>
    <mergeCell ref="HQE18:HQF18"/>
    <mergeCell ref="HQG18:HQH18"/>
    <mergeCell ref="HQI18:HQJ18"/>
    <mergeCell ref="HQK18:HQL18"/>
    <mergeCell ref="HSI18:HSJ18"/>
    <mergeCell ref="HSK18:HSL18"/>
    <mergeCell ref="HSM18:HSN18"/>
    <mergeCell ref="HSO18:HSP18"/>
    <mergeCell ref="HSQ18:HSR18"/>
    <mergeCell ref="HSS18:HST18"/>
    <mergeCell ref="HRW18:HRX18"/>
    <mergeCell ref="HRY18:HRZ18"/>
    <mergeCell ref="HSA18:HSB18"/>
    <mergeCell ref="HSC18:HSD18"/>
    <mergeCell ref="HSE18:HSF18"/>
    <mergeCell ref="HSG18:HSH18"/>
    <mergeCell ref="HRK18:HRL18"/>
    <mergeCell ref="HRM18:HRN18"/>
    <mergeCell ref="HRO18:HRP18"/>
    <mergeCell ref="HRQ18:HRR18"/>
    <mergeCell ref="HRS18:HRT18"/>
    <mergeCell ref="HRU18:HRV18"/>
    <mergeCell ref="HTS18:HTT18"/>
    <mergeCell ref="HTU18:HTV18"/>
    <mergeCell ref="HTW18:HTX18"/>
    <mergeCell ref="HTY18:HTZ18"/>
    <mergeCell ref="HUA18:HUB18"/>
    <mergeCell ref="HUC18:HUD18"/>
    <mergeCell ref="HTG18:HTH18"/>
    <mergeCell ref="HTI18:HTJ18"/>
    <mergeCell ref="HTK18:HTL18"/>
    <mergeCell ref="HTM18:HTN18"/>
    <mergeCell ref="HTO18:HTP18"/>
    <mergeCell ref="HTQ18:HTR18"/>
    <mergeCell ref="HSU18:HSV18"/>
    <mergeCell ref="HSW18:HSX18"/>
    <mergeCell ref="HSY18:HSZ18"/>
    <mergeCell ref="HTA18:HTB18"/>
    <mergeCell ref="HTC18:HTD18"/>
    <mergeCell ref="HTE18:HTF18"/>
    <mergeCell ref="HVC18:HVD18"/>
    <mergeCell ref="HVE18:HVF18"/>
    <mergeCell ref="HVG18:HVH18"/>
    <mergeCell ref="HVI18:HVJ18"/>
    <mergeCell ref="HVK18:HVL18"/>
    <mergeCell ref="HVM18:HVN18"/>
    <mergeCell ref="HUQ18:HUR18"/>
    <mergeCell ref="HUS18:HUT18"/>
    <mergeCell ref="HUU18:HUV18"/>
    <mergeCell ref="HUW18:HUX18"/>
    <mergeCell ref="HUY18:HUZ18"/>
    <mergeCell ref="HVA18:HVB18"/>
    <mergeCell ref="HUE18:HUF18"/>
    <mergeCell ref="HUG18:HUH18"/>
    <mergeCell ref="HUI18:HUJ18"/>
    <mergeCell ref="HUK18:HUL18"/>
    <mergeCell ref="HUM18:HUN18"/>
    <mergeCell ref="HUO18:HUP18"/>
    <mergeCell ref="HWM18:HWN18"/>
    <mergeCell ref="HWO18:HWP18"/>
    <mergeCell ref="HWQ18:HWR18"/>
    <mergeCell ref="HWS18:HWT18"/>
    <mergeCell ref="HWU18:HWV18"/>
    <mergeCell ref="HWW18:HWX18"/>
    <mergeCell ref="HWA18:HWB18"/>
    <mergeCell ref="HWC18:HWD18"/>
    <mergeCell ref="HWE18:HWF18"/>
    <mergeCell ref="HWG18:HWH18"/>
    <mergeCell ref="HWI18:HWJ18"/>
    <mergeCell ref="HWK18:HWL18"/>
    <mergeCell ref="HVO18:HVP18"/>
    <mergeCell ref="HVQ18:HVR18"/>
    <mergeCell ref="HVS18:HVT18"/>
    <mergeCell ref="HVU18:HVV18"/>
    <mergeCell ref="HVW18:HVX18"/>
    <mergeCell ref="HVY18:HVZ18"/>
    <mergeCell ref="HXW18:HXX18"/>
    <mergeCell ref="HXY18:HXZ18"/>
    <mergeCell ref="HYA18:HYB18"/>
    <mergeCell ref="HYC18:HYD18"/>
    <mergeCell ref="HYE18:HYF18"/>
    <mergeCell ref="HYG18:HYH18"/>
    <mergeCell ref="HXK18:HXL18"/>
    <mergeCell ref="HXM18:HXN18"/>
    <mergeCell ref="HXO18:HXP18"/>
    <mergeCell ref="HXQ18:HXR18"/>
    <mergeCell ref="HXS18:HXT18"/>
    <mergeCell ref="HXU18:HXV18"/>
    <mergeCell ref="HWY18:HWZ18"/>
    <mergeCell ref="HXA18:HXB18"/>
    <mergeCell ref="HXC18:HXD18"/>
    <mergeCell ref="HXE18:HXF18"/>
    <mergeCell ref="HXG18:HXH18"/>
    <mergeCell ref="HXI18:HXJ18"/>
    <mergeCell ref="HZG18:HZH18"/>
    <mergeCell ref="HZI18:HZJ18"/>
    <mergeCell ref="HZK18:HZL18"/>
    <mergeCell ref="HZM18:HZN18"/>
    <mergeCell ref="HZO18:HZP18"/>
    <mergeCell ref="HZQ18:HZR18"/>
    <mergeCell ref="HYU18:HYV18"/>
    <mergeCell ref="HYW18:HYX18"/>
    <mergeCell ref="HYY18:HYZ18"/>
    <mergeCell ref="HZA18:HZB18"/>
    <mergeCell ref="HZC18:HZD18"/>
    <mergeCell ref="HZE18:HZF18"/>
    <mergeCell ref="HYI18:HYJ18"/>
    <mergeCell ref="HYK18:HYL18"/>
    <mergeCell ref="HYM18:HYN18"/>
    <mergeCell ref="HYO18:HYP18"/>
    <mergeCell ref="HYQ18:HYR18"/>
    <mergeCell ref="HYS18:HYT18"/>
    <mergeCell ref="IAQ18:IAR18"/>
    <mergeCell ref="IAS18:IAT18"/>
    <mergeCell ref="IAU18:IAV18"/>
    <mergeCell ref="IAW18:IAX18"/>
    <mergeCell ref="IAY18:IAZ18"/>
    <mergeCell ref="IBA18:IBB18"/>
    <mergeCell ref="IAE18:IAF18"/>
    <mergeCell ref="IAG18:IAH18"/>
    <mergeCell ref="IAI18:IAJ18"/>
    <mergeCell ref="IAK18:IAL18"/>
    <mergeCell ref="IAM18:IAN18"/>
    <mergeCell ref="IAO18:IAP18"/>
    <mergeCell ref="HZS18:HZT18"/>
    <mergeCell ref="HZU18:HZV18"/>
    <mergeCell ref="HZW18:HZX18"/>
    <mergeCell ref="HZY18:HZZ18"/>
    <mergeCell ref="IAA18:IAB18"/>
    <mergeCell ref="IAC18:IAD18"/>
    <mergeCell ref="ICA18:ICB18"/>
    <mergeCell ref="ICC18:ICD18"/>
    <mergeCell ref="ICE18:ICF18"/>
    <mergeCell ref="ICG18:ICH18"/>
    <mergeCell ref="ICI18:ICJ18"/>
    <mergeCell ref="ICK18:ICL18"/>
    <mergeCell ref="IBO18:IBP18"/>
    <mergeCell ref="IBQ18:IBR18"/>
    <mergeCell ref="IBS18:IBT18"/>
    <mergeCell ref="IBU18:IBV18"/>
    <mergeCell ref="IBW18:IBX18"/>
    <mergeCell ref="IBY18:IBZ18"/>
    <mergeCell ref="IBC18:IBD18"/>
    <mergeCell ref="IBE18:IBF18"/>
    <mergeCell ref="IBG18:IBH18"/>
    <mergeCell ref="IBI18:IBJ18"/>
    <mergeCell ref="IBK18:IBL18"/>
    <mergeCell ref="IBM18:IBN18"/>
    <mergeCell ref="IDK18:IDL18"/>
    <mergeCell ref="IDM18:IDN18"/>
    <mergeCell ref="IDO18:IDP18"/>
    <mergeCell ref="IDQ18:IDR18"/>
    <mergeCell ref="IDS18:IDT18"/>
    <mergeCell ref="IDU18:IDV18"/>
    <mergeCell ref="ICY18:ICZ18"/>
    <mergeCell ref="IDA18:IDB18"/>
    <mergeCell ref="IDC18:IDD18"/>
    <mergeCell ref="IDE18:IDF18"/>
    <mergeCell ref="IDG18:IDH18"/>
    <mergeCell ref="IDI18:IDJ18"/>
    <mergeCell ref="ICM18:ICN18"/>
    <mergeCell ref="ICO18:ICP18"/>
    <mergeCell ref="ICQ18:ICR18"/>
    <mergeCell ref="ICS18:ICT18"/>
    <mergeCell ref="ICU18:ICV18"/>
    <mergeCell ref="ICW18:ICX18"/>
    <mergeCell ref="IEU18:IEV18"/>
    <mergeCell ref="IEW18:IEX18"/>
    <mergeCell ref="IEY18:IEZ18"/>
    <mergeCell ref="IFA18:IFB18"/>
    <mergeCell ref="IFC18:IFD18"/>
    <mergeCell ref="IFE18:IFF18"/>
    <mergeCell ref="IEI18:IEJ18"/>
    <mergeCell ref="IEK18:IEL18"/>
    <mergeCell ref="IEM18:IEN18"/>
    <mergeCell ref="IEO18:IEP18"/>
    <mergeCell ref="IEQ18:IER18"/>
    <mergeCell ref="IES18:IET18"/>
    <mergeCell ref="IDW18:IDX18"/>
    <mergeCell ref="IDY18:IDZ18"/>
    <mergeCell ref="IEA18:IEB18"/>
    <mergeCell ref="IEC18:IED18"/>
    <mergeCell ref="IEE18:IEF18"/>
    <mergeCell ref="IEG18:IEH18"/>
    <mergeCell ref="IGE18:IGF18"/>
    <mergeCell ref="IGG18:IGH18"/>
    <mergeCell ref="IGI18:IGJ18"/>
    <mergeCell ref="IGK18:IGL18"/>
    <mergeCell ref="IGM18:IGN18"/>
    <mergeCell ref="IGO18:IGP18"/>
    <mergeCell ref="IFS18:IFT18"/>
    <mergeCell ref="IFU18:IFV18"/>
    <mergeCell ref="IFW18:IFX18"/>
    <mergeCell ref="IFY18:IFZ18"/>
    <mergeCell ref="IGA18:IGB18"/>
    <mergeCell ref="IGC18:IGD18"/>
    <mergeCell ref="IFG18:IFH18"/>
    <mergeCell ref="IFI18:IFJ18"/>
    <mergeCell ref="IFK18:IFL18"/>
    <mergeCell ref="IFM18:IFN18"/>
    <mergeCell ref="IFO18:IFP18"/>
    <mergeCell ref="IFQ18:IFR18"/>
    <mergeCell ref="IHO18:IHP18"/>
    <mergeCell ref="IHQ18:IHR18"/>
    <mergeCell ref="IHS18:IHT18"/>
    <mergeCell ref="IHU18:IHV18"/>
    <mergeCell ref="IHW18:IHX18"/>
    <mergeCell ref="IHY18:IHZ18"/>
    <mergeCell ref="IHC18:IHD18"/>
    <mergeCell ref="IHE18:IHF18"/>
    <mergeCell ref="IHG18:IHH18"/>
    <mergeCell ref="IHI18:IHJ18"/>
    <mergeCell ref="IHK18:IHL18"/>
    <mergeCell ref="IHM18:IHN18"/>
    <mergeCell ref="IGQ18:IGR18"/>
    <mergeCell ref="IGS18:IGT18"/>
    <mergeCell ref="IGU18:IGV18"/>
    <mergeCell ref="IGW18:IGX18"/>
    <mergeCell ref="IGY18:IGZ18"/>
    <mergeCell ref="IHA18:IHB18"/>
    <mergeCell ref="IIY18:IIZ18"/>
    <mergeCell ref="IJA18:IJB18"/>
    <mergeCell ref="IJC18:IJD18"/>
    <mergeCell ref="IJE18:IJF18"/>
    <mergeCell ref="IJG18:IJH18"/>
    <mergeCell ref="IJI18:IJJ18"/>
    <mergeCell ref="IIM18:IIN18"/>
    <mergeCell ref="IIO18:IIP18"/>
    <mergeCell ref="IIQ18:IIR18"/>
    <mergeCell ref="IIS18:IIT18"/>
    <mergeCell ref="IIU18:IIV18"/>
    <mergeCell ref="IIW18:IIX18"/>
    <mergeCell ref="IIA18:IIB18"/>
    <mergeCell ref="IIC18:IID18"/>
    <mergeCell ref="IIE18:IIF18"/>
    <mergeCell ref="IIG18:IIH18"/>
    <mergeCell ref="III18:IIJ18"/>
    <mergeCell ref="IIK18:IIL18"/>
    <mergeCell ref="IKI18:IKJ18"/>
    <mergeCell ref="IKK18:IKL18"/>
    <mergeCell ref="IKM18:IKN18"/>
    <mergeCell ref="IKO18:IKP18"/>
    <mergeCell ref="IKQ18:IKR18"/>
    <mergeCell ref="IKS18:IKT18"/>
    <mergeCell ref="IJW18:IJX18"/>
    <mergeCell ref="IJY18:IJZ18"/>
    <mergeCell ref="IKA18:IKB18"/>
    <mergeCell ref="IKC18:IKD18"/>
    <mergeCell ref="IKE18:IKF18"/>
    <mergeCell ref="IKG18:IKH18"/>
    <mergeCell ref="IJK18:IJL18"/>
    <mergeCell ref="IJM18:IJN18"/>
    <mergeCell ref="IJO18:IJP18"/>
    <mergeCell ref="IJQ18:IJR18"/>
    <mergeCell ref="IJS18:IJT18"/>
    <mergeCell ref="IJU18:IJV18"/>
    <mergeCell ref="ILS18:ILT18"/>
    <mergeCell ref="ILU18:ILV18"/>
    <mergeCell ref="ILW18:ILX18"/>
    <mergeCell ref="ILY18:ILZ18"/>
    <mergeCell ref="IMA18:IMB18"/>
    <mergeCell ref="IMC18:IMD18"/>
    <mergeCell ref="ILG18:ILH18"/>
    <mergeCell ref="ILI18:ILJ18"/>
    <mergeCell ref="ILK18:ILL18"/>
    <mergeCell ref="ILM18:ILN18"/>
    <mergeCell ref="ILO18:ILP18"/>
    <mergeCell ref="ILQ18:ILR18"/>
    <mergeCell ref="IKU18:IKV18"/>
    <mergeCell ref="IKW18:IKX18"/>
    <mergeCell ref="IKY18:IKZ18"/>
    <mergeCell ref="ILA18:ILB18"/>
    <mergeCell ref="ILC18:ILD18"/>
    <mergeCell ref="ILE18:ILF18"/>
    <mergeCell ref="INC18:IND18"/>
    <mergeCell ref="INE18:INF18"/>
    <mergeCell ref="ING18:INH18"/>
    <mergeCell ref="INI18:INJ18"/>
    <mergeCell ref="INK18:INL18"/>
    <mergeCell ref="INM18:INN18"/>
    <mergeCell ref="IMQ18:IMR18"/>
    <mergeCell ref="IMS18:IMT18"/>
    <mergeCell ref="IMU18:IMV18"/>
    <mergeCell ref="IMW18:IMX18"/>
    <mergeCell ref="IMY18:IMZ18"/>
    <mergeCell ref="INA18:INB18"/>
    <mergeCell ref="IME18:IMF18"/>
    <mergeCell ref="IMG18:IMH18"/>
    <mergeCell ref="IMI18:IMJ18"/>
    <mergeCell ref="IMK18:IML18"/>
    <mergeCell ref="IMM18:IMN18"/>
    <mergeCell ref="IMO18:IMP18"/>
    <mergeCell ref="IOM18:ION18"/>
    <mergeCell ref="IOO18:IOP18"/>
    <mergeCell ref="IOQ18:IOR18"/>
    <mergeCell ref="IOS18:IOT18"/>
    <mergeCell ref="IOU18:IOV18"/>
    <mergeCell ref="IOW18:IOX18"/>
    <mergeCell ref="IOA18:IOB18"/>
    <mergeCell ref="IOC18:IOD18"/>
    <mergeCell ref="IOE18:IOF18"/>
    <mergeCell ref="IOG18:IOH18"/>
    <mergeCell ref="IOI18:IOJ18"/>
    <mergeCell ref="IOK18:IOL18"/>
    <mergeCell ref="INO18:INP18"/>
    <mergeCell ref="INQ18:INR18"/>
    <mergeCell ref="INS18:INT18"/>
    <mergeCell ref="INU18:INV18"/>
    <mergeCell ref="INW18:INX18"/>
    <mergeCell ref="INY18:INZ18"/>
    <mergeCell ref="IPW18:IPX18"/>
    <mergeCell ref="IPY18:IPZ18"/>
    <mergeCell ref="IQA18:IQB18"/>
    <mergeCell ref="IQC18:IQD18"/>
    <mergeCell ref="IQE18:IQF18"/>
    <mergeCell ref="IQG18:IQH18"/>
    <mergeCell ref="IPK18:IPL18"/>
    <mergeCell ref="IPM18:IPN18"/>
    <mergeCell ref="IPO18:IPP18"/>
    <mergeCell ref="IPQ18:IPR18"/>
    <mergeCell ref="IPS18:IPT18"/>
    <mergeCell ref="IPU18:IPV18"/>
    <mergeCell ref="IOY18:IOZ18"/>
    <mergeCell ref="IPA18:IPB18"/>
    <mergeCell ref="IPC18:IPD18"/>
    <mergeCell ref="IPE18:IPF18"/>
    <mergeCell ref="IPG18:IPH18"/>
    <mergeCell ref="IPI18:IPJ18"/>
    <mergeCell ref="IRG18:IRH18"/>
    <mergeCell ref="IRI18:IRJ18"/>
    <mergeCell ref="IRK18:IRL18"/>
    <mergeCell ref="IRM18:IRN18"/>
    <mergeCell ref="IRO18:IRP18"/>
    <mergeCell ref="IRQ18:IRR18"/>
    <mergeCell ref="IQU18:IQV18"/>
    <mergeCell ref="IQW18:IQX18"/>
    <mergeCell ref="IQY18:IQZ18"/>
    <mergeCell ref="IRA18:IRB18"/>
    <mergeCell ref="IRC18:IRD18"/>
    <mergeCell ref="IRE18:IRF18"/>
    <mergeCell ref="IQI18:IQJ18"/>
    <mergeCell ref="IQK18:IQL18"/>
    <mergeCell ref="IQM18:IQN18"/>
    <mergeCell ref="IQO18:IQP18"/>
    <mergeCell ref="IQQ18:IQR18"/>
    <mergeCell ref="IQS18:IQT18"/>
    <mergeCell ref="ISQ18:ISR18"/>
    <mergeCell ref="ISS18:IST18"/>
    <mergeCell ref="ISU18:ISV18"/>
    <mergeCell ref="ISW18:ISX18"/>
    <mergeCell ref="ISY18:ISZ18"/>
    <mergeCell ref="ITA18:ITB18"/>
    <mergeCell ref="ISE18:ISF18"/>
    <mergeCell ref="ISG18:ISH18"/>
    <mergeCell ref="ISI18:ISJ18"/>
    <mergeCell ref="ISK18:ISL18"/>
    <mergeCell ref="ISM18:ISN18"/>
    <mergeCell ref="ISO18:ISP18"/>
    <mergeCell ref="IRS18:IRT18"/>
    <mergeCell ref="IRU18:IRV18"/>
    <mergeCell ref="IRW18:IRX18"/>
    <mergeCell ref="IRY18:IRZ18"/>
    <mergeCell ref="ISA18:ISB18"/>
    <mergeCell ref="ISC18:ISD18"/>
    <mergeCell ref="IUA18:IUB18"/>
    <mergeCell ref="IUC18:IUD18"/>
    <mergeCell ref="IUE18:IUF18"/>
    <mergeCell ref="IUG18:IUH18"/>
    <mergeCell ref="IUI18:IUJ18"/>
    <mergeCell ref="IUK18:IUL18"/>
    <mergeCell ref="ITO18:ITP18"/>
    <mergeCell ref="ITQ18:ITR18"/>
    <mergeCell ref="ITS18:ITT18"/>
    <mergeCell ref="ITU18:ITV18"/>
    <mergeCell ref="ITW18:ITX18"/>
    <mergeCell ref="ITY18:ITZ18"/>
    <mergeCell ref="ITC18:ITD18"/>
    <mergeCell ref="ITE18:ITF18"/>
    <mergeCell ref="ITG18:ITH18"/>
    <mergeCell ref="ITI18:ITJ18"/>
    <mergeCell ref="ITK18:ITL18"/>
    <mergeCell ref="ITM18:ITN18"/>
    <mergeCell ref="IVK18:IVL18"/>
    <mergeCell ref="IVM18:IVN18"/>
    <mergeCell ref="IVO18:IVP18"/>
    <mergeCell ref="IVQ18:IVR18"/>
    <mergeCell ref="IVS18:IVT18"/>
    <mergeCell ref="IVU18:IVV18"/>
    <mergeCell ref="IUY18:IUZ18"/>
    <mergeCell ref="IVA18:IVB18"/>
    <mergeCell ref="IVC18:IVD18"/>
    <mergeCell ref="IVE18:IVF18"/>
    <mergeCell ref="IVG18:IVH18"/>
    <mergeCell ref="IVI18:IVJ18"/>
    <mergeCell ref="IUM18:IUN18"/>
    <mergeCell ref="IUO18:IUP18"/>
    <mergeCell ref="IUQ18:IUR18"/>
    <mergeCell ref="IUS18:IUT18"/>
    <mergeCell ref="IUU18:IUV18"/>
    <mergeCell ref="IUW18:IUX18"/>
    <mergeCell ref="IWU18:IWV18"/>
    <mergeCell ref="IWW18:IWX18"/>
    <mergeCell ref="IWY18:IWZ18"/>
    <mergeCell ref="IXA18:IXB18"/>
    <mergeCell ref="IXC18:IXD18"/>
    <mergeCell ref="IXE18:IXF18"/>
    <mergeCell ref="IWI18:IWJ18"/>
    <mergeCell ref="IWK18:IWL18"/>
    <mergeCell ref="IWM18:IWN18"/>
    <mergeCell ref="IWO18:IWP18"/>
    <mergeCell ref="IWQ18:IWR18"/>
    <mergeCell ref="IWS18:IWT18"/>
    <mergeCell ref="IVW18:IVX18"/>
    <mergeCell ref="IVY18:IVZ18"/>
    <mergeCell ref="IWA18:IWB18"/>
    <mergeCell ref="IWC18:IWD18"/>
    <mergeCell ref="IWE18:IWF18"/>
    <mergeCell ref="IWG18:IWH18"/>
    <mergeCell ref="IYE18:IYF18"/>
    <mergeCell ref="IYG18:IYH18"/>
    <mergeCell ref="IYI18:IYJ18"/>
    <mergeCell ref="IYK18:IYL18"/>
    <mergeCell ref="IYM18:IYN18"/>
    <mergeCell ref="IYO18:IYP18"/>
    <mergeCell ref="IXS18:IXT18"/>
    <mergeCell ref="IXU18:IXV18"/>
    <mergeCell ref="IXW18:IXX18"/>
    <mergeCell ref="IXY18:IXZ18"/>
    <mergeCell ref="IYA18:IYB18"/>
    <mergeCell ref="IYC18:IYD18"/>
    <mergeCell ref="IXG18:IXH18"/>
    <mergeCell ref="IXI18:IXJ18"/>
    <mergeCell ref="IXK18:IXL18"/>
    <mergeCell ref="IXM18:IXN18"/>
    <mergeCell ref="IXO18:IXP18"/>
    <mergeCell ref="IXQ18:IXR18"/>
    <mergeCell ref="IZO18:IZP18"/>
    <mergeCell ref="IZQ18:IZR18"/>
    <mergeCell ref="IZS18:IZT18"/>
    <mergeCell ref="IZU18:IZV18"/>
    <mergeCell ref="IZW18:IZX18"/>
    <mergeCell ref="IZY18:IZZ18"/>
    <mergeCell ref="IZC18:IZD18"/>
    <mergeCell ref="IZE18:IZF18"/>
    <mergeCell ref="IZG18:IZH18"/>
    <mergeCell ref="IZI18:IZJ18"/>
    <mergeCell ref="IZK18:IZL18"/>
    <mergeCell ref="IZM18:IZN18"/>
    <mergeCell ref="IYQ18:IYR18"/>
    <mergeCell ref="IYS18:IYT18"/>
    <mergeCell ref="IYU18:IYV18"/>
    <mergeCell ref="IYW18:IYX18"/>
    <mergeCell ref="IYY18:IYZ18"/>
    <mergeCell ref="IZA18:IZB18"/>
    <mergeCell ref="JAY18:JAZ18"/>
    <mergeCell ref="JBA18:JBB18"/>
    <mergeCell ref="JBC18:JBD18"/>
    <mergeCell ref="JBE18:JBF18"/>
    <mergeCell ref="JBG18:JBH18"/>
    <mergeCell ref="JBI18:JBJ18"/>
    <mergeCell ref="JAM18:JAN18"/>
    <mergeCell ref="JAO18:JAP18"/>
    <mergeCell ref="JAQ18:JAR18"/>
    <mergeCell ref="JAS18:JAT18"/>
    <mergeCell ref="JAU18:JAV18"/>
    <mergeCell ref="JAW18:JAX18"/>
    <mergeCell ref="JAA18:JAB18"/>
    <mergeCell ref="JAC18:JAD18"/>
    <mergeCell ref="JAE18:JAF18"/>
    <mergeCell ref="JAG18:JAH18"/>
    <mergeCell ref="JAI18:JAJ18"/>
    <mergeCell ref="JAK18:JAL18"/>
    <mergeCell ref="JCI18:JCJ18"/>
    <mergeCell ref="JCK18:JCL18"/>
    <mergeCell ref="JCM18:JCN18"/>
    <mergeCell ref="JCO18:JCP18"/>
    <mergeCell ref="JCQ18:JCR18"/>
    <mergeCell ref="JCS18:JCT18"/>
    <mergeCell ref="JBW18:JBX18"/>
    <mergeCell ref="JBY18:JBZ18"/>
    <mergeCell ref="JCA18:JCB18"/>
    <mergeCell ref="JCC18:JCD18"/>
    <mergeCell ref="JCE18:JCF18"/>
    <mergeCell ref="JCG18:JCH18"/>
    <mergeCell ref="JBK18:JBL18"/>
    <mergeCell ref="JBM18:JBN18"/>
    <mergeCell ref="JBO18:JBP18"/>
    <mergeCell ref="JBQ18:JBR18"/>
    <mergeCell ref="JBS18:JBT18"/>
    <mergeCell ref="JBU18:JBV18"/>
    <mergeCell ref="JDS18:JDT18"/>
    <mergeCell ref="JDU18:JDV18"/>
    <mergeCell ref="JDW18:JDX18"/>
    <mergeCell ref="JDY18:JDZ18"/>
    <mergeCell ref="JEA18:JEB18"/>
    <mergeCell ref="JEC18:JED18"/>
    <mergeCell ref="JDG18:JDH18"/>
    <mergeCell ref="JDI18:JDJ18"/>
    <mergeCell ref="JDK18:JDL18"/>
    <mergeCell ref="JDM18:JDN18"/>
    <mergeCell ref="JDO18:JDP18"/>
    <mergeCell ref="JDQ18:JDR18"/>
    <mergeCell ref="JCU18:JCV18"/>
    <mergeCell ref="JCW18:JCX18"/>
    <mergeCell ref="JCY18:JCZ18"/>
    <mergeCell ref="JDA18:JDB18"/>
    <mergeCell ref="JDC18:JDD18"/>
    <mergeCell ref="JDE18:JDF18"/>
    <mergeCell ref="JFC18:JFD18"/>
    <mergeCell ref="JFE18:JFF18"/>
    <mergeCell ref="JFG18:JFH18"/>
    <mergeCell ref="JFI18:JFJ18"/>
    <mergeCell ref="JFK18:JFL18"/>
    <mergeCell ref="JFM18:JFN18"/>
    <mergeCell ref="JEQ18:JER18"/>
    <mergeCell ref="JES18:JET18"/>
    <mergeCell ref="JEU18:JEV18"/>
    <mergeCell ref="JEW18:JEX18"/>
    <mergeCell ref="JEY18:JEZ18"/>
    <mergeCell ref="JFA18:JFB18"/>
    <mergeCell ref="JEE18:JEF18"/>
    <mergeCell ref="JEG18:JEH18"/>
    <mergeCell ref="JEI18:JEJ18"/>
    <mergeCell ref="JEK18:JEL18"/>
    <mergeCell ref="JEM18:JEN18"/>
    <mergeCell ref="JEO18:JEP18"/>
    <mergeCell ref="JGM18:JGN18"/>
    <mergeCell ref="JGO18:JGP18"/>
    <mergeCell ref="JGQ18:JGR18"/>
    <mergeCell ref="JGS18:JGT18"/>
    <mergeCell ref="JGU18:JGV18"/>
    <mergeCell ref="JGW18:JGX18"/>
    <mergeCell ref="JGA18:JGB18"/>
    <mergeCell ref="JGC18:JGD18"/>
    <mergeCell ref="JGE18:JGF18"/>
    <mergeCell ref="JGG18:JGH18"/>
    <mergeCell ref="JGI18:JGJ18"/>
    <mergeCell ref="JGK18:JGL18"/>
    <mergeCell ref="JFO18:JFP18"/>
    <mergeCell ref="JFQ18:JFR18"/>
    <mergeCell ref="JFS18:JFT18"/>
    <mergeCell ref="JFU18:JFV18"/>
    <mergeCell ref="JFW18:JFX18"/>
    <mergeCell ref="JFY18:JFZ18"/>
    <mergeCell ref="JHW18:JHX18"/>
    <mergeCell ref="JHY18:JHZ18"/>
    <mergeCell ref="JIA18:JIB18"/>
    <mergeCell ref="JIC18:JID18"/>
    <mergeCell ref="JIE18:JIF18"/>
    <mergeCell ref="JIG18:JIH18"/>
    <mergeCell ref="JHK18:JHL18"/>
    <mergeCell ref="JHM18:JHN18"/>
    <mergeCell ref="JHO18:JHP18"/>
    <mergeCell ref="JHQ18:JHR18"/>
    <mergeCell ref="JHS18:JHT18"/>
    <mergeCell ref="JHU18:JHV18"/>
    <mergeCell ref="JGY18:JGZ18"/>
    <mergeCell ref="JHA18:JHB18"/>
    <mergeCell ref="JHC18:JHD18"/>
    <mergeCell ref="JHE18:JHF18"/>
    <mergeCell ref="JHG18:JHH18"/>
    <mergeCell ref="JHI18:JHJ18"/>
    <mergeCell ref="JJG18:JJH18"/>
    <mergeCell ref="JJI18:JJJ18"/>
    <mergeCell ref="JJK18:JJL18"/>
    <mergeCell ref="JJM18:JJN18"/>
    <mergeCell ref="JJO18:JJP18"/>
    <mergeCell ref="JJQ18:JJR18"/>
    <mergeCell ref="JIU18:JIV18"/>
    <mergeCell ref="JIW18:JIX18"/>
    <mergeCell ref="JIY18:JIZ18"/>
    <mergeCell ref="JJA18:JJB18"/>
    <mergeCell ref="JJC18:JJD18"/>
    <mergeCell ref="JJE18:JJF18"/>
    <mergeCell ref="JII18:JIJ18"/>
    <mergeCell ref="JIK18:JIL18"/>
    <mergeCell ref="JIM18:JIN18"/>
    <mergeCell ref="JIO18:JIP18"/>
    <mergeCell ref="JIQ18:JIR18"/>
    <mergeCell ref="JIS18:JIT18"/>
    <mergeCell ref="JKQ18:JKR18"/>
    <mergeCell ref="JKS18:JKT18"/>
    <mergeCell ref="JKU18:JKV18"/>
    <mergeCell ref="JKW18:JKX18"/>
    <mergeCell ref="JKY18:JKZ18"/>
    <mergeCell ref="JLA18:JLB18"/>
    <mergeCell ref="JKE18:JKF18"/>
    <mergeCell ref="JKG18:JKH18"/>
    <mergeCell ref="JKI18:JKJ18"/>
    <mergeCell ref="JKK18:JKL18"/>
    <mergeCell ref="JKM18:JKN18"/>
    <mergeCell ref="JKO18:JKP18"/>
    <mergeCell ref="JJS18:JJT18"/>
    <mergeCell ref="JJU18:JJV18"/>
    <mergeCell ref="JJW18:JJX18"/>
    <mergeCell ref="JJY18:JJZ18"/>
    <mergeCell ref="JKA18:JKB18"/>
    <mergeCell ref="JKC18:JKD18"/>
    <mergeCell ref="JMA18:JMB18"/>
    <mergeCell ref="JMC18:JMD18"/>
    <mergeCell ref="JME18:JMF18"/>
    <mergeCell ref="JMG18:JMH18"/>
    <mergeCell ref="JMI18:JMJ18"/>
    <mergeCell ref="JMK18:JML18"/>
    <mergeCell ref="JLO18:JLP18"/>
    <mergeCell ref="JLQ18:JLR18"/>
    <mergeCell ref="JLS18:JLT18"/>
    <mergeCell ref="JLU18:JLV18"/>
    <mergeCell ref="JLW18:JLX18"/>
    <mergeCell ref="JLY18:JLZ18"/>
    <mergeCell ref="JLC18:JLD18"/>
    <mergeCell ref="JLE18:JLF18"/>
    <mergeCell ref="JLG18:JLH18"/>
    <mergeCell ref="JLI18:JLJ18"/>
    <mergeCell ref="JLK18:JLL18"/>
    <mergeCell ref="JLM18:JLN18"/>
    <mergeCell ref="JNK18:JNL18"/>
    <mergeCell ref="JNM18:JNN18"/>
    <mergeCell ref="JNO18:JNP18"/>
    <mergeCell ref="JNQ18:JNR18"/>
    <mergeCell ref="JNS18:JNT18"/>
    <mergeCell ref="JNU18:JNV18"/>
    <mergeCell ref="JMY18:JMZ18"/>
    <mergeCell ref="JNA18:JNB18"/>
    <mergeCell ref="JNC18:JND18"/>
    <mergeCell ref="JNE18:JNF18"/>
    <mergeCell ref="JNG18:JNH18"/>
    <mergeCell ref="JNI18:JNJ18"/>
    <mergeCell ref="JMM18:JMN18"/>
    <mergeCell ref="JMO18:JMP18"/>
    <mergeCell ref="JMQ18:JMR18"/>
    <mergeCell ref="JMS18:JMT18"/>
    <mergeCell ref="JMU18:JMV18"/>
    <mergeCell ref="JMW18:JMX18"/>
    <mergeCell ref="JOU18:JOV18"/>
    <mergeCell ref="JOW18:JOX18"/>
    <mergeCell ref="JOY18:JOZ18"/>
    <mergeCell ref="JPA18:JPB18"/>
    <mergeCell ref="JPC18:JPD18"/>
    <mergeCell ref="JPE18:JPF18"/>
    <mergeCell ref="JOI18:JOJ18"/>
    <mergeCell ref="JOK18:JOL18"/>
    <mergeCell ref="JOM18:JON18"/>
    <mergeCell ref="JOO18:JOP18"/>
    <mergeCell ref="JOQ18:JOR18"/>
    <mergeCell ref="JOS18:JOT18"/>
    <mergeCell ref="JNW18:JNX18"/>
    <mergeCell ref="JNY18:JNZ18"/>
    <mergeCell ref="JOA18:JOB18"/>
    <mergeCell ref="JOC18:JOD18"/>
    <mergeCell ref="JOE18:JOF18"/>
    <mergeCell ref="JOG18:JOH18"/>
    <mergeCell ref="JQE18:JQF18"/>
    <mergeCell ref="JQG18:JQH18"/>
    <mergeCell ref="JQI18:JQJ18"/>
    <mergeCell ref="JQK18:JQL18"/>
    <mergeCell ref="JQM18:JQN18"/>
    <mergeCell ref="JQO18:JQP18"/>
    <mergeCell ref="JPS18:JPT18"/>
    <mergeCell ref="JPU18:JPV18"/>
    <mergeCell ref="JPW18:JPX18"/>
    <mergeCell ref="JPY18:JPZ18"/>
    <mergeCell ref="JQA18:JQB18"/>
    <mergeCell ref="JQC18:JQD18"/>
    <mergeCell ref="JPG18:JPH18"/>
    <mergeCell ref="JPI18:JPJ18"/>
    <mergeCell ref="JPK18:JPL18"/>
    <mergeCell ref="JPM18:JPN18"/>
    <mergeCell ref="JPO18:JPP18"/>
    <mergeCell ref="JPQ18:JPR18"/>
    <mergeCell ref="JRO18:JRP18"/>
    <mergeCell ref="JRQ18:JRR18"/>
    <mergeCell ref="JRS18:JRT18"/>
    <mergeCell ref="JRU18:JRV18"/>
    <mergeCell ref="JRW18:JRX18"/>
    <mergeCell ref="JRY18:JRZ18"/>
    <mergeCell ref="JRC18:JRD18"/>
    <mergeCell ref="JRE18:JRF18"/>
    <mergeCell ref="JRG18:JRH18"/>
    <mergeCell ref="JRI18:JRJ18"/>
    <mergeCell ref="JRK18:JRL18"/>
    <mergeCell ref="JRM18:JRN18"/>
    <mergeCell ref="JQQ18:JQR18"/>
    <mergeCell ref="JQS18:JQT18"/>
    <mergeCell ref="JQU18:JQV18"/>
    <mergeCell ref="JQW18:JQX18"/>
    <mergeCell ref="JQY18:JQZ18"/>
    <mergeCell ref="JRA18:JRB18"/>
    <mergeCell ref="JSY18:JSZ18"/>
    <mergeCell ref="JTA18:JTB18"/>
    <mergeCell ref="JTC18:JTD18"/>
    <mergeCell ref="JTE18:JTF18"/>
    <mergeCell ref="JTG18:JTH18"/>
    <mergeCell ref="JTI18:JTJ18"/>
    <mergeCell ref="JSM18:JSN18"/>
    <mergeCell ref="JSO18:JSP18"/>
    <mergeCell ref="JSQ18:JSR18"/>
    <mergeCell ref="JSS18:JST18"/>
    <mergeCell ref="JSU18:JSV18"/>
    <mergeCell ref="JSW18:JSX18"/>
    <mergeCell ref="JSA18:JSB18"/>
    <mergeCell ref="JSC18:JSD18"/>
    <mergeCell ref="JSE18:JSF18"/>
    <mergeCell ref="JSG18:JSH18"/>
    <mergeCell ref="JSI18:JSJ18"/>
    <mergeCell ref="JSK18:JSL18"/>
    <mergeCell ref="JUI18:JUJ18"/>
    <mergeCell ref="JUK18:JUL18"/>
    <mergeCell ref="JUM18:JUN18"/>
    <mergeCell ref="JUO18:JUP18"/>
    <mergeCell ref="JUQ18:JUR18"/>
    <mergeCell ref="JUS18:JUT18"/>
    <mergeCell ref="JTW18:JTX18"/>
    <mergeCell ref="JTY18:JTZ18"/>
    <mergeCell ref="JUA18:JUB18"/>
    <mergeCell ref="JUC18:JUD18"/>
    <mergeCell ref="JUE18:JUF18"/>
    <mergeCell ref="JUG18:JUH18"/>
    <mergeCell ref="JTK18:JTL18"/>
    <mergeCell ref="JTM18:JTN18"/>
    <mergeCell ref="JTO18:JTP18"/>
    <mergeCell ref="JTQ18:JTR18"/>
    <mergeCell ref="JTS18:JTT18"/>
    <mergeCell ref="JTU18:JTV18"/>
    <mergeCell ref="JVS18:JVT18"/>
    <mergeCell ref="JVU18:JVV18"/>
    <mergeCell ref="JVW18:JVX18"/>
    <mergeCell ref="JVY18:JVZ18"/>
    <mergeCell ref="JWA18:JWB18"/>
    <mergeCell ref="JWC18:JWD18"/>
    <mergeCell ref="JVG18:JVH18"/>
    <mergeCell ref="JVI18:JVJ18"/>
    <mergeCell ref="JVK18:JVL18"/>
    <mergeCell ref="JVM18:JVN18"/>
    <mergeCell ref="JVO18:JVP18"/>
    <mergeCell ref="JVQ18:JVR18"/>
    <mergeCell ref="JUU18:JUV18"/>
    <mergeCell ref="JUW18:JUX18"/>
    <mergeCell ref="JUY18:JUZ18"/>
    <mergeCell ref="JVA18:JVB18"/>
    <mergeCell ref="JVC18:JVD18"/>
    <mergeCell ref="JVE18:JVF18"/>
    <mergeCell ref="JXC18:JXD18"/>
    <mergeCell ref="JXE18:JXF18"/>
    <mergeCell ref="JXG18:JXH18"/>
    <mergeCell ref="JXI18:JXJ18"/>
    <mergeCell ref="JXK18:JXL18"/>
    <mergeCell ref="JXM18:JXN18"/>
    <mergeCell ref="JWQ18:JWR18"/>
    <mergeCell ref="JWS18:JWT18"/>
    <mergeCell ref="JWU18:JWV18"/>
    <mergeCell ref="JWW18:JWX18"/>
    <mergeCell ref="JWY18:JWZ18"/>
    <mergeCell ref="JXA18:JXB18"/>
    <mergeCell ref="JWE18:JWF18"/>
    <mergeCell ref="JWG18:JWH18"/>
    <mergeCell ref="JWI18:JWJ18"/>
    <mergeCell ref="JWK18:JWL18"/>
    <mergeCell ref="JWM18:JWN18"/>
    <mergeCell ref="JWO18:JWP18"/>
    <mergeCell ref="JYM18:JYN18"/>
    <mergeCell ref="JYO18:JYP18"/>
    <mergeCell ref="JYQ18:JYR18"/>
    <mergeCell ref="JYS18:JYT18"/>
    <mergeCell ref="JYU18:JYV18"/>
    <mergeCell ref="JYW18:JYX18"/>
    <mergeCell ref="JYA18:JYB18"/>
    <mergeCell ref="JYC18:JYD18"/>
    <mergeCell ref="JYE18:JYF18"/>
    <mergeCell ref="JYG18:JYH18"/>
    <mergeCell ref="JYI18:JYJ18"/>
    <mergeCell ref="JYK18:JYL18"/>
    <mergeCell ref="JXO18:JXP18"/>
    <mergeCell ref="JXQ18:JXR18"/>
    <mergeCell ref="JXS18:JXT18"/>
    <mergeCell ref="JXU18:JXV18"/>
    <mergeCell ref="JXW18:JXX18"/>
    <mergeCell ref="JXY18:JXZ18"/>
    <mergeCell ref="JZW18:JZX18"/>
    <mergeCell ref="JZY18:JZZ18"/>
    <mergeCell ref="KAA18:KAB18"/>
    <mergeCell ref="KAC18:KAD18"/>
    <mergeCell ref="KAE18:KAF18"/>
    <mergeCell ref="KAG18:KAH18"/>
    <mergeCell ref="JZK18:JZL18"/>
    <mergeCell ref="JZM18:JZN18"/>
    <mergeCell ref="JZO18:JZP18"/>
    <mergeCell ref="JZQ18:JZR18"/>
    <mergeCell ref="JZS18:JZT18"/>
    <mergeCell ref="JZU18:JZV18"/>
    <mergeCell ref="JYY18:JYZ18"/>
    <mergeCell ref="JZA18:JZB18"/>
    <mergeCell ref="JZC18:JZD18"/>
    <mergeCell ref="JZE18:JZF18"/>
    <mergeCell ref="JZG18:JZH18"/>
    <mergeCell ref="JZI18:JZJ18"/>
    <mergeCell ref="KBG18:KBH18"/>
    <mergeCell ref="KBI18:KBJ18"/>
    <mergeCell ref="KBK18:KBL18"/>
    <mergeCell ref="KBM18:KBN18"/>
    <mergeCell ref="KBO18:KBP18"/>
    <mergeCell ref="KBQ18:KBR18"/>
    <mergeCell ref="KAU18:KAV18"/>
    <mergeCell ref="KAW18:KAX18"/>
    <mergeCell ref="KAY18:KAZ18"/>
    <mergeCell ref="KBA18:KBB18"/>
    <mergeCell ref="KBC18:KBD18"/>
    <mergeCell ref="KBE18:KBF18"/>
    <mergeCell ref="KAI18:KAJ18"/>
    <mergeCell ref="KAK18:KAL18"/>
    <mergeCell ref="KAM18:KAN18"/>
    <mergeCell ref="KAO18:KAP18"/>
    <mergeCell ref="KAQ18:KAR18"/>
    <mergeCell ref="KAS18:KAT18"/>
    <mergeCell ref="KCQ18:KCR18"/>
    <mergeCell ref="KCS18:KCT18"/>
    <mergeCell ref="KCU18:KCV18"/>
    <mergeCell ref="KCW18:KCX18"/>
    <mergeCell ref="KCY18:KCZ18"/>
    <mergeCell ref="KDA18:KDB18"/>
    <mergeCell ref="KCE18:KCF18"/>
    <mergeCell ref="KCG18:KCH18"/>
    <mergeCell ref="KCI18:KCJ18"/>
    <mergeCell ref="KCK18:KCL18"/>
    <mergeCell ref="KCM18:KCN18"/>
    <mergeCell ref="KCO18:KCP18"/>
    <mergeCell ref="KBS18:KBT18"/>
    <mergeCell ref="KBU18:KBV18"/>
    <mergeCell ref="KBW18:KBX18"/>
    <mergeCell ref="KBY18:KBZ18"/>
    <mergeCell ref="KCA18:KCB18"/>
    <mergeCell ref="KCC18:KCD18"/>
    <mergeCell ref="KEA18:KEB18"/>
    <mergeCell ref="KEC18:KED18"/>
    <mergeCell ref="KEE18:KEF18"/>
    <mergeCell ref="KEG18:KEH18"/>
    <mergeCell ref="KEI18:KEJ18"/>
    <mergeCell ref="KEK18:KEL18"/>
    <mergeCell ref="KDO18:KDP18"/>
    <mergeCell ref="KDQ18:KDR18"/>
    <mergeCell ref="KDS18:KDT18"/>
    <mergeCell ref="KDU18:KDV18"/>
    <mergeCell ref="KDW18:KDX18"/>
    <mergeCell ref="KDY18:KDZ18"/>
    <mergeCell ref="KDC18:KDD18"/>
    <mergeCell ref="KDE18:KDF18"/>
    <mergeCell ref="KDG18:KDH18"/>
    <mergeCell ref="KDI18:KDJ18"/>
    <mergeCell ref="KDK18:KDL18"/>
    <mergeCell ref="KDM18:KDN18"/>
    <mergeCell ref="KFK18:KFL18"/>
    <mergeCell ref="KFM18:KFN18"/>
    <mergeCell ref="KFO18:KFP18"/>
    <mergeCell ref="KFQ18:KFR18"/>
    <mergeCell ref="KFS18:KFT18"/>
    <mergeCell ref="KFU18:KFV18"/>
    <mergeCell ref="KEY18:KEZ18"/>
    <mergeCell ref="KFA18:KFB18"/>
    <mergeCell ref="KFC18:KFD18"/>
    <mergeCell ref="KFE18:KFF18"/>
    <mergeCell ref="KFG18:KFH18"/>
    <mergeCell ref="KFI18:KFJ18"/>
    <mergeCell ref="KEM18:KEN18"/>
    <mergeCell ref="KEO18:KEP18"/>
    <mergeCell ref="KEQ18:KER18"/>
    <mergeCell ref="KES18:KET18"/>
    <mergeCell ref="KEU18:KEV18"/>
    <mergeCell ref="KEW18:KEX18"/>
    <mergeCell ref="KGU18:KGV18"/>
    <mergeCell ref="KGW18:KGX18"/>
    <mergeCell ref="KGY18:KGZ18"/>
    <mergeCell ref="KHA18:KHB18"/>
    <mergeCell ref="KHC18:KHD18"/>
    <mergeCell ref="KHE18:KHF18"/>
    <mergeCell ref="KGI18:KGJ18"/>
    <mergeCell ref="KGK18:KGL18"/>
    <mergeCell ref="KGM18:KGN18"/>
    <mergeCell ref="KGO18:KGP18"/>
    <mergeCell ref="KGQ18:KGR18"/>
    <mergeCell ref="KGS18:KGT18"/>
    <mergeCell ref="KFW18:KFX18"/>
    <mergeCell ref="KFY18:KFZ18"/>
    <mergeCell ref="KGA18:KGB18"/>
    <mergeCell ref="KGC18:KGD18"/>
    <mergeCell ref="KGE18:KGF18"/>
    <mergeCell ref="KGG18:KGH18"/>
    <mergeCell ref="KIE18:KIF18"/>
    <mergeCell ref="KIG18:KIH18"/>
    <mergeCell ref="KII18:KIJ18"/>
    <mergeCell ref="KIK18:KIL18"/>
    <mergeCell ref="KIM18:KIN18"/>
    <mergeCell ref="KIO18:KIP18"/>
    <mergeCell ref="KHS18:KHT18"/>
    <mergeCell ref="KHU18:KHV18"/>
    <mergeCell ref="KHW18:KHX18"/>
    <mergeCell ref="KHY18:KHZ18"/>
    <mergeCell ref="KIA18:KIB18"/>
    <mergeCell ref="KIC18:KID18"/>
    <mergeCell ref="KHG18:KHH18"/>
    <mergeCell ref="KHI18:KHJ18"/>
    <mergeCell ref="KHK18:KHL18"/>
    <mergeCell ref="KHM18:KHN18"/>
    <mergeCell ref="KHO18:KHP18"/>
    <mergeCell ref="KHQ18:KHR18"/>
    <mergeCell ref="KJO18:KJP18"/>
    <mergeCell ref="KJQ18:KJR18"/>
    <mergeCell ref="KJS18:KJT18"/>
    <mergeCell ref="KJU18:KJV18"/>
    <mergeCell ref="KJW18:KJX18"/>
    <mergeCell ref="KJY18:KJZ18"/>
    <mergeCell ref="KJC18:KJD18"/>
    <mergeCell ref="KJE18:KJF18"/>
    <mergeCell ref="KJG18:KJH18"/>
    <mergeCell ref="KJI18:KJJ18"/>
    <mergeCell ref="KJK18:KJL18"/>
    <mergeCell ref="KJM18:KJN18"/>
    <mergeCell ref="KIQ18:KIR18"/>
    <mergeCell ref="KIS18:KIT18"/>
    <mergeCell ref="KIU18:KIV18"/>
    <mergeCell ref="KIW18:KIX18"/>
    <mergeCell ref="KIY18:KIZ18"/>
    <mergeCell ref="KJA18:KJB18"/>
    <mergeCell ref="KKY18:KKZ18"/>
    <mergeCell ref="KLA18:KLB18"/>
    <mergeCell ref="KLC18:KLD18"/>
    <mergeCell ref="KLE18:KLF18"/>
    <mergeCell ref="KLG18:KLH18"/>
    <mergeCell ref="KLI18:KLJ18"/>
    <mergeCell ref="KKM18:KKN18"/>
    <mergeCell ref="KKO18:KKP18"/>
    <mergeCell ref="KKQ18:KKR18"/>
    <mergeCell ref="KKS18:KKT18"/>
    <mergeCell ref="KKU18:KKV18"/>
    <mergeCell ref="KKW18:KKX18"/>
    <mergeCell ref="KKA18:KKB18"/>
    <mergeCell ref="KKC18:KKD18"/>
    <mergeCell ref="KKE18:KKF18"/>
    <mergeCell ref="KKG18:KKH18"/>
    <mergeCell ref="KKI18:KKJ18"/>
    <mergeCell ref="KKK18:KKL18"/>
    <mergeCell ref="KMI18:KMJ18"/>
    <mergeCell ref="KMK18:KML18"/>
    <mergeCell ref="KMM18:KMN18"/>
    <mergeCell ref="KMO18:KMP18"/>
    <mergeCell ref="KMQ18:KMR18"/>
    <mergeCell ref="KMS18:KMT18"/>
    <mergeCell ref="KLW18:KLX18"/>
    <mergeCell ref="KLY18:KLZ18"/>
    <mergeCell ref="KMA18:KMB18"/>
    <mergeCell ref="KMC18:KMD18"/>
    <mergeCell ref="KME18:KMF18"/>
    <mergeCell ref="KMG18:KMH18"/>
    <mergeCell ref="KLK18:KLL18"/>
    <mergeCell ref="KLM18:KLN18"/>
    <mergeCell ref="KLO18:KLP18"/>
    <mergeCell ref="KLQ18:KLR18"/>
    <mergeCell ref="KLS18:KLT18"/>
    <mergeCell ref="KLU18:KLV18"/>
    <mergeCell ref="KNS18:KNT18"/>
    <mergeCell ref="KNU18:KNV18"/>
    <mergeCell ref="KNW18:KNX18"/>
    <mergeCell ref="KNY18:KNZ18"/>
    <mergeCell ref="KOA18:KOB18"/>
    <mergeCell ref="KOC18:KOD18"/>
    <mergeCell ref="KNG18:KNH18"/>
    <mergeCell ref="KNI18:KNJ18"/>
    <mergeCell ref="KNK18:KNL18"/>
    <mergeCell ref="KNM18:KNN18"/>
    <mergeCell ref="KNO18:KNP18"/>
    <mergeCell ref="KNQ18:KNR18"/>
    <mergeCell ref="KMU18:KMV18"/>
    <mergeCell ref="KMW18:KMX18"/>
    <mergeCell ref="KMY18:KMZ18"/>
    <mergeCell ref="KNA18:KNB18"/>
    <mergeCell ref="KNC18:KND18"/>
    <mergeCell ref="KNE18:KNF18"/>
    <mergeCell ref="KPC18:KPD18"/>
    <mergeCell ref="KPE18:KPF18"/>
    <mergeCell ref="KPG18:KPH18"/>
    <mergeCell ref="KPI18:KPJ18"/>
    <mergeCell ref="KPK18:KPL18"/>
    <mergeCell ref="KPM18:KPN18"/>
    <mergeCell ref="KOQ18:KOR18"/>
    <mergeCell ref="KOS18:KOT18"/>
    <mergeCell ref="KOU18:KOV18"/>
    <mergeCell ref="KOW18:KOX18"/>
    <mergeCell ref="KOY18:KOZ18"/>
    <mergeCell ref="KPA18:KPB18"/>
    <mergeCell ref="KOE18:KOF18"/>
    <mergeCell ref="KOG18:KOH18"/>
    <mergeCell ref="KOI18:KOJ18"/>
    <mergeCell ref="KOK18:KOL18"/>
    <mergeCell ref="KOM18:KON18"/>
    <mergeCell ref="KOO18:KOP18"/>
    <mergeCell ref="KQM18:KQN18"/>
    <mergeCell ref="KQO18:KQP18"/>
    <mergeCell ref="KQQ18:KQR18"/>
    <mergeCell ref="KQS18:KQT18"/>
    <mergeCell ref="KQU18:KQV18"/>
    <mergeCell ref="KQW18:KQX18"/>
    <mergeCell ref="KQA18:KQB18"/>
    <mergeCell ref="KQC18:KQD18"/>
    <mergeCell ref="KQE18:KQF18"/>
    <mergeCell ref="KQG18:KQH18"/>
    <mergeCell ref="KQI18:KQJ18"/>
    <mergeCell ref="KQK18:KQL18"/>
    <mergeCell ref="KPO18:KPP18"/>
    <mergeCell ref="KPQ18:KPR18"/>
    <mergeCell ref="KPS18:KPT18"/>
    <mergeCell ref="KPU18:KPV18"/>
    <mergeCell ref="KPW18:KPX18"/>
    <mergeCell ref="KPY18:KPZ18"/>
    <mergeCell ref="KRW18:KRX18"/>
    <mergeCell ref="KRY18:KRZ18"/>
    <mergeCell ref="KSA18:KSB18"/>
    <mergeCell ref="KSC18:KSD18"/>
    <mergeCell ref="KSE18:KSF18"/>
    <mergeCell ref="KSG18:KSH18"/>
    <mergeCell ref="KRK18:KRL18"/>
    <mergeCell ref="KRM18:KRN18"/>
    <mergeCell ref="KRO18:KRP18"/>
    <mergeCell ref="KRQ18:KRR18"/>
    <mergeCell ref="KRS18:KRT18"/>
    <mergeCell ref="KRU18:KRV18"/>
    <mergeCell ref="KQY18:KQZ18"/>
    <mergeCell ref="KRA18:KRB18"/>
    <mergeCell ref="KRC18:KRD18"/>
    <mergeCell ref="KRE18:KRF18"/>
    <mergeCell ref="KRG18:KRH18"/>
    <mergeCell ref="KRI18:KRJ18"/>
    <mergeCell ref="KTG18:KTH18"/>
    <mergeCell ref="KTI18:KTJ18"/>
    <mergeCell ref="KTK18:KTL18"/>
    <mergeCell ref="KTM18:KTN18"/>
    <mergeCell ref="KTO18:KTP18"/>
    <mergeCell ref="KTQ18:KTR18"/>
    <mergeCell ref="KSU18:KSV18"/>
    <mergeCell ref="KSW18:KSX18"/>
    <mergeCell ref="KSY18:KSZ18"/>
    <mergeCell ref="KTA18:KTB18"/>
    <mergeCell ref="KTC18:KTD18"/>
    <mergeCell ref="KTE18:KTF18"/>
    <mergeCell ref="KSI18:KSJ18"/>
    <mergeCell ref="KSK18:KSL18"/>
    <mergeCell ref="KSM18:KSN18"/>
    <mergeCell ref="KSO18:KSP18"/>
    <mergeCell ref="KSQ18:KSR18"/>
    <mergeCell ref="KSS18:KST18"/>
    <mergeCell ref="KUQ18:KUR18"/>
    <mergeCell ref="KUS18:KUT18"/>
    <mergeCell ref="KUU18:KUV18"/>
    <mergeCell ref="KUW18:KUX18"/>
    <mergeCell ref="KUY18:KUZ18"/>
    <mergeCell ref="KVA18:KVB18"/>
    <mergeCell ref="KUE18:KUF18"/>
    <mergeCell ref="KUG18:KUH18"/>
    <mergeCell ref="KUI18:KUJ18"/>
    <mergeCell ref="KUK18:KUL18"/>
    <mergeCell ref="KUM18:KUN18"/>
    <mergeCell ref="KUO18:KUP18"/>
    <mergeCell ref="KTS18:KTT18"/>
    <mergeCell ref="KTU18:KTV18"/>
    <mergeCell ref="KTW18:KTX18"/>
    <mergeCell ref="KTY18:KTZ18"/>
    <mergeCell ref="KUA18:KUB18"/>
    <mergeCell ref="KUC18:KUD18"/>
    <mergeCell ref="KWA18:KWB18"/>
    <mergeCell ref="KWC18:KWD18"/>
    <mergeCell ref="KWE18:KWF18"/>
    <mergeCell ref="KWG18:KWH18"/>
    <mergeCell ref="KWI18:KWJ18"/>
    <mergeCell ref="KWK18:KWL18"/>
    <mergeCell ref="KVO18:KVP18"/>
    <mergeCell ref="KVQ18:KVR18"/>
    <mergeCell ref="KVS18:KVT18"/>
    <mergeCell ref="KVU18:KVV18"/>
    <mergeCell ref="KVW18:KVX18"/>
    <mergeCell ref="KVY18:KVZ18"/>
    <mergeCell ref="KVC18:KVD18"/>
    <mergeCell ref="KVE18:KVF18"/>
    <mergeCell ref="KVG18:KVH18"/>
    <mergeCell ref="KVI18:KVJ18"/>
    <mergeCell ref="KVK18:KVL18"/>
    <mergeCell ref="KVM18:KVN18"/>
    <mergeCell ref="KXK18:KXL18"/>
    <mergeCell ref="KXM18:KXN18"/>
    <mergeCell ref="KXO18:KXP18"/>
    <mergeCell ref="KXQ18:KXR18"/>
    <mergeCell ref="KXS18:KXT18"/>
    <mergeCell ref="KXU18:KXV18"/>
    <mergeCell ref="KWY18:KWZ18"/>
    <mergeCell ref="KXA18:KXB18"/>
    <mergeCell ref="KXC18:KXD18"/>
    <mergeCell ref="KXE18:KXF18"/>
    <mergeCell ref="KXG18:KXH18"/>
    <mergeCell ref="KXI18:KXJ18"/>
    <mergeCell ref="KWM18:KWN18"/>
    <mergeCell ref="KWO18:KWP18"/>
    <mergeCell ref="KWQ18:KWR18"/>
    <mergeCell ref="KWS18:KWT18"/>
    <mergeCell ref="KWU18:KWV18"/>
    <mergeCell ref="KWW18:KWX18"/>
    <mergeCell ref="KYU18:KYV18"/>
    <mergeCell ref="KYW18:KYX18"/>
    <mergeCell ref="KYY18:KYZ18"/>
    <mergeCell ref="KZA18:KZB18"/>
    <mergeCell ref="KZC18:KZD18"/>
    <mergeCell ref="KZE18:KZF18"/>
    <mergeCell ref="KYI18:KYJ18"/>
    <mergeCell ref="KYK18:KYL18"/>
    <mergeCell ref="KYM18:KYN18"/>
    <mergeCell ref="KYO18:KYP18"/>
    <mergeCell ref="KYQ18:KYR18"/>
    <mergeCell ref="KYS18:KYT18"/>
    <mergeCell ref="KXW18:KXX18"/>
    <mergeCell ref="KXY18:KXZ18"/>
    <mergeCell ref="KYA18:KYB18"/>
    <mergeCell ref="KYC18:KYD18"/>
    <mergeCell ref="KYE18:KYF18"/>
    <mergeCell ref="KYG18:KYH18"/>
    <mergeCell ref="LAE18:LAF18"/>
    <mergeCell ref="LAG18:LAH18"/>
    <mergeCell ref="LAI18:LAJ18"/>
    <mergeCell ref="LAK18:LAL18"/>
    <mergeCell ref="LAM18:LAN18"/>
    <mergeCell ref="LAO18:LAP18"/>
    <mergeCell ref="KZS18:KZT18"/>
    <mergeCell ref="KZU18:KZV18"/>
    <mergeCell ref="KZW18:KZX18"/>
    <mergeCell ref="KZY18:KZZ18"/>
    <mergeCell ref="LAA18:LAB18"/>
    <mergeCell ref="LAC18:LAD18"/>
    <mergeCell ref="KZG18:KZH18"/>
    <mergeCell ref="KZI18:KZJ18"/>
    <mergeCell ref="KZK18:KZL18"/>
    <mergeCell ref="KZM18:KZN18"/>
    <mergeCell ref="KZO18:KZP18"/>
    <mergeCell ref="KZQ18:KZR18"/>
    <mergeCell ref="LBO18:LBP18"/>
    <mergeCell ref="LBQ18:LBR18"/>
    <mergeCell ref="LBS18:LBT18"/>
    <mergeCell ref="LBU18:LBV18"/>
    <mergeCell ref="LBW18:LBX18"/>
    <mergeCell ref="LBY18:LBZ18"/>
    <mergeCell ref="LBC18:LBD18"/>
    <mergeCell ref="LBE18:LBF18"/>
    <mergeCell ref="LBG18:LBH18"/>
    <mergeCell ref="LBI18:LBJ18"/>
    <mergeCell ref="LBK18:LBL18"/>
    <mergeCell ref="LBM18:LBN18"/>
    <mergeCell ref="LAQ18:LAR18"/>
    <mergeCell ref="LAS18:LAT18"/>
    <mergeCell ref="LAU18:LAV18"/>
    <mergeCell ref="LAW18:LAX18"/>
    <mergeCell ref="LAY18:LAZ18"/>
    <mergeCell ref="LBA18:LBB18"/>
    <mergeCell ref="LCY18:LCZ18"/>
    <mergeCell ref="LDA18:LDB18"/>
    <mergeCell ref="LDC18:LDD18"/>
    <mergeCell ref="LDE18:LDF18"/>
    <mergeCell ref="LDG18:LDH18"/>
    <mergeCell ref="LDI18:LDJ18"/>
    <mergeCell ref="LCM18:LCN18"/>
    <mergeCell ref="LCO18:LCP18"/>
    <mergeCell ref="LCQ18:LCR18"/>
    <mergeCell ref="LCS18:LCT18"/>
    <mergeCell ref="LCU18:LCV18"/>
    <mergeCell ref="LCW18:LCX18"/>
    <mergeCell ref="LCA18:LCB18"/>
    <mergeCell ref="LCC18:LCD18"/>
    <mergeCell ref="LCE18:LCF18"/>
    <mergeCell ref="LCG18:LCH18"/>
    <mergeCell ref="LCI18:LCJ18"/>
    <mergeCell ref="LCK18:LCL18"/>
    <mergeCell ref="LEI18:LEJ18"/>
    <mergeCell ref="LEK18:LEL18"/>
    <mergeCell ref="LEM18:LEN18"/>
    <mergeCell ref="LEO18:LEP18"/>
    <mergeCell ref="LEQ18:LER18"/>
    <mergeCell ref="LES18:LET18"/>
    <mergeCell ref="LDW18:LDX18"/>
    <mergeCell ref="LDY18:LDZ18"/>
    <mergeCell ref="LEA18:LEB18"/>
    <mergeCell ref="LEC18:LED18"/>
    <mergeCell ref="LEE18:LEF18"/>
    <mergeCell ref="LEG18:LEH18"/>
    <mergeCell ref="LDK18:LDL18"/>
    <mergeCell ref="LDM18:LDN18"/>
    <mergeCell ref="LDO18:LDP18"/>
    <mergeCell ref="LDQ18:LDR18"/>
    <mergeCell ref="LDS18:LDT18"/>
    <mergeCell ref="LDU18:LDV18"/>
    <mergeCell ref="LFS18:LFT18"/>
    <mergeCell ref="LFU18:LFV18"/>
    <mergeCell ref="LFW18:LFX18"/>
    <mergeCell ref="LFY18:LFZ18"/>
    <mergeCell ref="LGA18:LGB18"/>
    <mergeCell ref="LGC18:LGD18"/>
    <mergeCell ref="LFG18:LFH18"/>
    <mergeCell ref="LFI18:LFJ18"/>
    <mergeCell ref="LFK18:LFL18"/>
    <mergeCell ref="LFM18:LFN18"/>
    <mergeCell ref="LFO18:LFP18"/>
    <mergeCell ref="LFQ18:LFR18"/>
    <mergeCell ref="LEU18:LEV18"/>
    <mergeCell ref="LEW18:LEX18"/>
    <mergeCell ref="LEY18:LEZ18"/>
    <mergeCell ref="LFA18:LFB18"/>
    <mergeCell ref="LFC18:LFD18"/>
    <mergeCell ref="LFE18:LFF18"/>
    <mergeCell ref="LHC18:LHD18"/>
    <mergeCell ref="LHE18:LHF18"/>
    <mergeCell ref="LHG18:LHH18"/>
    <mergeCell ref="LHI18:LHJ18"/>
    <mergeCell ref="LHK18:LHL18"/>
    <mergeCell ref="LHM18:LHN18"/>
    <mergeCell ref="LGQ18:LGR18"/>
    <mergeCell ref="LGS18:LGT18"/>
    <mergeCell ref="LGU18:LGV18"/>
    <mergeCell ref="LGW18:LGX18"/>
    <mergeCell ref="LGY18:LGZ18"/>
    <mergeCell ref="LHA18:LHB18"/>
    <mergeCell ref="LGE18:LGF18"/>
    <mergeCell ref="LGG18:LGH18"/>
    <mergeCell ref="LGI18:LGJ18"/>
    <mergeCell ref="LGK18:LGL18"/>
    <mergeCell ref="LGM18:LGN18"/>
    <mergeCell ref="LGO18:LGP18"/>
    <mergeCell ref="LIM18:LIN18"/>
    <mergeCell ref="LIO18:LIP18"/>
    <mergeCell ref="LIQ18:LIR18"/>
    <mergeCell ref="LIS18:LIT18"/>
    <mergeCell ref="LIU18:LIV18"/>
    <mergeCell ref="LIW18:LIX18"/>
    <mergeCell ref="LIA18:LIB18"/>
    <mergeCell ref="LIC18:LID18"/>
    <mergeCell ref="LIE18:LIF18"/>
    <mergeCell ref="LIG18:LIH18"/>
    <mergeCell ref="LII18:LIJ18"/>
    <mergeCell ref="LIK18:LIL18"/>
    <mergeCell ref="LHO18:LHP18"/>
    <mergeCell ref="LHQ18:LHR18"/>
    <mergeCell ref="LHS18:LHT18"/>
    <mergeCell ref="LHU18:LHV18"/>
    <mergeCell ref="LHW18:LHX18"/>
    <mergeCell ref="LHY18:LHZ18"/>
    <mergeCell ref="LJW18:LJX18"/>
    <mergeCell ref="LJY18:LJZ18"/>
    <mergeCell ref="LKA18:LKB18"/>
    <mergeCell ref="LKC18:LKD18"/>
    <mergeCell ref="LKE18:LKF18"/>
    <mergeCell ref="LKG18:LKH18"/>
    <mergeCell ref="LJK18:LJL18"/>
    <mergeCell ref="LJM18:LJN18"/>
    <mergeCell ref="LJO18:LJP18"/>
    <mergeCell ref="LJQ18:LJR18"/>
    <mergeCell ref="LJS18:LJT18"/>
    <mergeCell ref="LJU18:LJV18"/>
    <mergeCell ref="LIY18:LIZ18"/>
    <mergeCell ref="LJA18:LJB18"/>
    <mergeCell ref="LJC18:LJD18"/>
    <mergeCell ref="LJE18:LJF18"/>
    <mergeCell ref="LJG18:LJH18"/>
    <mergeCell ref="LJI18:LJJ18"/>
    <mergeCell ref="LLG18:LLH18"/>
    <mergeCell ref="LLI18:LLJ18"/>
    <mergeCell ref="LLK18:LLL18"/>
    <mergeCell ref="LLM18:LLN18"/>
    <mergeCell ref="LLO18:LLP18"/>
    <mergeCell ref="LLQ18:LLR18"/>
    <mergeCell ref="LKU18:LKV18"/>
    <mergeCell ref="LKW18:LKX18"/>
    <mergeCell ref="LKY18:LKZ18"/>
    <mergeCell ref="LLA18:LLB18"/>
    <mergeCell ref="LLC18:LLD18"/>
    <mergeCell ref="LLE18:LLF18"/>
    <mergeCell ref="LKI18:LKJ18"/>
    <mergeCell ref="LKK18:LKL18"/>
    <mergeCell ref="LKM18:LKN18"/>
    <mergeCell ref="LKO18:LKP18"/>
    <mergeCell ref="LKQ18:LKR18"/>
    <mergeCell ref="LKS18:LKT18"/>
    <mergeCell ref="LMQ18:LMR18"/>
    <mergeCell ref="LMS18:LMT18"/>
    <mergeCell ref="LMU18:LMV18"/>
    <mergeCell ref="LMW18:LMX18"/>
    <mergeCell ref="LMY18:LMZ18"/>
    <mergeCell ref="LNA18:LNB18"/>
    <mergeCell ref="LME18:LMF18"/>
    <mergeCell ref="LMG18:LMH18"/>
    <mergeCell ref="LMI18:LMJ18"/>
    <mergeCell ref="LMK18:LML18"/>
    <mergeCell ref="LMM18:LMN18"/>
    <mergeCell ref="LMO18:LMP18"/>
    <mergeCell ref="LLS18:LLT18"/>
    <mergeCell ref="LLU18:LLV18"/>
    <mergeCell ref="LLW18:LLX18"/>
    <mergeCell ref="LLY18:LLZ18"/>
    <mergeCell ref="LMA18:LMB18"/>
    <mergeCell ref="LMC18:LMD18"/>
    <mergeCell ref="LOA18:LOB18"/>
    <mergeCell ref="LOC18:LOD18"/>
    <mergeCell ref="LOE18:LOF18"/>
    <mergeCell ref="LOG18:LOH18"/>
    <mergeCell ref="LOI18:LOJ18"/>
    <mergeCell ref="LOK18:LOL18"/>
    <mergeCell ref="LNO18:LNP18"/>
    <mergeCell ref="LNQ18:LNR18"/>
    <mergeCell ref="LNS18:LNT18"/>
    <mergeCell ref="LNU18:LNV18"/>
    <mergeCell ref="LNW18:LNX18"/>
    <mergeCell ref="LNY18:LNZ18"/>
    <mergeCell ref="LNC18:LND18"/>
    <mergeCell ref="LNE18:LNF18"/>
    <mergeCell ref="LNG18:LNH18"/>
    <mergeCell ref="LNI18:LNJ18"/>
    <mergeCell ref="LNK18:LNL18"/>
    <mergeCell ref="LNM18:LNN18"/>
    <mergeCell ref="LPK18:LPL18"/>
    <mergeCell ref="LPM18:LPN18"/>
    <mergeCell ref="LPO18:LPP18"/>
    <mergeCell ref="LPQ18:LPR18"/>
    <mergeCell ref="LPS18:LPT18"/>
    <mergeCell ref="LPU18:LPV18"/>
    <mergeCell ref="LOY18:LOZ18"/>
    <mergeCell ref="LPA18:LPB18"/>
    <mergeCell ref="LPC18:LPD18"/>
    <mergeCell ref="LPE18:LPF18"/>
    <mergeCell ref="LPG18:LPH18"/>
    <mergeCell ref="LPI18:LPJ18"/>
    <mergeCell ref="LOM18:LON18"/>
    <mergeCell ref="LOO18:LOP18"/>
    <mergeCell ref="LOQ18:LOR18"/>
    <mergeCell ref="LOS18:LOT18"/>
    <mergeCell ref="LOU18:LOV18"/>
    <mergeCell ref="LOW18:LOX18"/>
    <mergeCell ref="LQU18:LQV18"/>
    <mergeCell ref="LQW18:LQX18"/>
    <mergeCell ref="LQY18:LQZ18"/>
    <mergeCell ref="LRA18:LRB18"/>
    <mergeCell ref="LRC18:LRD18"/>
    <mergeCell ref="LRE18:LRF18"/>
    <mergeCell ref="LQI18:LQJ18"/>
    <mergeCell ref="LQK18:LQL18"/>
    <mergeCell ref="LQM18:LQN18"/>
    <mergeCell ref="LQO18:LQP18"/>
    <mergeCell ref="LQQ18:LQR18"/>
    <mergeCell ref="LQS18:LQT18"/>
    <mergeCell ref="LPW18:LPX18"/>
    <mergeCell ref="LPY18:LPZ18"/>
    <mergeCell ref="LQA18:LQB18"/>
    <mergeCell ref="LQC18:LQD18"/>
    <mergeCell ref="LQE18:LQF18"/>
    <mergeCell ref="LQG18:LQH18"/>
    <mergeCell ref="LSE18:LSF18"/>
    <mergeCell ref="LSG18:LSH18"/>
    <mergeCell ref="LSI18:LSJ18"/>
    <mergeCell ref="LSK18:LSL18"/>
    <mergeCell ref="LSM18:LSN18"/>
    <mergeCell ref="LSO18:LSP18"/>
    <mergeCell ref="LRS18:LRT18"/>
    <mergeCell ref="LRU18:LRV18"/>
    <mergeCell ref="LRW18:LRX18"/>
    <mergeCell ref="LRY18:LRZ18"/>
    <mergeCell ref="LSA18:LSB18"/>
    <mergeCell ref="LSC18:LSD18"/>
    <mergeCell ref="LRG18:LRH18"/>
    <mergeCell ref="LRI18:LRJ18"/>
    <mergeCell ref="LRK18:LRL18"/>
    <mergeCell ref="LRM18:LRN18"/>
    <mergeCell ref="LRO18:LRP18"/>
    <mergeCell ref="LRQ18:LRR18"/>
    <mergeCell ref="LTO18:LTP18"/>
    <mergeCell ref="LTQ18:LTR18"/>
    <mergeCell ref="LTS18:LTT18"/>
    <mergeCell ref="LTU18:LTV18"/>
    <mergeCell ref="LTW18:LTX18"/>
    <mergeCell ref="LTY18:LTZ18"/>
    <mergeCell ref="LTC18:LTD18"/>
    <mergeCell ref="LTE18:LTF18"/>
    <mergeCell ref="LTG18:LTH18"/>
    <mergeCell ref="LTI18:LTJ18"/>
    <mergeCell ref="LTK18:LTL18"/>
    <mergeCell ref="LTM18:LTN18"/>
    <mergeCell ref="LSQ18:LSR18"/>
    <mergeCell ref="LSS18:LST18"/>
    <mergeCell ref="LSU18:LSV18"/>
    <mergeCell ref="LSW18:LSX18"/>
    <mergeCell ref="LSY18:LSZ18"/>
    <mergeCell ref="LTA18:LTB18"/>
    <mergeCell ref="LUY18:LUZ18"/>
    <mergeCell ref="LVA18:LVB18"/>
    <mergeCell ref="LVC18:LVD18"/>
    <mergeCell ref="LVE18:LVF18"/>
    <mergeCell ref="LVG18:LVH18"/>
    <mergeCell ref="LVI18:LVJ18"/>
    <mergeCell ref="LUM18:LUN18"/>
    <mergeCell ref="LUO18:LUP18"/>
    <mergeCell ref="LUQ18:LUR18"/>
    <mergeCell ref="LUS18:LUT18"/>
    <mergeCell ref="LUU18:LUV18"/>
    <mergeCell ref="LUW18:LUX18"/>
    <mergeCell ref="LUA18:LUB18"/>
    <mergeCell ref="LUC18:LUD18"/>
    <mergeCell ref="LUE18:LUF18"/>
    <mergeCell ref="LUG18:LUH18"/>
    <mergeCell ref="LUI18:LUJ18"/>
    <mergeCell ref="LUK18:LUL18"/>
    <mergeCell ref="LWI18:LWJ18"/>
    <mergeCell ref="LWK18:LWL18"/>
    <mergeCell ref="LWM18:LWN18"/>
    <mergeCell ref="LWO18:LWP18"/>
    <mergeCell ref="LWQ18:LWR18"/>
    <mergeCell ref="LWS18:LWT18"/>
    <mergeCell ref="LVW18:LVX18"/>
    <mergeCell ref="LVY18:LVZ18"/>
    <mergeCell ref="LWA18:LWB18"/>
    <mergeCell ref="LWC18:LWD18"/>
    <mergeCell ref="LWE18:LWF18"/>
    <mergeCell ref="LWG18:LWH18"/>
    <mergeCell ref="LVK18:LVL18"/>
    <mergeCell ref="LVM18:LVN18"/>
    <mergeCell ref="LVO18:LVP18"/>
    <mergeCell ref="LVQ18:LVR18"/>
    <mergeCell ref="LVS18:LVT18"/>
    <mergeCell ref="LVU18:LVV18"/>
    <mergeCell ref="LXS18:LXT18"/>
    <mergeCell ref="LXU18:LXV18"/>
    <mergeCell ref="LXW18:LXX18"/>
    <mergeCell ref="LXY18:LXZ18"/>
    <mergeCell ref="LYA18:LYB18"/>
    <mergeCell ref="LYC18:LYD18"/>
    <mergeCell ref="LXG18:LXH18"/>
    <mergeCell ref="LXI18:LXJ18"/>
    <mergeCell ref="LXK18:LXL18"/>
    <mergeCell ref="LXM18:LXN18"/>
    <mergeCell ref="LXO18:LXP18"/>
    <mergeCell ref="LXQ18:LXR18"/>
    <mergeCell ref="LWU18:LWV18"/>
    <mergeCell ref="LWW18:LWX18"/>
    <mergeCell ref="LWY18:LWZ18"/>
    <mergeCell ref="LXA18:LXB18"/>
    <mergeCell ref="LXC18:LXD18"/>
    <mergeCell ref="LXE18:LXF18"/>
    <mergeCell ref="LZC18:LZD18"/>
    <mergeCell ref="LZE18:LZF18"/>
    <mergeCell ref="LZG18:LZH18"/>
    <mergeCell ref="LZI18:LZJ18"/>
    <mergeCell ref="LZK18:LZL18"/>
    <mergeCell ref="LZM18:LZN18"/>
    <mergeCell ref="LYQ18:LYR18"/>
    <mergeCell ref="LYS18:LYT18"/>
    <mergeCell ref="LYU18:LYV18"/>
    <mergeCell ref="LYW18:LYX18"/>
    <mergeCell ref="LYY18:LYZ18"/>
    <mergeCell ref="LZA18:LZB18"/>
    <mergeCell ref="LYE18:LYF18"/>
    <mergeCell ref="LYG18:LYH18"/>
    <mergeCell ref="LYI18:LYJ18"/>
    <mergeCell ref="LYK18:LYL18"/>
    <mergeCell ref="LYM18:LYN18"/>
    <mergeCell ref="LYO18:LYP18"/>
    <mergeCell ref="MAM18:MAN18"/>
    <mergeCell ref="MAO18:MAP18"/>
    <mergeCell ref="MAQ18:MAR18"/>
    <mergeCell ref="MAS18:MAT18"/>
    <mergeCell ref="MAU18:MAV18"/>
    <mergeCell ref="MAW18:MAX18"/>
    <mergeCell ref="MAA18:MAB18"/>
    <mergeCell ref="MAC18:MAD18"/>
    <mergeCell ref="MAE18:MAF18"/>
    <mergeCell ref="MAG18:MAH18"/>
    <mergeCell ref="MAI18:MAJ18"/>
    <mergeCell ref="MAK18:MAL18"/>
    <mergeCell ref="LZO18:LZP18"/>
    <mergeCell ref="LZQ18:LZR18"/>
    <mergeCell ref="LZS18:LZT18"/>
    <mergeCell ref="LZU18:LZV18"/>
    <mergeCell ref="LZW18:LZX18"/>
    <mergeCell ref="LZY18:LZZ18"/>
    <mergeCell ref="MBW18:MBX18"/>
    <mergeCell ref="MBY18:MBZ18"/>
    <mergeCell ref="MCA18:MCB18"/>
    <mergeCell ref="MCC18:MCD18"/>
    <mergeCell ref="MCE18:MCF18"/>
    <mergeCell ref="MCG18:MCH18"/>
    <mergeCell ref="MBK18:MBL18"/>
    <mergeCell ref="MBM18:MBN18"/>
    <mergeCell ref="MBO18:MBP18"/>
    <mergeCell ref="MBQ18:MBR18"/>
    <mergeCell ref="MBS18:MBT18"/>
    <mergeCell ref="MBU18:MBV18"/>
    <mergeCell ref="MAY18:MAZ18"/>
    <mergeCell ref="MBA18:MBB18"/>
    <mergeCell ref="MBC18:MBD18"/>
    <mergeCell ref="MBE18:MBF18"/>
    <mergeCell ref="MBG18:MBH18"/>
    <mergeCell ref="MBI18:MBJ18"/>
    <mergeCell ref="MDG18:MDH18"/>
    <mergeCell ref="MDI18:MDJ18"/>
    <mergeCell ref="MDK18:MDL18"/>
    <mergeCell ref="MDM18:MDN18"/>
    <mergeCell ref="MDO18:MDP18"/>
    <mergeCell ref="MDQ18:MDR18"/>
    <mergeCell ref="MCU18:MCV18"/>
    <mergeCell ref="MCW18:MCX18"/>
    <mergeCell ref="MCY18:MCZ18"/>
    <mergeCell ref="MDA18:MDB18"/>
    <mergeCell ref="MDC18:MDD18"/>
    <mergeCell ref="MDE18:MDF18"/>
    <mergeCell ref="MCI18:MCJ18"/>
    <mergeCell ref="MCK18:MCL18"/>
    <mergeCell ref="MCM18:MCN18"/>
    <mergeCell ref="MCO18:MCP18"/>
    <mergeCell ref="MCQ18:MCR18"/>
    <mergeCell ref="MCS18:MCT18"/>
    <mergeCell ref="MEQ18:MER18"/>
    <mergeCell ref="MES18:MET18"/>
    <mergeCell ref="MEU18:MEV18"/>
    <mergeCell ref="MEW18:MEX18"/>
    <mergeCell ref="MEY18:MEZ18"/>
    <mergeCell ref="MFA18:MFB18"/>
    <mergeCell ref="MEE18:MEF18"/>
    <mergeCell ref="MEG18:MEH18"/>
    <mergeCell ref="MEI18:MEJ18"/>
    <mergeCell ref="MEK18:MEL18"/>
    <mergeCell ref="MEM18:MEN18"/>
    <mergeCell ref="MEO18:MEP18"/>
    <mergeCell ref="MDS18:MDT18"/>
    <mergeCell ref="MDU18:MDV18"/>
    <mergeCell ref="MDW18:MDX18"/>
    <mergeCell ref="MDY18:MDZ18"/>
    <mergeCell ref="MEA18:MEB18"/>
    <mergeCell ref="MEC18:MED18"/>
    <mergeCell ref="MGA18:MGB18"/>
    <mergeCell ref="MGC18:MGD18"/>
    <mergeCell ref="MGE18:MGF18"/>
    <mergeCell ref="MGG18:MGH18"/>
    <mergeCell ref="MGI18:MGJ18"/>
    <mergeCell ref="MGK18:MGL18"/>
    <mergeCell ref="MFO18:MFP18"/>
    <mergeCell ref="MFQ18:MFR18"/>
    <mergeCell ref="MFS18:MFT18"/>
    <mergeCell ref="MFU18:MFV18"/>
    <mergeCell ref="MFW18:MFX18"/>
    <mergeCell ref="MFY18:MFZ18"/>
    <mergeCell ref="MFC18:MFD18"/>
    <mergeCell ref="MFE18:MFF18"/>
    <mergeCell ref="MFG18:MFH18"/>
    <mergeCell ref="MFI18:MFJ18"/>
    <mergeCell ref="MFK18:MFL18"/>
    <mergeCell ref="MFM18:MFN18"/>
    <mergeCell ref="MHK18:MHL18"/>
    <mergeCell ref="MHM18:MHN18"/>
    <mergeCell ref="MHO18:MHP18"/>
    <mergeCell ref="MHQ18:MHR18"/>
    <mergeCell ref="MHS18:MHT18"/>
    <mergeCell ref="MHU18:MHV18"/>
    <mergeCell ref="MGY18:MGZ18"/>
    <mergeCell ref="MHA18:MHB18"/>
    <mergeCell ref="MHC18:MHD18"/>
    <mergeCell ref="MHE18:MHF18"/>
    <mergeCell ref="MHG18:MHH18"/>
    <mergeCell ref="MHI18:MHJ18"/>
    <mergeCell ref="MGM18:MGN18"/>
    <mergeCell ref="MGO18:MGP18"/>
    <mergeCell ref="MGQ18:MGR18"/>
    <mergeCell ref="MGS18:MGT18"/>
    <mergeCell ref="MGU18:MGV18"/>
    <mergeCell ref="MGW18:MGX18"/>
    <mergeCell ref="MIU18:MIV18"/>
    <mergeCell ref="MIW18:MIX18"/>
    <mergeCell ref="MIY18:MIZ18"/>
    <mergeCell ref="MJA18:MJB18"/>
    <mergeCell ref="MJC18:MJD18"/>
    <mergeCell ref="MJE18:MJF18"/>
    <mergeCell ref="MII18:MIJ18"/>
    <mergeCell ref="MIK18:MIL18"/>
    <mergeCell ref="MIM18:MIN18"/>
    <mergeCell ref="MIO18:MIP18"/>
    <mergeCell ref="MIQ18:MIR18"/>
    <mergeCell ref="MIS18:MIT18"/>
    <mergeCell ref="MHW18:MHX18"/>
    <mergeCell ref="MHY18:MHZ18"/>
    <mergeCell ref="MIA18:MIB18"/>
    <mergeCell ref="MIC18:MID18"/>
    <mergeCell ref="MIE18:MIF18"/>
    <mergeCell ref="MIG18:MIH18"/>
    <mergeCell ref="MKE18:MKF18"/>
    <mergeCell ref="MKG18:MKH18"/>
    <mergeCell ref="MKI18:MKJ18"/>
    <mergeCell ref="MKK18:MKL18"/>
    <mergeCell ref="MKM18:MKN18"/>
    <mergeCell ref="MKO18:MKP18"/>
    <mergeCell ref="MJS18:MJT18"/>
    <mergeCell ref="MJU18:MJV18"/>
    <mergeCell ref="MJW18:MJX18"/>
    <mergeCell ref="MJY18:MJZ18"/>
    <mergeCell ref="MKA18:MKB18"/>
    <mergeCell ref="MKC18:MKD18"/>
    <mergeCell ref="MJG18:MJH18"/>
    <mergeCell ref="MJI18:MJJ18"/>
    <mergeCell ref="MJK18:MJL18"/>
    <mergeCell ref="MJM18:MJN18"/>
    <mergeCell ref="MJO18:MJP18"/>
    <mergeCell ref="MJQ18:MJR18"/>
    <mergeCell ref="MLO18:MLP18"/>
    <mergeCell ref="MLQ18:MLR18"/>
    <mergeCell ref="MLS18:MLT18"/>
    <mergeCell ref="MLU18:MLV18"/>
    <mergeCell ref="MLW18:MLX18"/>
    <mergeCell ref="MLY18:MLZ18"/>
    <mergeCell ref="MLC18:MLD18"/>
    <mergeCell ref="MLE18:MLF18"/>
    <mergeCell ref="MLG18:MLH18"/>
    <mergeCell ref="MLI18:MLJ18"/>
    <mergeCell ref="MLK18:MLL18"/>
    <mergeCell ref="MLM18:MLN18"/>
    <mergeCell ref="MKQ18:MKR18"/>
    <mergeCell ref="MKS18:MKT18"/>
    <mergeCell ref="MKU18:MKV18"/>
    <mergeCell ref="MKW18:MKX18"/>
    <mergeCell ref="MKY18:MKZ18"/>
    <mergeCell ref="MLA18:MLB18"/>
    <mergeCell ref="MMY18:MMZ18"/>
    <mergeCell ref="MNA18:MNB18"/>
    <mergeCell ref="MNC18:MND18"/>
    <mergeCell ref="MNE18:MNF18"/>
    <mergeCell ref="MNG18:MNH18"/>
    <mergeCell ref="MNI18:MNJ18"/>
    <mergeCell ref="MMM18:MMN18"/>
    <mergeCell ref="MMO18:MMP18"/>
    <mergeCell ref="MMQ18:MMR18"/>
    <mergeCell ref="MMS18:MMT18"/>
    <mergeCell ref="MMU18:MMV18"/>
    <mergeCell ref="MMW18:MMX18"/>
    <mergeCell ref="MMA18:MMB18"/>
    <mergeCell ref="MMC18:MMD18"/>
    <mergeCell ref="MME18:MMF18"/>
    <mergeCell ref="MMG18:MMH18"/>
    <mergeCell ref="MMI18:MMJ18"/>
    <mergeCell ref="MMK18:MML18"/>
    <mergeCell ref="MOI18:MOJ18"/>
    <mergeCell ref="MOK18:MOL18"/>
    <mergeCell ref="MOM18:MON18"/>
    <mergeCell ref="MOO18:MOP18"/>
    <mergeCell ref="MOQ18:MOR18"/>
    <mergeCell ref="MOS18:MOT18"/>
    <mergeCell ref="MNW18:MNX18"/>
    <mergeCell ref="MNY18:MNZ18"/>
    <mergeCell ref="MOA18:MOB18"/>
    <mergeCell ref="MOC18:MOD18"/>
    <mergeCell ref="MOE18:MOF18"/>
    <mergeCell ref="MOG18:MOH18"/>
    <mergeCell ref="MNK18:MNL18"/>
    <mergeCell ref="MNM18:MNN18"/>
    <mergeCell ref="MNO18:MNP18"/>
    <mergeCell ref="MNQ18:MNR18"/>
    <mergeCell ref="MNS18:MNT18"/>
    <mergeCell ref="MNU18:MNV18"/>
    <mergeCell ref="MPS18:MPT18"/>
    <mergeCell ref="MPU18:MPV18"/>
    <mergeCell ref="MPW18:MPX18"/>
    <mergeCell ref="MPY18:MPZ18"/>
    <mergeCell ref="MQA18:MQB18"/>
    <mergeCell ref="MQC18:MQD18"/>
    <mergeCell ref="MPG18:MPH18"/>
    <mergeCell ref="MPI18:MPJ18"/>
    <mergeCell ref="MPK18:MPL18"/>
    <mergeCell ref="MPM18:MPN18"/>
    <mergeCell ref="MPO18:MPP18"/>
    <mergeCell ref="MPQ18:MPR18"/>
    <mergeCell ref="MOU18:MOV18"/>
    <mergeCell ref="MOW18:MOX18"/>
    <mergeCell ref="MOY18:MOZ18"/>
    <mergeCell ref="MPA18:MPB18"/>
    <mergeCell ref="MPC18:MPD18"/>
    <mergeCell ref="MPE18:MPF18"/>
    <mergeCell ref="MRC18:MRD18"/>
    <mergeCell ref="MRE18:MRF18"/>
    <mergeCell ref="MRG18:MRH18"/>
    <mergeCell ref="MRI18:MRJ18"/>
    <mergeCell ref="MRK18:MRL18"/>
    <mergeCell ref="MRM18:MRN18"/>
    <mergeCell ref="MQQ18:MQR18"/>
    <mergeCell ref="MQS18:MQT18"/>
    <mergeCell ref="MQU18:MQV18"/>
    <mergeCell ref="MQW18:MQX18"/>
    <mergeCell ref="MQY18:MQZ18"/>
    <mergeCell ref="MRA18:MRB18"/>
    <mergeCell ref="MQE18:MQF18"/>
    <mergeCell ref="MQG18:MQH18"/>
    <mergeCell ref="MQI18:MQJ18"/>
    <mergeCell ref="MQK18:MQL18"/>
    <mergeCell ref="MQM18:MQN18"/>
    <mergeCell ref="MQO18:MQP18"/>
    <mergeCell ref="MSM18:MSN18"/>
    <mergeCell ref="MSO18:MSP18"/>
    <mergeCell ref="MSQ18:MSR18"/>
    <mergeCell ref="MSS18:MST18"/>
    <mergeCell ref="MSU18:MSV18"/>
    <mergeCell ref="MSW18:MSX18"/>
    <mergeCell ref="MSA18:MSB18"/>
    <mergeCell ref="MSC18:MSD18"/>
    <mergeCell ref="MSE18:MSF18"/>
    <mergeCell ref="MSG18:MSH18"/>
    <mergeCell ref="MSI18:MSJ18"/>
    <mergeCell ref="MSK18:MSL18"/>
    <mergeCell ref="MRO18:MRP18"/>
    <mergeCell ref="MRQ18:MRR18"/>
    <mergeCell ref="MRS18:MRT18"/>
    <mergeCell ref="MRU18:MRV18"/>
    <mergeCell ref="MRW18:MRX18"/>
    <mergeCell ref="MRY18:MRZ18"/>
    <mergeCell ref="MTW18:MTX18"/>
    <mergeCell ref="MTY18:MTZ18"/>
    <mergeCell ref="MUA18:MUB18"/>
    <mergeCell ref="MUC18:MUD18"/>
    <mergeCell ref="MUE18:MUF18"/>
    <mergeCell ref="MUG18:MUH18"/>
    <mergeCell ref="MTK18:MTL18"/>
    <mergeCell ref="MTM18:MTN18"/>
    <mergeCell ref="MTO18:MTP18"/>
    <mergeCell ref="MTQ18:MTR18"/>
    <mergeCell ref="MTS18:MTT18"/>
    <mergeCell ref="MTU18:MTV18"/>
    <mergeCell ref="MSY18:MSZ18"/>
    <mergeCell ref="MTA18:MTB18"/>
    <mergeCell ref="MTC18:MTD18"/>
    <mergeCell ref="MTE18:MTF18"/>
    <mergeCell ref="MTG18:MTH18"/>
    <mergeCell ref="MTI18:MTJ18"/>
    <mergeCell ref="MVG18:MVH18"/>
    <mergeCell ref="MVI18:MVJ18"/>
    <mergeCell ref="MVK18:MVL18"/>
    <mergeCell ref="MVM18:MVN18"/>
    <mergeCell ref="MVO18:MVP18"/>
    <mergeCell ref="MVQ18:MVR18"/>
    <mergeCell ref="MUU18:MUV18"/>
    <mergeCell ref="MUW18:MUX18"/>
    <mergeCell ref="MUY18:MUZ18"/>
    <mergeCell ref="MVA18:MVB18"/>
    <mergeCell ref="MVC18:MVD18"/>
    <mergeCell ref="MVE18:MVF18"/>
    <mergeCell ref="MUI18:MUJ18"/>
    <mergeCell ref="MUK18:MUL18"/>
    <mergeCell ref="MUM18:MUN18"/>
    <mergeCell ref="MUO18:MUP18"/>
    <mergeCell ref="MUQ18:MUR18"/>
    <mergeCell ref="MUS18:MUT18"/>
    <mergeCell ref="MWQ18:MWR18"/>
    <mergeCell ref="MWS18:MWT18"/>
    <mergeCell ref="MWU18:MWV18"/>
    <mergeCell ref="MWW18:MWX18"/>
    <mergeCell ref="MWY18:MWZ18"/>
    <mergeCell ref="MXA18:MXB18"/>
    <mergeCell ref="MWE18:MWF18"/>
    <mergeCell ref="MWG18:MWH18"/>
    <mergeCell ref="MWI18:MWJ18"/>
    <mergeCell ref="MWK18:MWL18"/>
    <mergeCell ref="MWM18:MWN18"/>
    <mergeCell ref="MWO18:MWP18"/>
    <mergeCell ref="MVS18:MVT18"/>
    <mergeCell ref="MVU18:MVV18"/>
    <mergeCell ref="MVW18:MVX18"/>
    <mergeCell ref="MVY18:MVZ18"/>
    <mergeCell ref="MWA18:MWB18"/>
    <mergeCell ref="MWC18:MWD18"/>
    <mergeCell ref="MYA18:MYB18"/>
    <mergeCell ref="MYC18:MYD18"/>
    <mergeCell ref="MYE18:MYF18"/>
    <mergeCell ref="MYG18:MYH18"/>
    <mergeCell ref="MYI18:MYJ18"/>
    <mergeCell ref="MYK18:MYL18"/>
    <mergeCell ref="MXO18:MXP18"/>
    <mergeCell ref="MXQ18:MXR18"/>
    <mergeCell ref="MXS18:MXT18"/>
    <mergeCell ref="MXU18:MXV18"/>
    <mergeCell ref="MXW18:MXX18"/>
    <mergeCell ref="MXY18:MXZ18"/>
    <mergeCell ref="MXC18:MXD18"/>
    <mergeCell ref="MXE18:MXF18"/>
    <mergeCell ref="MXG18:MXH18"/>
    <mergeCell ref="MXI18:MXJ18"/>
    <mergeCell ref="MXK18:MXL18"/>
    <mergeCell ref="MXM18:MXN18"/>
    <mergeCell ref="MZK18:MZL18"/>
    <mergeCell ref="MZM18:MZN18"/>
    <mergeCell ref="MZO18:MZP18"/>
    <mergeCell ref="MZQ18:MZR18"/>
    <mergeCell ref="MZS18:MZT18"/>
    <mergeCell ref="MZU18:MZV18"/>
    <mergeCell ref="MYY18:MYZ18"/>
    <mergeCell ref="MZA18:MZB18"/>
    <mergeCell ref="MZC18:MZD18"/>
    <mergeCell ref="MZE18:MZF18"/>
    <mergeCell ref="MZG18:MZH18"/>
    <mergeCell ref="MZI18:MZJ18"/>
    <mergeCell ref="MYM18:MYN18"/>
    <mergeCell ref="MYO18:MYP18"/>
    <mergeCell ref="MYQ18:MYR18"/>
    <mergeCell ref="MYS18:MYT18"/>
    <mergeCell ref="MYU18:MYV18"/>
    <mergeCell ref="MYW18:MYX18"/>
    <mergeCell ref="NAU18:NAV18"/>
    <mergeCell ref="NAW18:NAX18"/>
    <mergeCell ref="NAY18:NAZ18"/>
    <mergeCell ref="NBA18:NBB18"/>
    <mergeCell ref="NBC18:NBD18"/>
    <mergeCell ref="NBE18:NBF18"/>
    <mergeCell ref="NAI18:NAJ18"/>
    <mergeCell ref="NAK18:NAL18"/>
    <mergeCell ref="NAM18:NAN18"/>
    <mergeCell ref="NAO18:NAP18"/>
    <mergeCell ref="NAQ18:NAR18"/>
    <mergeCell ref="NAS18:NAT18"/>
    <mergeCell ref="MZW18:MZX18"/>
    <mergeCell ref="MZY18:MZZ18"/>
    <mergeCell ref="NAA18:NAB18"/>
    <mergeCell ref="NAC18:NAD18"/>
    <mergeCell ref="NAE18:NAF18"/>
    <mergeCell ref="NAG18:NAH18"/>
    <mergeCell ref="NCE18:NCF18"/>
    <mergeCell ref="NCG18:NCH18"/>
    <mergeCell ref="NCI18:NCJ18"/>
    <mergeCell ref="NCK18:NCL18"/>
    <mergeCell ref="NCM18:NCN18"/>
    <mergeCell ref="NCO18:NCP18"/>
    <mergeCell ref="NBS18:NBT18"/>
    <mergeCell ref="NBU18:NBV18"/>
    <mergeCell ref="NBW18:NBX18"/>
    <mergeCell ref="NBY18:NBZ18"/>
    <mergeCell ref="NCA18:NCB18"/>
    <mergeCell ref="NCC18:NCD18"/>
    <mergeCell ref="NBG18:NBH18"/>
    <mergeCell ref="NBI18:NBJ18"/>
    <mergeCell ref="NBK18:NBL18"/>
    <mergeCell ref="NBM18:NBN18"/>
    <mergeCell ref="NBO18:NBP18"/>
    <mergeCell ref="NBQ18:NBR18"/>
    <mergeCell ref="NDO18:NDP18"/>
    <mergeCell ref="NDQ18:NDR18"/>
    <mergeCell ref="NDS18:NDT18"/>
    <mergeCell ref="NDU18:NDV18"/>
    <mergeCell ref="NDW18:NDX18"/>
    <mergeCell ref="NDY18:NDZ18"/>
    <mergeCell ref="NDC18:NDD18"/>
    <mergeCell ref="NDE18:NDF18"/>
    <mergeCell ref="NDG18:NDH18"/>
    <mergeCell ref="NDI18:NDJ18"/>
    <mergeCell ref="NDK18:NDL18"/>
    <mergeCell ref="NDM18:NDN18"/>
    <mergeCell ref="NCQ18:NCR18"/>
    <mergeCell ref="NCS18:NCT18"/>
    <mergeCell ref="NCU18:NCV18"/>
    <mergeCell ref="NCW18:NCX18"/>
    <mergeCell ref="NCY18:NCZ18"/>
    <mergeCell ref="NDA18:NDB18"/>
    <mergeCell ref="NEY18:NEZ18"/>
    <mergeCell ref="NFA18:NFB18"/>
    <mergeCell ref="NFC18:NFD18"/>
    <mergeCell ref="NFE18:NFF18"/>
    <mergeCell ref="NFG18:NFH18"/>
    <mergeCell ref="NFI18:NFJ18"/>
    <mergeCell ref="NEM18:NEN18"/>
    <mergeCell ref="NEO18:NEP18"/>
    <mergeCell ref="NEQ18:NER18"/>
    <mergeCell ref="NES18:NET18"/>
    <mergeCell ref="NEU18:NEV18"/>
    <mergeCell ref="NEW18:NEX18"/>
    <mergeCell ref="NEA18:NEB18"/>
    <mergeCell ref="NEC18:NED18"/>
    <mergeCell ref="NEE18:NEF18"/>
    <mergeCell ref="NEG18:NEH18"/>
    <mergeCell ref="NEI18:NEJ18"/>
    <mergeCell ref="NEK18:NEL18"/>
    <mergeCell ref="NGI18:NGJ18"/>
    <mergeCell ref="NGK18:NGL18"/>
    <mergeCell ref="NGM18:NGN18"/>
    <mergeCell ref="NGO18:NGP18"/>
    <mergeCell ref="NGQ18:NGR18"/>
    <mergeCell ref="NGS18:NGT18"/>
    <mergeCell ref="NFW18:NFX18"/>
    <mergeCell ref="NFY18:NFZ18"/>
    <mergeCell ref="NGA18:NGB18"/>
    <mergeCell ref="NGC18:NGD18"/>
    <mergeCell ref="NGE18:NGF18"/>
    <mergeCell ref="NGG18:NGH18"/>
    <mergeCell ref="NFK18:NFL18"/>
    <mergeCell ref="NFM18:NFN18"/>
    <mergeCell ref="NFO18:NFP18"/>
    <mergeCell ref="NFQ18:NFR18"/>
    <mergeCell ref="NFS18:NFT18"/>
    <mergeCell ref="NFU18:NFV18"/>
    <mergeCell ref="NHS18:NHT18"/>
    <mergeCell ref="NHU18:NHV18"/>
    <mergeCell ref="NHW18:NHX18"/>
    <mergeCell ref="NHY18:NHZ18"/>
    <mergeCell ref="NIA18:NIB18"/>
    <mergeCell ref="NIC18:NID18"/>
    <mergeCell ref="NHG18:NHH18"/>
    <mergeCell ref="NHI18:NHJ18"/>
    <mergeCell ref="NHK18:NHL18"/>
    <mergeCell ref="NHM18:NHN18"/>
    <mergeCell ref="NHO18:NHP18"/>
    <mergeCell ref="NHQ18:NHR18"/>
    <mergeCell ref="NGU18:NGV18"/>
    <mergeCell ref="NGW18:NGX18"/>
    <mergeCell ref="NGY18:NGZ18"/>
    <mergeCell ref="NHA18:NHB18"/>
    <mergeCell ref="NHC18:NHD18"/>
    <mergeCell ref="NHE18:NHF18"/>
    <mergeCell ref="NJC18:NJD18"/>
    <mergeCell ref="NJE18:NJF18"/>
    <mergeCell ref="NJG18:NJH18"/>
    <mergeCell ref="NJI18:NJJ18"/>
    <mergeCell ref="NJK18:NJL18"/>
    <mergeCell ref="NJM18:NJN18"/>
    <mergeCell ref="NIQ18:NIR18"/>
    <mergeCell ref="NIS18:NIT18"/>
    <mergeCell ref="NIU18:NIV18"/>
    <mergeCell ref="NIW18:NIX18"/>
    <mergeCell ref="NIY18:NIZ18"/>
    <mergeCell ref="NJA18:NJB18"/>
    <mergeCell ref="NIE18:NIF18"/>
    <mergeCell ref="NIG18:NIH18"/>
    <mergeCell ref="NII18:NIJ18"/>
    <mergeCell ref="NIK18:NIL18"/>
    <mergeCell ref="NIM18:NIN18"/>
    <mergeCell ref="NIO18:NIP18"/>
    <mergeCell ref="NKM18:NKN18"/>
    <mergeCell ref="NKO18:NKP18"/>
    <mergeCell ref="NKQ18:NKR18"/>
    <mergeCell ref="NKS18:NKT18"/>
    <mergeCell ref="NKU18:NKV18"/>
    <mergeCell ref="NKW18:NKX18"/>
    <mergeCell ref="NKA18:NKB18"/>
    <mergeCell ref="NKC18:NKD18"/>
    <mergeCell ref="NKE18:NKF18"/>
    <mergeCell ref="NKG18:NKH18"/>
    <mergeCell ref="NKI18:NKJ18"/>
    <mergeCell ref="NKK18:NKL18"/>
    <mergeCell ref="NJO18:NJP18"/>
    <mergeCell ref="NJQ18:NJR18"/>
    <mergeCell ref="NJS18:NJT18"/>
    <mergeCell ref="NJU18:NJV18"/>
    <mergeCell ref="NJW18:NJX18"/>
    <mergeCell ref="NJY18:NJZ18"/>
    <mergeCell ref="NLW18:NLX18"/>
    <mergeCell ref="NLY18:NLZ18"/>
    <mergeCell ref="NMA18:NMB18"/>
    <mergeCell ref="NMC18:NMD18"/>
    <mergeCell ref="NME18:NMF18"/>
    <mergeCell ref="NMG18:NMH18"/>
    <mergeCell ref="NLK18:NLL18"/>
    <mergeCell ref="NLM18:NLN18"/>
    <mergeCell ref="NLO18:NLP18"/>
    <mergeCell ref="NLQ18:NLR18"/>
    <mergeCell ref="NLS18:NLT18"/>
    <mergeCell ref="NLU18:NLV18"/>
    <mergeCell ref="NKY18:NKZ18"/>
    <mergeCell ref="NLA18:NLB18"/>
    <mergeCell ref="NLC18:NLD18"/>
    <mergeCell ref="NLE18:NLF18"/>
    <mergeCell ref="NLG18:NLH18"/>
    <mergeCell ref="NLI18:NLJ18"/>
    <mergeCell ref="NNG18:NNH18"/>
    <mergeCell ref="NNI18:NNJ18"/>
    <mergeCell ref="NNK18:NNL18"/>
    <mergeCell ref="NNM18:NNN18"/>
    <mergeCell ref="NNO18:NNP18"/>
    <mergeCell ref="NNQ18:NNR18"/>
    <mergeCell ref="NMU18:NMV18"/>
    <mergeCell ref="NMW18:NMX18"/>
    <mergeCell ref="NMY18:NMZ18"/>
    <mergeCell ref="NNA18:NNB18"/>
    <mergeCell ref="NNC18:NND18"/>
    <mergeCell ref="NNE18:NNF18"/>
    <mergeCell ref="NMI18:NMJ18"/>
    <mergeCell ref="NMK18:NML18"/>
    <mergeCell ref="NMM18:NMN18"/>
    <mergeCell ref="NMO18:NMP18"/>
    <mergeCell ref="NMQ18:NMR18"/>
    <mergeCell ref="NMS18:NMT18"/>
    <mergeCell ref="NOQ18:NOR18"/>
    <mergeCell ref="NOS18:NOT18"/>
    <mergeCell ref="NOU18:NOV18"/>
    <mergeCell ref="NOW18:NOX18"/>
    <mergeCell ref="NOY18:NOZ18"/>
    <mergeCell ref="NPA18:NPB18"/>
    <mergeCell ref="NOE18:NOF18"/>
    <mergeCell ref="NOG18:NOH18"/>
    <mergeCell ref="NOI18:NOJ18"/>
    <mergeCell ref="NOK18:NOL18"/>
    <mergeCell ref="NOM18:NON18"/>
    <mergeCell ref="NOO18:NOP18"/>
    <mergeCell ref="NNS18:NNT18"/>
    <mergeCell ref="NNU18:NNV18"/>
    <mergeCell ref="NNW18:NNX18"/>
    <mergeCell ref="NNY18:NNZ18"/>
    <mergeCell ref="NOA18:NOB18"/>
    <mergeCell ref="NOC18:NOD18"/>
    <mergeCell ref="NQA18:NQB18"/>
    <mergeCell ref="NQC18:NQD18"/>
    <mergeCell ref="NQE18:NQF18"/>
    <mergeCell ref="NQG18:NQH18"/>
    <mergeCell ref="NQI18:NQJ18"/>
    <mergeCell ref="NQK18:NQL18"/>
    <mergeCell ref="NPO18:NPP18"/>
    <mergeCell ref="NPQ18:NPR18"/>
    <mergeCell ref="NPS18:NPT18"/>
    <mergeCell ref="NPU18:NPV18"/>
    <mergeCell ref="NPW18:NPX18"/>
    <mergeCell ref="NPY18:NPZ18"/>
    <mergeCell ref="NPC18:NPD18"/>
    <mergeCell ref="NPE18:NPF18"/>
    <mergeCell ref="NPG18:NPH18"/>
    <mergeCell ref="NPI18:NPJ18"/>
    <mergeCell ref="NPK18:NPL18"/>
    <mergeCell ref="NPM18:NPN18"/>
    <mergeCell ref="NRK18:NRL18"/>
    <mergeCell ref="NRM18:NRN18"/>
    <mergeCell ref="NRO18:NRP18"/>
    <mergeCell ref="NRQ18:NRR18"/>
    <mergeCell ref="NRS18:NRT18"/>
    <mergeCell ref="NRU18:NRV18"/>
    <mergeCell ref="NQY18:NQZ18"/>
    <mergeCell ref="NRA18:NRB18"/>
    <mergeCell ref="NRC18:NRD18"/>
    <mergeCell ref="NRE18:NRF18"/>
    <mergeCell ref="NRG18:NRH18"/>
    <mergeCell ref="NRI18:NRJ18"/>
    <mergeCell ref="NQM18:NQN18"/>
    <mergeCell ref="NQO18:NQP18"/>
    <mergeCell ref="NQQ18:NQR18"/>
    <mergeCell ref="NQS18:NQT18"/>
    <mergeCell ref="NQU18:NQV18"/>
    <mergeCell ref="NQW18:NQX18"/>
    <mergeCell ref="NSU18:NSV18"/>
    <mergeCell ref="NSW18:NSX18"/>
    <mergeCell ref="NSY18:NSZ18"/>
    <mergeCell ref="NTA18:NTB18"/>
    <mergeCell ref="NTC18:NTD18"/>
    <mergeCell ref="NTE18:NTF18"/>
    <mergeCell ref="NSI18:NSJ18"/>
    <mergeCell ref="NSK18:NSL18"/>
    <mergeCell ref="NSM18:NSN18"/>
    <mergeCell ref="NSO18:NSP18"/>
    <mergeCell ref="NSQ18:NSR18"/>
    <mergeCell ref="NSS18:NST18"/>
    <mergeCell ref="NRW18:NRX18"/>
    <mergeCell ref="NRY18:NRZ18"/>
    <mergeCell ref="NSA18:NSB18"/>
    <mergeCell ref="NSC18:NSD18"/>
    <mergeCell ref="NSE18:NSF18"/>
    <mergeCell ref="NSG18:NSH18"/>
    <mergeCell ref="NUE18:NUF18"/>
    <mergeCell ref="NUG18:NUH18"/>
    <mergeCell ref="NUI18:NUJ18"/>
    <mergeCell ref="NUK18:NUL18"/>
    <mergeCell ref="NUM18:NUN18"/>
    <mergeCell ref="NUO18:NUP18"/>
    <mergeCell ref="NTS18:NTT18"/>
    <mergeCell ref="NTU18:NTV18"/>
    <mergeCell ref="NTW18:NTX18"/>
    <mergeCell ref="NTY18:NTZ18"/>
    <mergeCell ref="NUA18:NUB18"/>
    <mergeCell ref="NUC18:NUD18"/>
    <mergeCell ref="NTG18:NTH18"/>
    <mergeCell ref="NTI18:NTJ18"/>
    <mergeCell ref="NTK18:NTL18"/>
    <mergeCell ref="NTM18:NTN18"/>
    <mergeCell ref="NTO18:NTP18"/>
    <mergeCell ref="NTQ18:NTR18"/>
    <mergeCell ref="NVO18:NVP18"/>
    <mergeCell ref="NVQ18:NVR18"/>
    <mergeCell ref="NVS18:NVT18"/>
    <mergeCell ref="NVU18:NVV18"/>
    <mergeCell ref="NVW18:NVX18"/>
    <mergeCell ref="NVY18:NVZ18"/>
    <mergeCell ref="NVC18:NVD18"/>
    <mergeCell ref="NVE18:NVF18"/>
    <mergeCell ref="NVG18:NVH18"/>
    <mergeCell ref="NVI18:NVJ18"/>
    <mergeCell ref="NVK18:NVL18"/>
    <mergeCell ref="NVM18:NVN18"/>
    <mergeCell ref="NUQ18:NUR18"/>
    <mergeCell ref="NUS18:NUT18"/>
    <mergeCell ref="NUU18:NUV18"/>
    <mergeCell ref="NUW18:NUX18"/>
    <mergeCell ref="NUY18:NUZ18"/>
    <mergeCell ref="NVA18:NVB18"/>
    <mergeCell ref="NWY18:NWZ18"/>
    <mergeCell ref="NXA18:NXB18"/>
    <mergeCell ref="NXC18:NXD18"/>
    <mergeCell ref="NXE18:NXF18"/>
    <mergeCell ref="NXG18:NXH18"/>
    <mergeCell ref="NXI18:NXJ18"/>
    <mergeCell ref="NWM18:NWN18"/>
    <mergeCell ref="NWO18:NWP18"/>
    <mergeCell ref="NWQ18:NWR18"/>
    <mergeCell ref="NWS18:NWT18"/>
    <mergeCell ref="NWU18:NWV18"/>
    <mergeCell ref="NWW18:NWX18"/>
    <mergeCell ref="NWA18:NWB18"/>
    <mergeCell ref="NWC18:NWD18"/>
    <mergeCell ref="NWE18:NWF18"/>
    <mergeCell ref="NWG18:NWH18"/>
    <mergeCell ref="NWI18:NWJ18"/>
    <mergeCell ref="NWK18:NWL18"/>
    <mergeCell ref="NYI18:NYJ18"/>
    <mergeCell ref="NYK18:NYL18"/>
    <mergeCell ref="NYM18:NYN18"/>
    <mergeCell ref="NYO18:NYP18"/>
    <mergeCell ref="NYQ18:NYR18"/>
    <mergeCell ref="NYS18:NYT18"/>
    <mergeCell ref="NXW18:NXX18"/>
    <mergeCell ref="NXY18:NXZ18"/>
    <mergeCell ref="NYA18:NYB18"/>
    <mergeCell ref="NYC18:NYD18"/>
    <mergeCell ref="NYE18:NYF18"/>
    <mergeCell ref="NYG18:NYH18"/>
    <mergeCell ref="NXK18:NXL18"/>
    <mergeCell ref="NXM18:NXN18"/>
    <mergeCell ref="NXO18:NXP18"/>
    <mergeCell ref="NXQ18:NXR18"/>
    <mergeCell ref="NXS18:NXT18"/>
    <mergeCell ref="NXU18:NXV18"/>
    <mergeCell ref="NZS18:NZT18"/>
    <mergeCell ref="NZU18:NZV18"/>
    <mergeCell ref="NZW18:NZX18"/>
    <mergeCell ref="NZY18:NZZ18"/>
    <mergeCell ref="OAA18:OAB18"/>
    <mergeCell ref="OAC18:OAD18"/>
    <mergeCell ref="NZG18:NZH18"/>
    <mergeCell ref="NZI18:NZJ18"/>
    <mergeCell ref="NZK18:NZL18"/>
    <mergeCell ref="NZM18:NZN18"/>
    <mergeCell ref="NZO18:NZP18"/>
    <mergeCell ref="NZQ18:NZR18"/>
    <mergeCell ref="NYU18:NYV18"/>
    <mergeCell ref="NYW18:NYX18"/>
    <mergeCell ref="NYY18:NYZ18"/>
    <mergeCell ref="NZA18:NZB18"/>
    <mergeCell ref="NZC18:NZD18"/>
    <mergeCell ref="NZE18:NZF18"/>
    <mergeCell ref="OBC18:OBD18"/>
    <mergeCell ref="OBE18:OBF18"/>
    <mergeCell ref="OBG18:OBH18"/>
    <mergeCell ref="OBI18:OBJ18"/>
    <mergeCell ref="OBK18:OBL18"/>
    <mergeCell ref="OBM18:OBN18"/>
    <mergeCell ref="OAQ18:OAR18"/>
    <mergeCell ref="OAS18:OAT18"/>
    <mergeCell ref="OAU18:OAV18"/>
    <mergeCell ref="OAW18:OAX18"/>
    <mergeCell ref="OAY18:OAZ18"/>
    <mergeCell ref="OBA18:OBB18"/>
    <mergeCell ref="OAE18:OAF18"/>
    <mergeCell ref="OAG18:OAH18"/>
    <mergeCell ref="OAI18:OAJ18"/>
    <mergeCell ref="OAK18:OAL18"/>
    <mergeCell ref="OAM18:OAN18"/>
    <mergeCell ref="OAO18:OAP18"/>
    <mergeCell ref="OCM18:OCN18"/>
    <mergeCell ref="OCO18:OCP18"/>
    <mergeCell ref="OCQ18:OCR18"/>
    <mergeCell ref="OCS18:OCT18"/>
    <mergeCell ref="OCU18:OCV18"/>
    <mergeCell ref="OCW18:OCX18"/>
    <mergeCell ref="OCA18:OCB18"/>
    <mergeCell ref="OCC18:OCD18"/>
    <mergeCell ref="OCE18:OCF18"/>
    <mergeCell ref="OCG18:OCH18"/>
    <mergeCell ref="OCI18:OCJ18"/>
    <mergeCell ref="OCK18:OCL18"/>
    <mergeCell ref="OBO18:OBP18"/>
    <mergeCell ref="OBQ18:OBR18"/>
    <mergeCell ref="OBS18:OBT18"/>
    <mergeCell ref="OBU18:OBV18"/>
    <mergeCell ref="OBW18:OBX18"/>
    <mergeCell ref="OBY18:OBZ18"/>
    <mergeCell ref="ODW18:ODX18"/>
    <mergeCell ref="ODY18:ODZ18"/>
    <mergeCell ref="OEA18:OEB18"/>
    <mergeCell ref="OEC18:OED18"/>
    <mergeCell ref="OEE18:OEF18"/>
    <mergeCell ref="OEG18:OEH18"/>
    <mergeCell ref="ODK18:ODL18"/>
    <mergeCell ref="ODM18:ODN18"/>
    <mergeCell ref="ODO18:ODP18"/>
    <mergeCell ref="ODQ18:ODR18"/>
    <mergeCell ref="ODS18:ODT18"/>
    <mergeCell ref="ODU18:ODV18"/>
    <mergeCell ref="OCY18:OCZ18"/>
    <mergeCell ref="ODA18:ODB18"/>
    <mergeCell ref="ODC18:ODD18"/>
    <mergeCell ref="ODE18:ODF18"/>
    <mergeCell ref="ODG18:ODH18"/>
    <mergeCell ref="ODI18:ODJ18"/>
    <mergeCell ref="OFG18:OFH18"/>
    <mergeCell ref="OFI18:OFJ18"/>
    <mergeCell ref="OFK18:OFL18"/>
    <mergeCell ref="OFM18:OFN18"/>
    <mergeCell ref="OFO18:OFP18"/>
    <mergeCell ref="OFQ18:OFR18"/>
    <mergeCell ref="OEU18:OEV18"/>
    <mergeCell ref="OEW18:OEX18"/>
    <mergeCell ref="OEY18:OEZ18"/>
    <mergeCell ref="OFA18:OFB18"/>
    <mergeCell ref="OFC18:OFD18"/>
    <mergeCell ref="OFE18:OFF18"/>
    <mergeCell ref="OEI18:OEJ18"/>
    <mergeCell ref="OEK18:OEL18"/>
    <mergeCell ref="OEM18:OEN18"/>
    <mergeCell ref="OEO18:OEP18"/>
    <mergeCell ref="OEQ18:OER18"/>
    <mergeCell ref="OES18:OET18"/>
    <mergeCell ref="OGQ18:OGR18"/>
    <mergeCell ref="OGS18:OGT18"/>
    <mergeCell ref="OGU18:OGV18"/>
    <mergeCell ref="OGW18:OGX18"/>
    <mergeCell ref="OGY18:OGZ18"/>
    <mergeCell ref="OHA18:OHB18"/>
    <mergeCell ref="OGE18:OGF18"/>
    <mergeCell ref="OGG18:OGH18"/>
    <mergeCell ref="OGI18:OGJ18"/>
    <mergeCell ref="OGK18:OGL18"/>
    <mergeCell ref="OGM18:OGN18"/>
    <mergeCell ref="OGO18:OGP18"/>
    <mergeCell ref="OFS18:OFT18"/>
    <mergeCell ref="OFU18:OFV18"/>
    <mergeCell ref="OFW18:OFX18"/>
    <mergeCell ref="OFY18:OFZ18"/>
    <mergeCell ref="OGA18:OGB18"/>
    <mergeCell ref="OGC18:OGD18"/>
    <mergeCell ref="OIA18:OIB18"/>
    <mergeCell ref="OIC18:OID18"/>
    <mergeCell ref="OIE18:OIF18"/>
    <mergeCell ref="OIG18:OIH18"/>
    <mergeCell ref="OII18:OIJ18"/>
    <mergeCell ref="OIK18:OIL18"/>
    <mergeCell ref="OHO18:OHP18"/>
    <mergeCell ref="OHQ18:OHR18"/>
    <mergeCell ref="OHS18:OHT18"/>
    <mergeCell ref="OHU18:OHV18"/>
    <mergeCell ref="OHW18:OHX18"/>
    <mergeCell ref="OHY18:OHZ18"/>
    <mergeCell ref="OHC18:OHD18"/>
    <mergeCell ref="OHE18:OHF18"/>
    <mergeCell ref="OHG18:OHH18"/>
    <mergeCell ref="OHI18:OHJ18"/>
    <mergeCell ref="OHK18:OHL18"/>
    <mergeCell ref="OHM18:OHN18"/>
    <mergeCell ref="OJK18:OJL18"/>
    <mergeCell ref="OJM18:OJN18"/>
    <mergeCell ref="OJO18:OJP18"/>
    <mergeCell ref="OJQ18:OJR18"/>
    <mergeCell ref="OJS18:OJT18"/>
    <mergeCell ref="OJU18:OJV18"/>
    <mergeCell ref="OIY18:OIZ18"/>
    <mergeCell ref="OJA18:OJB18"/>
    <mergeCell ref="OJC18:OJD18"/>
    <mergeCell ref="OJE18:OJF18"/>
    <mergeCell ref="OJG18:OJH18"/>
    <mergeCell ref="OJI18:OJJ18"/>
    <mergeCell ref="OIM18:OIN18"/>
    <mergeCell ref="OIO18:OIP18"/>
    <mergeCell ref="OIQ18:OIR18"/>
    <mergeCell ref="OIS18:OIT18"/>
    <mergeCell ref="OIU18:OIV18"/>
    <mergeCell ref="OIW18:OIX18"/>
    <mergeCell ref="OKU18:OKV18"/>
    <mergeCell ref="OKW18:OKX18"/>
    <mergeCell ref="OKY18:OKZ18"/>
    <mergeCell ref="OLA18:OLB18"/>
    <mergeCell ref="OLC18:OLD18"/>
    <mergeCell ref="OLE18:OLF18"/>
    <mergeCell ref="OKI18:OKJ18"/>
    <mergeCell ref="OKK18:OKL18"/>
    <mergeCell ref="OKM18:OKN18"/>
    <mergeCell ref="OKO18:OKP18"/>
    <mergeCell ref="OKQ18:OKR18"/>
    <mergeCell ref="OKS18:OKT18"/>
    <mergeCell ref="OJW18:OJX18"/>
    <mergeCell ref="OJY18:OJZ18"/>
    <mergeCell ref="OKA18:OKB18"/>
    <mergeCell ref="OKC18:OKD18"/>
    <mergeCell ref="OKE18:OKF18"/>
    <mergeCell ref="OKG18:OKH18"/>
    <mergeCell ref="OME18:OMF18"/>
    <mergeCell ref="OMG18:OMH18"/>
    <mergeCell ref="OMI18:OMJ18"/>
    <mergeCell ref="OMK18:OML18"/>
    <mergeCell ref="OMM18:OMN18"/>
    <mergeCell ref="OMO18:OMP18"/>
    <mergeCell ref="OLS18:OLT18"/>
    <mergeCell ref="OLU18:OLV18"/>
    <mergeCell ref="OLW18:OLX18"/>
    <mergeCell ref="OLY18:OLZ18"/>
    <mergeCell ref="OMA18:OMB18"/>
    <mergeCell ref="OMC18:OMD18"/>
    <mergeCell ref="OLG18:OLH18"/>
    <mergeCell ref="OLI18:OLJ18"/>
    <mergeCell ref="OLK18:OLL18"/>
    <mergeCell ref="OLM18:OLN18"/>
    <mergeCell ref="OLO18:OLP18"/>
    <mergeCell ref="OLQ18:OLR18"/>
    <mergeCell ref="ONO18:ONP18"/>
    <mergeCell ref="ONQ18:ONR18"/>
    <mergeCell ref="ONS18:ONT18"/>
    <mergeCell ref="ONU18:ONV18"/>
    <mergeCell ref="ONW18:ONX18"/>
    <mergeCell ref="ONY18:ONZ18"/>
    <mergeCell ref="ONC18:OND18"/>
    <mergeCell ref="ONE18:ONF18"/>
    <mergeCell ref="ONG18:ONH18"/>
    <mergeCell ref="ONI18:ONJ18"/>
    <mergeCell ref="ONK18:ONL18"/>
    <mergeCell ref="ONM18:ONN18"/>
    <mergeCell ref="OMQ18:OMR18"/>
    <mergeCell ref="OMS18:OMT18"/>
    <mergeCell ref="OMU18:OMV18"/>
    <mergeCell ref="OMW18:OMX18"/>
    <mergeCell ref="OMY18:OMZ18"/>
    <mergeCell ref="ONA18:ONB18"/>
    <mergeCell ref="OOY18:OOZ18"/>
    <mergeCell ref="OPA18:OPB18"/>
    <mergeCell ref="OPC18:OPD18"/>
    <mergeCell ref="OPE18:OPF18"/>
    <mergeCell ref="OPG18:OPH18"/>
    <mergeCell ref="OPI18:OPJ18"/>
    <mergeCell ref="OOM18:OON18"/>
    <mergeCell ref="OOO18:OOP18"/>
    <mergeCell ref="OOQ18:OOR18"/>
    <mergeCell ref="OOS18:OOT18"/>
    <mergeCell ref="OOU18:OOV18"/>
    <mergeCell ref="OOW18:OOX18"/>
    <mergeCell ref="OOA18:OOB18"/>
    <mergeCell ref="OOC18:OOD18"/>
    <mergeCell ref="OOE18:OOF18"/>
    <mergeCell ref="OOG18:OOH18"/>
    <mergeCell ref="OOI18:OOJ18"/>
    <mergeCell ref="OOK18:OOL18"/>
    <mergeCell ref="OQI18:OQJ18"/>
    <mergeCell ref="OQK18:OQL18"/>
    <mergeCell ref="OQM18:OQN18"/>
    <mergeCell ref="OQO18:OQP18"/>
    <mergeCell ref="OQQ18:OQR18"/>
    <mergeCell ref="OQS18:OQT18"/>
    <mergeCell ref="OPW18:OPX18"/>
    <mergeCell ref="OPY18:OPZ18"/>
    <mergeCell ref="OQA18:OQB18"/>
    <mergeCell ref="OQC18:OQD18"/>
    <mergeCell ref="OQE18:OQF18"/>
    <mergeCell ref="OQG18:OQH18"/>
    <mergeCell ref="OPK18:OPL18"/>
    <mergeCell ref="OPM18:OPN18"/>
    <mergeCell ref="OPO18:OPP18"/>
    <mergeCell ref="OPQ18:OPR18"/>
    <mergeCell ref="OPS18:OPT18"/>
    <mergeCell ref="OPU18:OPV18"/>
    <mergeCell ref="ORS18:ORT18"/>
    <mergeCell ref="ORU18:ORV18"/>
    <mergeCell ref="ORW18:ORX18"/>
    <mergeCell ref="ORY18:ORZ18"/>
    <mergeCell ref="OSA18:OSB18"/>
    <mergeCell ref="OSC18:OSD18"/>
    <mergeCell ref="ORG18:ORH18"/>
    <mergeCell ref="ORI18:ORJ18"/>
    <mergeCell ref="ORK18:ORL18"/>
    <mergeCell ref="ORM18:ORN18"/>
    <mergeCell ref="ORO18:ORP18"/>
    <mergeCell ref="ORQ18:ORR18"/>
    <mergeCell ref="OQU18:OQV18"/>
    <mergeCell ref="OQW18:OQX18"/>
    <mergeCell ref="OQY18:OQZ18"/>
    <mergeCell ref="ORA18:ORB18"/>
    <mergeCell ref="ORC18:ORD18"/>
    <mergeCell ref="ORE18:ORF18"/>
    <mergeCell ref="OTC18:OTD18"/>
    <mergeCell ref="OTE18:OTF18"/>
    <mergeCell ref="OTG18:OTH18"/>
    <mergeCell ref="OTI18:OTJ18"/>
    <mergeCell ref="OTK18:OTL18"/>
    <mergeCell ref="OTM18:OTN18"/>
    <mergeCell ref="OSQ18:OSR18"/>
    <mergeCell ref="OSS18:OST18"/>
    <mergeCell ref="OSU18:OSV18"/>
    <mergeCell ref="OSW18:OSX18"/>
    <mergeCell ref="OSY18:OSZ18"/>
    <mergeCell ref="OTA18:OTB18"/>
    <mergeCell ref="OSE18:OSF18"/>
    <mergeCell ref="OSG18:OSH18"/>
    <mergeCell ref="OSI18:OSJ18"/>
    <mergeCell ref="OSK18:OSL18"/>
    <mergeCell ref="OSM18:OSN18"/>
    <mergeCell ref="OSO18:OSP18"/>
    <mergeCell ref="OUM18:OUN18"/>
    <mergeCell ref="OUO18:OUP18"/>
    <mergeCell ref="OUQ18:OUR18"/>
    <mergeCell ref="OUS18:OUT18"/>
    <mergeCell ref="OUU18:OUV18"/>
    <mergeCell ref="OUW18:OUX18"/>
    <mergeCell ref="OUA18:OUB18"/>
    <mergeCell ref="OUC18:OUD18"/>
    <mergeCell ref="OUE18:OUF18"/>
    <mergeCell ref="OUG18:OUH18"/>
    <mergeCell ref="OUI18:OUJ18"/>
    <mergeCell ref="OUK18:OUL18"/>
    <mergeCell ref="OTO18:OTP18"/>
    <mergeCell ref="OTQ18:OTR18"/>
    <mergeCell ref="OTS18:OTT18"/>
    <mergeCell ref="OTU18:OTV18"/>
    <mergeCell ref="OTW18:OTX18"/>
    <mergeCell ref="OTY18:OTZ18"/>
    <mergeCell ref="OVW18:OVX18"/>
    <mergeCell ref="OVY18:OVZ18"/>
    <mergeCell ref="OWA18:OWB18"/>
    <mergeCell ref="OWC18:OWD18"/>
    <mergeCell ref="OWE18:OWF18"/>
    <mergeCell ref="OWG18:OWH18"/>
    <mergeCell ref="OVK18:OVL18"/>
    <mergeCell ref="OVM18:OVN18"/>
    <mergeCell ref="OVO18:OVP18"/>
    <mergeCell ref="OVQ18:OVR18"/>
    <mergeCell ref="OVS18:OVT18"/>
    <mergeCell ref="OVU18:OVV18"/>
    <mergeCell ref="OUY18:OUZ18"/>
    <mergeCell ref="OVA18:OVB18"/>
    <mergeCell ref="OVC18:OVD18"/>
    <mergeCell ref="OVE18:OVF18"/>
    <mergeCell ref="OVG18:OVH18"/>
    <mergeCell ref="OVI18:OVJ18"/>
    <mergeCell ref="OXG18:OXH18"/>
    <mergeCell ref="OXI18:OXJ18"/>
    <mergeCell ref="OXK18:OXL18"/>
    <mergeCell ref="OXM18:OXN18"/>
    <mergeCell ref="OXO18:OXP18"/>
    <mergeCell ref="OXQ18:OXR18"/>
    <mergeCell ref="OWU18:OWV18"/>
    <mergeCell ref="OWW18:OWX18"/>
    <mergeCell ref="OWY18:OWZ18"/>
    <mergeCell ref="OXA18:OXB18"/>
    <mergeCell ref="OXC18:OXD18"/>
    <mergeCell ref="OXE18:OXF18"/>
    <mergeCell ref="OWI18:OWJ18"/>
    <mergeCell ref="OWK18:OWL18"/>
    <mergeCell ref="OWM18:OWN18"/>
    <mergeCell ref="OWO18:OWP18"/>
    <mergeCell ref="OWQ18:OWR18"/>
    <mergeCell ref="OWS18:OWT18"/>
    <mergeCell ref="OYQ18:OYR18"/>
    <mergeCell ref="OYS18:OYT18"/>
    <mergeCell ref="OYU18:OYV18"/>
    <mergeCell ref="OYW18:OYX18"/>
    <mergeCell ref="OYY18:OYZ18"/>
    <mergeCell ref="OZA18:OZB18"/>
    <mergeCell ref="OYE18:OYF18"/>
    <mergeCell ref="OYG18:OYH18"/>
    <mergeCell ref="OYI18:OYJ18"/>
    <mergeCell ref="OYK18:OYL18"/>
    <mergeCell ref="OYM18:OYN18"/>
    <mergeCell ref="OYO18:OYP18"/>
    <mergeCell ref="OXS18:OXT18"/>
    <mergeCell ref="OXU18:OXV18"/>
    <mergeCell ref="OXW18:OXX18"/>
    <mergeCell ref="OXY18:OXZ18"/>
    <mergeCell ref="OYA18:OYB18"/>
    <mergeCell ref="OYC18:OYD18"/>
    <mergeCell ref="PAA18:PAB18"/>
    <mergeCell ref="PAC18:PAD18"/>
    <mergeCell ref="PAE18:PAF18"/>
    <mergeCell ref="PAG18:PAH18"/>
    <mergeCell ref="PAI18:PAJ18"/>
    <mergeCell ref="PAK18:PAL18"/>
    <mergeCell ref="OZO18:OZP18"/>
    <mergeCell ref="OZQ18:OZR18"/>
    <mergeCell ref="OZS18:OZT18"/>
    <mergeCell ref="OZU18:OZV18"/>
    <mergeCell ref="OZW18:OZX18"/>
    <mergeCell ref="OZY18:OZZ18"/>
    <mergeCell ref="OZC18:OZD18"/>
    <mergeCell ref="OZE18:OZF18"/>
    <mergeCell ref="OZG18:OZH18"/>
    <mergeCell ref="OZI18:OZJ18"/>
    <mergeCell ref="OZK18:OZL18"/>
    <mergeCell ref="OZM18:OZN18"/>
    <mergeCell ref="PBK18:PBL18"/>
    <mergeCell ref="PBM18:PBN18"/>
    <mergeCell ref="PBO18:PBP18"/>
    <mergeCell ref="PBQ18:PBR18"/>
    <mergeCell ref="PBS18:PBT18"/>
    <mergeCell ref="PBU18:PBV18"/>
    <mergeCell ref="PAY18:PAZ18"/>
    <mergeCell ref="PBA18:PBB18"/>
    <mergeCell ref="PBC18:PBD18"/>
    <mergeCell ref="PBE18:PBF18"/>
    <mergeCell ref="PBG18:PBH18"/>
    <mergeCell ref="PBI18:PBJ18"/>
    <mergeCell ref="PAM18:PAN18"/>
    <mergeCell ref="PAO18:PAP18"/>
    <mergeCell ref="PAQ18:PAR18"/>
    <mergeCell ref="PAS18:PAT18"/>
    <mergeCell ref="PAU18:PAV18"/>
    <mergeCell ref="PAW18:PAX18"/>
    <mergeCell ref="PCU18:PCV18"/>
    <mergeCell ref="PCW18:PCX18"/>
    <mergeCell ref="PCY18:PCZ18"/>
    <mergeCell ref="PDA18:PDB18"/>
    <mergeCell ref="PDC18:PDD18"/>
    <mergeCell ref="PDE18:PDF18"/>
    <mergeCell ref="PCI18:PCJ18"/>
    <mergeCell ref="PCK18:PCL18"/>
    <mergeCell ref="PCM18:PCN18"/>
    <mergeCell ref="PCO18:PCP18"/>
    <mergeCell ref="PCQ18:PCR18"/>
    <mergeCell ref="PCS18:PCT18"/>
    <mergeCell ref="PBW18:PBX18"/>
    <mergeCell ref="PBY18:PBZ18"/>
    <mergeCell ref="PCA18:PCB18"/>
    <mergeCell ref="PCC18:PCD18"/>
    <mergeCell ref="PCE18:PCF18"/>
    <mergeCell ref="PCG18:PCH18"/>
    <mergeCell ref="PEE18:PEF18"/>
    <mergeCell ref="PEG18:PEH18"/>
    <mergeCell ref="PEI18:PEJ18"/>
    <mergeCell ref="PEK18:PEL18"/>
    <mergeCell ref="PEM18:PEN18"/>
    <mergeCell ref="PEO18:PEP18"/>
    <mergeCell ref="PDS18:PDT18"/>
    <mergeCell ref="PDU18:PDV18"/>
    <mergeCell ref="PDW18:PDX18"/>
    <mergeCell ref="PDY18:PDZ18"/>
    <mergeCell ref="PEA18:PEB18"/>
    <mergeCell ref="PEC18:PED18"/>
    <mergeCell ref="PDG18:PDH18"/>
    <mergeCell ref="PDI18:PDJ18"/>
    <mergeCell ref="PDK18:PDL18"/>
    <mergeCell ref="PDM18:PDN18"/>
    <mergeCell ref="PDO18:PDP18"/>
    <mergeCell ref="PDQ18:PDR18"/>
    <mergeCell ref="PFO18:PFP18"/>
    <mergeCell ref="PFQ18:PFR18"/>
    <mergeCell ref="PFS18:PFT18"/>
    <mergeCell ref="PFU18:PFV18"/>
    <mergeCell ref="PFW18:PFX18"/>
    <mergeCell ref="PFY18:PFZ18"/>
    <mergeCell ref="PFC18:PFD18"/>
    <mergeCell ref="PFE18:PFF18"/>
    <mergeCell ref="PFG18:PFH18"/>
    <mergeCell ref="PFI18:PFJ18"/>
    <mergeCell ref="PFK18:PFL18"/>
    <mergeCell ref="PFM18:PFN18"/>
    <mergeCell ref="PEQ18:PER18"/>
    <mergeCell ref="PES18:PET18"/>
    <mergeCell ref="PEU18:PEV18"/>
    <mergeCell ref="PEW18:PEX18"/>
    <mergeCell ref="PEY18:PEZ18"/>
    <mergeCell ref="PFA18:PFB18"/>
    <mergeCell ref="PGY18:PGZ18"/>
    <mergeCell ref="PHA18:PHB18"/>
    <mergeCell ref="PHC18:PHD18"/>
    <mergeCell ref="PHE18:PHF18"/>
    <mergeCell ref="PHG18:PHH18"/>
    <mergeCell ref="PHI18:PHJ18"/>
    <mergeCell ref="PGM18:PGN18"/>
    <mergeCell ref="PGO18:PGP18"/>
    <mergeCell ref="PGQ18:PGR18"/>
    <mergeCell ref="PGS18:PGT18"/>
    <mergeCell ref="PGU18:PGV18"/>
    <mergeCell ref="PGW18:PGX18"/>
    <mergeCell ref="PGA18:PGB18"/>
    <mergeCell ref="PGC18:PGD18"/>
    <mergeCell ref="PGE18:PGF18"/>
    <mergeCell ref="PGG18:PGH18"/>
    <mergeCell ref="PGI18:PGJ18"/>
    <mergeCell ref="PGK18:PGL18"/>
    <mergeCell ref="PII18:PIJ18"/>
    <mergeCell ref="PIK18:PIL18"/>
    <mergeCell ref="PIM18:PIN18"/>
    <mergeCell ref="PIO18:PIP18"/>
    <mergeCell ref="PIQ18:PIR18"/>
    <mergeCell ref="PIS18:PIT18"/>
    <mergeCell ref="PHW18:PHX18"/>
    <mergeCell ref="PHY18:PHZ18"/>
    <mergeCell ref="PIA18:PIB18"/>
    <mergeCell ref="PIC18:PID18"/>
    <mergeCell ref="PIE18:PIF18"/>
    <mergeCell ref="PIG18:PIH18"/>
    <mergeCell ref="PHK18:PHL18"/>
    <mergeCell ref="PHM18:PHN18"/>
    <mergeCell ref="PHO18:PHP18"/>
    <mergeCell ref="PHQ18:PHR18"/>
    <mergeCell ref="PHS18:PHT18"/>
    <mergeCell ref="PHU18:PHV18"/>
    <mergeCell ref="PJS18:PJT18"/>
    <mergeCell ref="PJU18:PJV18"/>
    <mergeCell ref="PJW18:PJX18"/>
    <mergeCell ref="PJY18:PJZ18"/>
    <mergeCell ref="PKA18:PKB18"/>
    <mergeCell ref="PKC18:PKD18"/>
    <mergeCell ref="PJG18:PJH18"/>
    <mergeCell ref="PJI18:PJJ18"/>
    <mergeCell ref="PJK18:PJL18"/>
    <mergeCell ref="PJM18:PJN18"/>
    <mergeCell ref="PJO18:PJP18"/>
    <mergeCell ref="PJQ18:PJR18"/>
    <mergeCell ref="PIU18:PIV18"/>
    <mergeCell ref="PIW18:PIX18"/>
    <mergeCell ref="PIY18:PIZ18"/>
    <mergeCell ref="PJA18:PJB18"/>
    <mergeCell ref="PJC18:PJD18"/>
    <mergeCell ref="PJE18:PJF18"/>
    <mergeCell ref="PLC18:PLD18"/>
    <mergeCell ref="PLE18:PLF18"/>
    <mergeCell ref="PLG18:PLH18"/>
    <mergeCell ref="PLI18:PLJ18"/>
    <mergeCell ref="PLK18:PLL18"/>
    <mergeCell ref="PLM18:PLN18"/>
    <mergeCell ref="PKQ18:PKR18"/>
    <mergeCell ref="PKS18:PKT18"/>
    <mergeCell ref="PKU18:PKV18"/>
    <mergeCell ref="PKW18:PKX18"/>
    <mergeCell ref="PKY18:PKZ18"/>
    <mergeCell ref="PLA18:PLB18"/>
    <mergeCell ref="PKE18:PKF18"/>
    <mergeCell ref="PKG18:PKH18"/>
    <mergeCell ref="PKI18:PKJ18"/>
    <mergeCell ref="PKK18:PKL18"/>
    <mergeCell ref="PKM18:PKN18"/>
    <mergeCell ref="PKO18:PKP18"/>
    <mergeCell ref="PMM18:PMN18"/>
    <mergeCell ref="PMO18:PMP18"/>
    <mergeCell ref="PMQ18:PMR18"/>
    <mergeCell ref="PMS18:PMT18"/>
    <mergeCell ref="PMU18:PMV18"/>
    <mergeCell ref="PMW18:PMX18"/>
    <mergeCell ref="PMA18:PMB18"/>
    <mergeCell ref="PMC18:PMD18"/>
    <mergeCell ref="PME18:PMF18"/>
    <mergeCell ref="PMG18:PMH18"/>
    <mergeCell ref="PMI18:PMJ18"/>
    <mergeCell ref="PMK18:PML18"/>
    <mergeCell ref="PLO18:PLP18"/>
    <mergeCell ref="PLQ18:PLR18"/>
    <mergeCell ref="PLS18:PLT18"/>
    <mergeCell ref="PLU18:PLV18"/>
    <mergeCell ref="PLW18:PLX18"/>
    <mergeCell ref="PLY18:PLZ18"/>
    <mergeCell ref="PNW18:PNX18"/>
    <mergeCell ref="PNY18:PNZ18"/>
    <mergeCell ref="POA18:POB18"/>
    <mergeCell ref="POC18:POD18"/>
    <mergeCell ref="POE18:POF18"/>
    <mergeCell ref="POG18:POH18"/>
    <mergeCell ref="PNK18:PNL18"/>
    <mergeCell ref="PNM18:PNN18"/>
    <mergeCell ref="PNO18:PNP18"/>
    <mergeCell ref="PNQ18:PNR18"/>
    <mergeCell ref="PNS18:PNT18"/>
    <mergeCell ref="PNU18:PNV18"/>
    <mergeCell ref="PMY18:PMZ18"/>
    <mergeCell ref="PNA18:PNB18"/>
    <mergeCell ref="PNC18:PND18"/>
    <mergeCell ref="PNE18:PNF18"/>
    <mergeCell ref="PNG18:PNH18"/>
    <mergeCell ref="PNI18:PNJ18"/>
    <mergeCell ref="PPG18:PPH18"/>
    <mergeCell ref="PPI18:PPJ18"/>
    <mergeCell ref="PPK18:PPL18"/>
    <mergeCell ref="PPM18:PPN18"/>
    <mergeCell ref="PPO18:PPP18"/>
    <mergeCell ref="PPQ18:PPR18"/>
    <mergeCell ref="POU18:POV18"/>
    <mergeCell ref="POW18:POX18"/>
    <mergeCell ref="POY18:POZ18"/>
    <mergeCell ref="PPA18:PPB18"/>
    <mergeCell ref="PPC18:PPD18"/>
    <mergeCell ref="PPE18:PPF18"/>
    <mergeCell ref="POI18:POJ18"/>
    <mergeCell ref="POK18:POL18"/>
    <mergeCell ref="POM18:PON18"/>
    <mergeCell ref="POO18:POP18"/>
    <mergeCell ref="POQ18:POR18"/>
    <mergeCell ref="POS18:POT18"/>
    <mergeCell ref="PQQ18:PQR18"/>
    <mergeCell ref="PQS18:PQT18"/>
    <mergeCell ref="PQU18:PQV18"/>
    <mergeCell ref="PQW18:PQX18"/>
    <mergeCell ref="PQY18:PQZ18"/>
    <mergeCell ref="PRA18:PRB18"/>
    <mergeCell ref="PQE18:PQF18"/>
    <mergeCell ref="PQG18:PQH18"/>
    <mergeCell ref="PQI18:PQJ18"/>
    <mergeCell ref="PQK18:PQL18"/>
    <mergeCell ref="PQM18:PQN18"/>
    <mergeCell ref="PQO18:PQP18"/>
    <mergeCell ref="PPS18:PPT18"/>
    <mergeCell ref="PPU18:PPV18"/>
    <mergeCell ref="PPW18:PPX18"/>
    <mergeCell ref="PPY18:PPZ18"/>
    <mergeCell ref="PQA18:PQB18"/>
    <mergeCell ref="PQC18:PQD18"/>
    <mergeCell ref="PSA18:PSB18"/>
    <mergeCell ref="PSC18:PSD18"/>
    <mergeCell ref="PSE18:PSF18"/>
    <mergeCell ref="PSG18:PSH18"/>
    <mergeCell ref="PSI18:PSJ18"/>
    <mergeCell ref="PSK18:PSL18"/>
    <mergeCell ref="PRO18:PRP18"/>
    <mergeCell ref="PRQ18:PRR18"/>
    <mergeCell ref="PRS18:PRT18"/>
    <mergeCell ref="PRU18:PRV18"/>
    <mergeCell ref="PRW18:PRX18"/>
    <mergeCell ref="PRY18:PRZ18"/>
    <mergeCell ref="PRC18:PRD18"/>
    <mergeCell ref="PRE18:PRF18"/>
    <mergeCell ref="PRG18:PRH18"/>
    <mergeCell ref="PRI18:PRJ18"/>
    <mergeCell ref="PRK18:PRL18"/>
    <mergeCell ref="PRM18:PRN18"/>
    <mergeCell ref="PTK18:PTL18"/>
    <mergeCell ref="PTM18:PTN18"/>
    <mergeCell ref="PTO18:PTP18"/>
    <mergeCell ref="PTQ18:PTR18"/>
    <mergeCell ref="PTS18:PTT18"/>
    <mergeCell ref="PTU18:PTV18"/>
    <mergeCell ref="PSY18:PSZ18"/>
    <mergeCell ref="PTA18:PTB18"/>
    <mergeCell ref="PTC18:PTD18"/>
    <mergeCell ref="PTE18:PTF18"/>
    <mergeCell ref="PTG18:PTH18"/>
    <mergeCell ref="PTI18:PTJ18"/>
    <mergeCell ref="PSM18:PSN18"/>
    <mergeCell ref="PSO18:PSP18"/>
    <mergeCell ref="PSQ18:PSR18"/>
    <mergeCell ref="PSS18:PST18"/>
    <mergeCell ref="PSU18:PSV18"/>
    <mergeCell ref="PSW18:PSX18"/>
    <mergeCell ref="PUU18:PUV18"/>
    <mergeCell ref="PUW18:PUX18"/>
    <mergeCell ref="PUY18:PUZ18"/>
    <mergeCell ref="PVA18:PVB18"/>
    <mergeCell ref="PVC18:PVD18"/>
    <mergeCell ref="PVE18:PVF18"/>
    <mergeCell ref="PUI18:PUJ18"/>
    <mergeCell ref="PUK18:PUL18"/>
    <mergeCell ref="PUM18:PUN18"/>
    <mergeCell ref="PUO18:PUP18"/>
    <mergeCell ref="PUQ18:PUR18"/>
    <mergeCell ref="PUS18:PUT18"/>
    <mergeCell ref="PTW18:PTX18"/>
    <mergeCell ref="PTY18:PTZ18"/>
    <mergeCell ref="PUA18:PUB18"/>
    <mergeCell ref="PUC18:PUD18"/>
    <mergeCell ref="PUE18:PUF18"/>
    <mergeCell ref="PUG18:PUH18"/>
    <mergeCell ref="PWE18:PWF18"/>
    <mergeCell ref="PWG18:PWH18"/>
    <mergeCell ref="PWI18:PWJ18"/>
    <mergeCell ref="PWK18:PWL18"/>
    <mergeCell ref="PWM18:PWN18"/>
    <mergeCell ref="PWO18:PWP18"/>
    <mergeCell ref="PVS18:PVT18"/>
    <mergeCell ref="PVU18:PVV18"/>
    <mergeCell ref="PVW18:PVX18"/>
    <mergeCell ref="PVY18:PVZ18"/>
    <mergeCell ref="PWA18:PWB18"/>
    <mergeCell ref="PWC18:PWD18"/>
    <mergeCell ref="PVG18:PVH18"/>
    <mergeCell ref="PVI18:PVJ18"/>
    <mergeCell ref="PVK18:PVL18"/>
    <mergeCell ref="PVM18:PVN18"/>
    <mergeCell ref="PVO18:PVP18"/>
    <mergeCell ref="PVQ18:PVR18"/>
    <mergeCell ref="PXO18:PXP18"/>
    <mergeCell ref="PXQ18:PXR18"/>
    <mergeCell ref="PXS18:PXT18"/>
    <mergeCell ref="PXU18:PXV18"/>
    <mergeCell ref="PXW18:PXX18"/>
    <mergeCell ref="PXY18:PXZ18"/>
    <mergeCell ref="PXC18:PXD18"/>
    <mergeCell ref="PXE18:PXF18"/>
    <mergeCell ref="PXG18:PXH18"/>
    <mergeCell ref="PXI18:PXJ18"/>
    <mergeCell ref="PXK18:PXL18"/>
    <mergeCell ref="PXM18:PXN18"/>
    <mergeCell ref="PWQ18:PWR18"/>
    <mergeCell ref="PWS18:PWT18"/>
    <mergeCell ref="PWU18:PWV18"/>
    <mergeCell ref="PWW18:PWX18"/>
    <mergeCell ref="PWY18:PWZ18"/>
    <mergeCell ref="PXA18:PXB18"/>
    <mergeCell ref="PYY18:PYZ18"/>
    <mergeCell ref="PZA18:PZB18"/>
    <mergeCell ref="PZC18:PZD18"/>
    <mergeCell ref="PZE18:PZF18"/>
    <mergeCell ref="PZG18:PZH18"/>
    <mergeCell ref="PZI18:PZJ18"/>
    <mergeCell ref="PYM18:PYN18"/>
    <mergeCell ref="PYO18:PYP18"/>
    <mergeCell ref="PYQ18:PYR18"/>
    <mergeCell ref="PYS18:PYT18"/>
    <mergeCell ref="PYU18:PYV18"/>
    <mergeCell ref="PYW18:PYX18"/>
    <mergeCell ref="PYA18:PYB18"/>
    <mergeCell ref="PYC18:PYD18"/>
    <mergeCell ref="PYE18:PYF18"/>
    <mergeCell ref="PYG18:PYH18"/>
    <mergeCell ref="PYI18:PYJ18"/>
    <mergeCell ref="PYK18:PYL18"/>
    <mergeCell ref="QAI18:QAJ18"/>
    <mergeCell ref="QAK18:QAL18"/>
    <mergeCell ref="QAM18:QAN18"/>
    <mergeCell ref="QAO18:QAP18"/>
    <mergeCell ref="QAQ18:QAR18"/>
    <mergeCell ref="QAS18:QAT18"/>
    <mergeCell ref="PZW18:PZX18"/>
    <mergeCell ref="PZY18:PZZ18"/>
    <mergeCell ref="QAA18:QAB18"/>
    <mergeCell ref="QAC18:QAD18"/>
    <mergeCell ref="QAE18:QAF18"/>
    <mergeCell ref="QAG18:QAH18"/>
    <mergeCell ref="PZK18:PZL18"/>
    <mergeCell ref="PZM18:PZN18"/>
    <mergeCell ref="PZO18:PZP18"/>
    <mergeCell ref="PZQ18:PZR18"/>
    <mergeCell ref="PZS18:PZT18"/>
    <mergeCell ref="PZU18:PZV18"/>
    <mergeCell ref="QBS18:QBT18"/>
    <mergeCell ref="QBU18:QBV18"/>
    <mergeCell ref="QBW18:QBX18"/>
    <mergeCell ref="QBY18:QBZ18"/>
    <mergeCell ref="QCA18:QCB18"/>
    <mergeCell ref="QCC18:QCD18"/>
    <mergeCell ref="QBG18:QBH18"/>
    <mergeCell ref="QBI18:QBJ18"/>
    <mergeCell ref="QBK18:QBL18"/>
    <mergeCell ref="QBM18:QBN18"/>
    <mergeCell ref="QBO18:QBP18"/>
    <mergeCell ref="QBQ18:QBR18"/>
    <mergeCell ref="QAU18:QAV18"/>
    <mergeCell ref="QAW18:QAX18"/>
    <mergeCell ref="QAY18:QAZ18"/>
    <mergeCell ref="QBA18:QBB18"/>
    <mergeCell ref="QBC18:QBD18"/>
    <mergeCell ref="QBE18:QBF18"/>
    <mergeCell ref="QDC18:QDD18"/>
    <mergeCell ref="QDE18:QDF18"/>
    <mergeCell ref="QDG18:QDH18"/>
    <mergeCell ref="QDI18:QDJ18"/>
    <mergeCell ref="QDK18:QDL18"/>
    <mergeCell ref="QDM18:QDN18"/>
    <mergeCell ref="QCQ18:QCR18"/>
    <mergeCell ref="QCS18:QCT18"/>
    <mergeCell ref="QCU18:QCV18"/>
    <mergeCell ref="QCW18:QCX18"/>
    <mergeCell ref="QCY18:QCZ18"/>
    <mergeCell ref="QDA18:QDB18"/>
    <mergeCell ref="QCE18:QCF18"/>
    <mergeCell ref="QCG18:QCH18"/>
    <mergeCell ref="QCI18:QCJ18"/>
    <mergeCell ref="QCK18:QCL18"/>
    <mergeCell ref="QCM18:QCN18"/>
    <mergeCell ref="QCO18:QCP18"/>
    <mergeCell ref="QEM18:QEN18"/>
    <mergeCell ref="QEO18:QEP18"/>
    <mergeCell ref="QEQ18:QER18"/>
    <mergeCell ref="QES18:QET18"/>
    <mergeCell ref="QEU18:QEV18"/>
    <mergeCell ref="QEW18:QEX18"/>
    <mergeCell ref="QEA18:QEB18"/>
    <mergeCell ref="QEC18:QED18"/>
    <mergeCell ref="QEE18:QEF18"/>
    <mergeCell ref="QEG18:QEH18"/>
    <mergeCell ref="QEI18:QEJ18"/>
    <mergeCell ref="QEK18:QEL18"/>
    <mergeCell ref="QDO18:QDP18"/>
    <mergeCell ref="QDQ18:QDR18"/>
    <mergeCell ref="QDS18:QDT18"/>
    <mergeCell ref="QDU18:QDV18"/>
    <mergeCell ref="QDW18:QDX18"/>
    <mergeCell ref="QDY18:QDZ18"/>
    <mergeCell ref="QFW18:QFX18"/>
    <mergeCell ref="QFY18:QFZ18"/>
    <mergeCell ref="QGA18:QGB18"/>
    <mergeCell ref="QGC18:QGD18"/>
    <mergeCell ref="QGE18:QGF18"/>
    <mergeCell ref="QGG18:QGH18"/>
    <mergeCell ref="QFK18:QFL18"/>
    <mergeCell ref="QFM18:QFN18"/>
    <mergeCell ref="QFO18:QFP18"/>
    <mergeCell ref="QFQ18:QFR18"/>
    <mergeCell ref="QFS18:QFT18"/>
    <mergeCell ref="QFU18:QFV18"/>
    <mergeCell ref="QEY18:QEZ18"/>
    <mergeCell ref="QFA18:QFB18"/>
    <mergeCell ref="QFC18:QFD18"/>
    <mergeCell ref="QFE18:QFF18"/>
    <mergeCell ref="QFG18:QFH18"/>
    <mergeCell ref="QFI18:QFJ18"/>
    <mergeCell ref="QHG18:QHH18"/>
    <mergeCell ref="QHI18:QHJ18"/>
    <mergeCell ref="QHK18:QHL18"/>
    <mergeCell ref="QHM18:QHN18"/>
    <mergeCell ref="QHO18:QHP18"/>
    <mergeCell ref="QHQ18:QHR18"/>
    <mergeCell ref="QGU18:QGV18"/>
    <mergeCell ref="QGW18:QGX18"/>
    <mergeCell ref="QGY18:QGZ18"/>
    <mergeCell ref="QHA18:QHB18"/>
    <mergeCell ref="QHC18:QHD18"/>
    <mergeCell ref="QHE18:QHF18"/>
    <mergeCell ref="QGI18:QGJ18"/>
    <mergeCell ref="QGK18:QGL18"/>
    <mergeCell ref="QGM18:QGN18"/>
    <mergeCell ref="QGO18:QGP18"/>
    <mergeCell ref="QGQ18:QGR18"/>
    <mergeCell ref="QGS18:QGT18"/>
    <mergeCell ref="QIQ18:QIR18"/>
    <mergeCell ref="QIS18:QIT18"/>
    <mergeCell ref="QIU18:QIV18"/>
    <mergeCell ref="QIW18:QIX18"/>
    <mergeCell ref="QIY18:QIZ18"/>
    <mergeCell ref="QJA18:QJB18"/>
    <mergeCell ref="QIE18:QIF18"/>
    <mergeCell ref="QIG18:QIH18"/>
    <mergeCell ref="QII18:QIJ18"/>
    <mergeCell ref="QIK18:QIL18"/>
    <mergeCell ref="QIM18:QIN18"/>
    <mergeCell ref="QIO18:QIP18"/>
    <mergeCell ref="QHS18:QHT18"/>
    <mergeCell ref="QHU18:QHV18"/>
    <mergeCell ref="QHW18:QHX18"/>
    <mergeCell ref="QHY18:QHZ18"/>
    <mergeCell ref="QIA18:QIB18"/>
    <mergeCell ref="QIC18:QID18"/>
    <mergeCell ref="QKA18:QKB18"/>
    <mergeCell ref="QKC18:QKD18"/>
    <mergeCell ref="QKE18:QKF18"/>
    <mergeCell ref="QKG18:QKH18"/>
    <mergeCell ref="QKI18:QKJ18"/>
    <mergeCell ref="QKK18:QKL18"/>
    <mergeCell ref="QJO18:QJP18"/>
    <mergeCell ref="QJQ18:QJR18"/>
    <mergeCell ref="QJS18:QJT18"/>
    <mergeCell ref="QJU18:QJV18"/>
    <mergeCell ref="QJW18:QJX18"/>
    <mergeCell ref="QJY18:QJZ18"/>
    <mergeCell ref="QJC18:QJD18"/>
    <mergeCell ref="QJE18:QJF18"/>
    <mergeCell ref="QJG18:QJH18"/>
    <mergeCell ref="QJI18:QJJ18"/>
    <mergeCell ref="QJK18:QJL18"/>
    <mergeCell ref="QJM18:QJN18"/>
    <mergeCell ref="QLK18:QLL18"/>
    <mergeCell ref="QLM18:QLN18"/>
    <mergeCell ref="QLO18:QLP18"/>
    <mergeCell ref="QLQ18:QLR18"/>
    <mergeCell ref="QLS18:QLT18"/>
    <mergeCell ref="QLU18:QLV18"/>
    <mergeCell ref="QKY18:QKZ18"/>
    <mergeCell ref="QLA18:QLB18"/>
    <mergeCell ref="QLC18:QLD18"/>
    <mergeCell ref="QLE18:QLF18"/>
    <mergeCell ref="QLG18:QLH18"/>
    <mergeCell ref="QLI18:QLJ18"/>
    <mergeCell ref="QKM18:QKN18"/>
    <mergeCell ref="QKO18:QKP18"/>
    <mergeCell ref="QKQ18:QKR18"/>
    <mergeCell ref="QKS18:QKT18"/>
    <mergeCell ref="QKU18:QKV18"/>
    <mergeCell ref="QKW18:QKX18"/>
    <mergeCell ref="QMU18:QMV18"/>
    <mergeCell ref="QMW18:QMX18"/>
    <mergeCell ref="QMY18:QMZ18"/>
    <mergeCell ref="QNA18:QNB18"/>
    <mergeCell ref="QNC18:QND18"/>
    <mergeCell ref="QNE18:QNF18"/>
    <mergeCell ref="QMI18:QMJ18"/>
    <mergeCell ref="QMK18:QML18"/>
    <mergeCell ref="QMM18:QMN18"/>
    <mergeCell ref="QMO18:QMP18"/>
    <mergeCell ref="QMQ18:QMR18"/>
    <mergeCell ref="QMS18:QMT18"/>
    <mergeCell ref="QLW18:QLX18"/>
    <mergeCell ref="QLY18:QLZ18"/>
    <mergeCell ref="QMA18:QMB18"/>
    <mergeCell ref="QMC18:QMD18"/>
    <mergeCell ref="QME18:QMF18"/>
    <mergeCell ref="QMG18:QMH18"/>
    <mergeCell ref="QOE18:QOF18"/>
    <mergeCell ref="QOG18:QOH18"/>
    <mergeCell ref="QOI18:QOJ18"/>
    <mergeCell ref="QOK18:QOL18"/>
    <mergeCell ref="QOM18:QON18"/>
    <mergeCell ref="QOO18:QOP18"/>
    <mergeCell ref="QNS18:QNT18"/>
    <mergeCell ref="QNU18:QNV18"/>
    <mergeCell ref="QNW18:QNX18"/>
    <mergeCell ref="QNY18:QNZ18"/>
    <mergeCell ref="QOA18:QOB18"/>
    <mergeCell ref="QOC18:QOD18"/>
    <mergeCell ref="QNG18:QNH18"/>
    <mergeCell ref="QNI18:QNJ18"/>
    <mergeCell ref="QNK18:QNL18"/>
    <mergeCell ref="QNM18:QNN18"/>
    <mergeCell ref="QNO18:QNP18"/>
    <mergeCell ref="QNQ18:QNR18"/>
    <mergeCell ref="QPO18:QPP18"/>
    <mergeCell ref="QPQ18:QPR18"/>
    <mergeCell ref="QPS18:QPT18"/>
    <mergeCell ref="QPU18:QPV18"/>
    <mergeCell ref="QPW18:QPX18"/>
    <mergeCell ref="QPY18:QPZ18"/>
    <mergeCell ref="QPC18:QPD18"/>
    <mergeCell ref="QPE18:QPF18"/>
    <mergeCell ref="QPG18:QPH18"/>
    <mergeCell ref="QPI18:QPJ18"/>
    <mergeCell ref="QPK18:QPL18"/>
    <mergeCell ref="QPM18:QPN18"/>
    <mergeCell ref="QOQ18:QOR18"/>
    <mergeCell ref="QOS18:QOT18"/>
    <mergeCell ref="QOU18:QOV18"/>
    <mergeCell ref="QOW18:QOX18"/>
    <mergeCell ref="QOY18:QOZ18"/>
    <mergeCell ref="QPA18:QPB18"/>
    <mergeCell ref="QQY18:QQZ18"/>
    <mergeCell ref="QRA18:QRB18"/>
    <mergeCell ref="QRC18:QRD18"/>
    <mergeCell ref="QRE18:QRF18"/>
    <mergeCell ref="QRG18:QRH18"/>
    <mergeCell ref="QRI18:QRJ18"/>
    <mergeCell ref="QQM18:QQN18"/>
    <mergeCell ref="QQO18:QQP18"/>
    <mergeCell ref="QQQ18:QQR18"/>
    <mergeCell ref="QQS18:QQT18"/>
    <mergeCell ref="QQU18:QQV18"/>
    <mergeCell ref="QQW18:QQX18"/>
    <mergeCell ref="QQA18:QQB18"/>
    <mergeCell ref="QQC18:QQD18"/>
    <mergeCell ref="QQE18:QQF18"/>
    <mergeCell ref="QQG18:QQH18"/>
    <mergeCell ref="QQI18:QQJ18"/>
    <mergeCell ref="QQK18:QQL18"/>
    <mergeCell ref="QSI18:QSJ18"/>
    <mergeCell ref="QSK18:QSL18"/>
    <mergeCell ref="QSM18:QSN18"/>
    <mergeCell ref="QSO18:QSP18"/>
    <mergeCell ref="QSQ18:QSR18"/>
    <mergeCell ref="QSS18:QST18"/>
    <mergeCell ref="QRW18:QRX18"/>
    <mergeCell ref="QRY18:QRZ18"/>
    <mergeCell ref="QSA18:QSB18"/>
    <mergeCell ref="QSC18:QSD18"/>
    <mergeCell ref="QSE18:QSF18"/>
    <mergeCell ref="QSG18:QSH18"/>
    <mergeCell ref="QRK18:QRL18"/>
    <mergeCell ref="QRM18:QRN18"/>
    <mergeCell ref="QRO18:QRP18"/>
    <mergeCell ref="QRQ18:QRR18"/>
    <mergeCell ref="QRS18:QRT18"/>
    <mergeCell ref="QRU18:QRV18"/>
    <mergeCell ref="QTS18:QTT18"/>
    <mergeCell ref="QTU18:QTV18"/>
    <mergeCell ref="QTW18:QTX18"/>
    <mergeCell ref="QTY18:QTZ18"/>
    <mergeCell ref="QUA18:QUB18"/>
    <mergeCell ref="QUC18:QUD18"/>
    <mergeCell ref="QTG18:QTH18"/>
    <mergeCell ref="QTI18:QTJ18"/>
    <mergeCell ref="QTK18:QTL18"/>
    <mergeCell ref="QTM18:QTN18"/>
    <mergeCell ref="QTO18:QTP18"/>
    <mergeCell ref="QTQ18:QTR18"/>
    <mergeCell ref="QSU18:QSV18"/>
    <mergeCell ref="QSW18:QSX18"/>
    <mergeCell ref="QSY18:QSZ18"/>
    <mergeCell ref="QTA18:QTB18"/>
    <mergeCell ref="QTC18:QTD18"/>
    <mergeCell ref="QTE18:QTF18"/>
    <mergeCell ref="QVC18:QVD18"/>
    <mergeCell ref="QVE18:QVF18"/>
    <mergeCell ref="QVG18:QVH18"/>
    <mergeCell ref="QVI18:QVJ18"/>
    <mergeCell ref="QVK18:QVL18"/>
    <mergeCell ref="QVM18:QVN18"/>
    <mergeCell ref="QUQ18:QUR18"/>
    <mergeCell ref="QUS18:QUT18"/>
    <mergeCell ref="QUU18:QUV18"/>
    <mergeCell ref="QUW18:QUX18"/>
    <mergeCell ref="QUY18:QUZ18"/>
    <mergeCell ref="QVA18:QVB18"/>
    <mergeCell ref="QUE18:QUF18"/>
    <mergeCell ref="QUG18:QUH18"/>
    <mergeCell ref="QUI18:QUJ18"/>
    <mergeCell ref="QUK18:QUL18"/>
    <mergeCell ref="QUM18:QUN18"/>
    <mergeCell ref="QUO18:QUP18"/>
    <mergeCell ref="QWM18:QWN18"/>
    <mergeCell ref="QWO18:QWP18"/>
    <mergeCell ref="QWQ18:QWR18"/>
    <mergeCell ref="QWS18:QWT18"/>
    <mergeCell ref="QWU18:QWV18"/>
    <mergeCell ref="QWW18:QWX18"/>
    <mergeCell ref="QWA18:QWB18"/>
    <mergeCell ref="QWC18:QWD18"/>
    <mergeCell ref="QWE18:QWF18"/>
    <mergeCell ref="QWG18:QWH18"/>
    <mergeCell ref="QWI18:QWJ18"/>
    <mergeCell ref="QWK18:QWL18"/>
    <mergeCell ref="QVO18:QVP18"/>
    <mergeCell ref="QVQ18:QVR18"/>
    <mergeCell ref="QVS18:QVT18"/>
    <mergeCell ref="QVU18:QVV18"/>
    <mergeCell ref="QVW18:QVX18"/>
    <mergeCell ref="QVY18:QVZ18"/>
    <mergeCell ref="QXW18:QXX18"/>
    <mergeCell ref="QXY18:QXZ18"/>
    <mergeCell ref="QYA18:QYB18"/>
    <mergeCell ref="QYC18:QYD18"/>
    <mergeCell ref="QYE18:QYF18"/>
    <mergeCell ref="QYG18:QYH18"/>
    <mergeCell ref="QXK18:QXL18"/>
    <mergeCell ref="QXM18:QXN18"/>
    <mergeCell ref="QXO18:QXP18"/>
    <mergeCell ref="QXQ18:QXR18"/>
    <mergeCell ref="QXS18:QXT18"/>
    <mergeCell ref="QXU18:QXV18"/>
    <mergeCell ref="QWY18:QWZ18"/>
    <mergeCell ref="QXA18:QXB18"/>
    <mergeCell ref="QXC18:QXD18"/>
    <mergeCell ref="QXE18:QXF18"/>
    <mergeCell ref="QXG18:QXH18"/>
    <mergeCell ref="QXI18:QXJ18"/>
    <mergeCell ref="QZG18:QZH18"/>
    <mergeCell ref="QZI18:QZJ18"/>
    <mergeCell ref="QZK18:QZL18"/>
    <mergeCell ref="QZM18:QZN18"/>
    <mergeCell ref="QZO18:QZP18"/>
    <mergeCell ref="QZQ18:QZR18"/>
    <mergeCell ref="QYU18:QYV18"/>
    <mergeCell ref="QYW18:QYX18"/>
    <mergeCell ref="QYY18:QYZ18"/>
    <mergeCell ref="QZA18:QZB18"/>
    <mergeCell ref="QZC18:QZD18"/>
    <mergeCell ref="QZE18:QZF18"/>
    <mergeCell ref="QYI18:QYJ18"/>
    <mergeCell ref="QYK18:QYL18"/>
    <mergeCell ref="QYM18:QYN18"/>
    <mergeCell ref="QYO18:QYP18"/>
    <mergeCell ref="QYQ18:QYR18"/>
    <mergeCell ref="QYS18:QYT18"/>
    <mergeCell ref="RAQ18:RAR18"/>
    <mergeCell ref="RAS18:RAT18"/>
    <mergeCell ref="RAU18:RAV18"/>
    <mergeCell ref="RAW18:RAX18"/>
    <mergeCell ref="RAY18:RAZ18"/>
    <mergeCell ref="RBA18:RBB18"/>
    <mergeCell ref="RAE18:RAF18"/>
    <mergeCell ref="RAG18:RAH18"/>
    <mergeCell ref="RAI18:RAJ18"/>
    <mergeCell ref="RAK18:RAL18"/>
    <mergeCell ref="RAM18:RAN18"/>
    <mergeCell ref="RAO18:RAP18"/>
    <mergeCell ref="QZS18:QZT18"/>
    <mergeCell ref="QZU18:QZV18"/>
    <mergeCell ref="QZW18:QZX18"/>
    <mergeCell ref="QZY18:QZZ18"/>
    <mergeCell ref="RAA18:RAB18"/>
    <mergeCell ref="RAC18:RAD18"/>
    <mergeCell ref="RCA18:RCB18"/>
    <mergeCell ref="RCC18:RCD18"/>
    <mergeCell ref="RCE18:RCF18"/>
    <mergeCell ref="RCG18:RCH18"/>
    <mergeCell ref="RCI18:RCJ18"/>
    <mergeCell ref="RCK18:RCL18"/>
    <mergeCell ref="RBO18:RBP18"/>
    <mergeCell ref="RBQ18:RBR18"/>
    <mergeCell ref="RBS18:RBT18"/>
    <mergeCell ref="RBU18:RBV18"/>
    <mergeCell ref="RBW18:RBX18"/>
    <mergeCell ref="RBY18:RBZ18"/>
    <mergeCell ref="RBC18:RBD18"/>
    <mergeCell ref="RBE18:RBF18"/>
    <mergeCell ref="RBG18:RBH18"/>
    <mergeCell ref="RBI18:RBJ18"/>
    <mergeCell ref="RBK18:RBL18"/>
    <mergeCell ref="RBM18:RBN18"/>
    <mergeCell ref="RDK18:RDL18"/>
    <mergeCell ref="RDM18:RDN18"/>
    <mergeCell ref="RDO18:RDP18"/>
    <mergeCell ref="RDQ18:RDR18"/>
    <mergeCell ref="RDS18:RDT18"/>
    <mergeCell ref="RDU18:RDV18"/>
    <mergeCell ref="RCY18:RCZ18"/>
    <mergeCell ref="RDA18:RDB18"/>
    <mergeCell ref="RDC18:RDD18"/>
    <mergeCell ref="RDE18:RDF18"/>
    <mergeCell ref="RDG18:RDH18"/>
    <mergeCell ref="RDI18:RDJ18"/>
    <mergeCell ref="RCM18:RCN18"/>
    <mergeCell ref="RCO18:RCP18"/>
    <mergeCell ref="RCQ18:RCR18"/>
    <mergeCell ref="RCS18:RCT18"/>
    <mergeCell ref="RCU18:RCV18"/>
    <mergeCell ref="RCW18:RCX18"/>
    <mergeCell ref="REU18:REV18"/>
    <mergeCell ref="REW18:REX18"/>
    <mergeCell ref="REY18:REZ18"/>
    <mergeCell ref="RFA18:RFB18"/>
    <mergeCell ref="RFC18:RFD18"/>
    <mergeCell ref="RFE18:RFF18"/>
    <mergeCell ref="REI18:REJ18"/>
    <mergeCell ref="REK18:REL18"/>
    <mergeCell ref="REM18:REN18"/>
    <mergeCell ref="REO18:REP18"/>
    <mergeCell ref="REQ18:RER18"/>
    <mergeCell ref="RES18:RET18"/>
    <mergeCell ref="RDW18:RDX18"/>
    <mergeCell ref="RDY18:RDZ18"/>
    <mergeCell ref="REA18:REB18"/>
    <mergeCell ref="REC18:RED18"/>
    <mergeCell ref="REE18:REF18"/>
    <mergeCell ref="REG18:REH18"/>
    <mergeCell ref="RGE18:RGF18"/>
    <mergeCell ref="RGG18:RGH18"/>
    <mergeCell ref="RGI18:RGJ18"/>
    <mergeCell ref="RGK18:RGL18"/>
    <mergeCell ref="RGM18:RGN18"/>
    <mergeCell ref="RGO18:RGP18"/>
    <mergeCell ref="RFS18:RFT18"/>
    <mergeCell ref="RFU18:RFV18"/>
    <mergeCell ref="RFW18:RFX18"/>
    <mergeCell ref="RFY18:RFZ18"/>
    <mergeCell ref="RGA18:RGB18"/>
    <mergeCell ref="RGC18:RGD18"/>
    <mergeCell ref="RFG18:RFH18"/>
    <mergeCell ref="RFI18:RFJ18"/>
    <mergeCell ref="RFK18:RFL18"/>
    <mergeCell ref="RFM18:RFN18"/>
    <mergeCell ref="RFO18:RFP18"/>
    <mergeCell ref="RFQ18:RFR18"/>
    <mergeCell ref="RHO18:RHP18"/>
    <mergeCell ref="RHQ18:RHR18"/>
    <mergeCell ref="RHS18:RHT18"/>
    <mergeCell ref="RHU18:RHV18"/>
    <mergeCell ref="RHW18:RHX18"/>
    <mergeCell ref="RHY18:RHZ18"/>
    <mergeCell ref="RHC18:RHD18"/>
    <mergeCell ref="RHE18:RHF18"/>
    <mergeCell ref="RHG18:RHH18"/>
    <mergeCell ref="RHI18:RHJ18"/>
    <mergeCell ref="RHK18:RHL18"/>
    <mergeCell ref="RHM18:RHN18"/>
    <mergeCell ref="RGQ18:RGR18"/>
    <mergeCell ref="RGS18:RGT18"/>
    <mergeCell ref="RGU18:RGV18"/>
    <mergeCell ref="RGW18:RGX18"/>
    <mergeCell ref="RGY18:RGZ18"/>
    <mergeCell ref="RHA18:RHB18"/>
    <mergeCell ref="RIY18:RIZ18"/>
    <mergeCell ref="RJA18:RJB18"/>
    <mergeCell ref="RJC18:RJD18"/>
    <mergeCell ref="RJE18:RJF18"/>
    <mergeCell ref="RJG18:RJH18"/>
    <mergeCell ref="RJI18:RJJ18"/>
    <mergeCell ref="RIM18:RIN18"/>
    <mergeCell ref="RIO18:RIP18"/>
    <mergeCell ref="RIQ18:RIR18"/>
    <mergeCell ref="RIS18:RIT18"/>
    <mergeCell ref="RIU18:RIV18"/>
    <mergeCell ref="RIW18:RIX18"/>
    <mergeCell ref="RIA18:RIB18"/>
    <mergeCell ref="RIC18:RID18"/>
    <mergeCell ref="RIE18:RIF18"/>
    <mergeCell ref="RIG18:RIH18"/>
    <mergeCell ref="RII18:RIJ18"/>
    <mergeCell ref="RIK18:RIL18"/>
    <mergeCell ref="RKI18:RKJ18"/>
    <mergeCell ref="RKK18:RKL18"/>
    <mergeCell ref="RKM18:RKN18"/>
    <mergeCell ref="RKO18:RKP18"/>
    <mergeCell ref="RKQ18:RKR18"/>
    <mergeCell ref="RKS18:RKT18"/>
    <mergeCell ref="RJW18:RJX18"/>
    <mergeCell ref="RJY18:RJZ18"/>
    <mergeCell ref="RKA18:RKB18"/>
    <mergeCell ref="RKC18:RKD18"/>
    <mergeCell ref="RKE18:RKF18"/>
    <mergeCell ref="RKG18:RKH18"/>
    <mergeCell ref="RJK18:RJL18"/>
    <mergeCell ref="RJM18:RJN18"/>
    <mergeCell ref="RJO18:RJP18"/>
    <mergeCell ref="RJQ18:RJR18"/>
    <mergeCell ref="RJS18:RJT18"/>
    <mergeCell ref="RJU18:RJV18"/>
    <mergeCell ref="RLS18:RLT18"/>
    <mergeCell ref="RLU18:RLV18"/>
    <mergeCell ref="RLW18:RLX18"/>
    <mergeCell ref="RLY18:RLZ18"/>
    <mergeCell ref="RMA18:RMB18"/>
    <mergeCell ref="RMC18:RMD18"/>
    <mergeCell ref="RLG18:RLH18"/>
    <mergeCell ref="RLI18:RLJ18"/>
    <mergeCell ref="RLK18:RLL18"/>
    <mergeCell ref="RLM18:RLN18"/>
    <mergeCell ref="RLO18:RLP18"/>
    <mergeCell ref="RLQ18:RLR18"/>
    <mergeCell ref="RKU18:RKV18"/>
    <mergeCell ref="RKW18:RKX18"/>
    <mergeCell ref="RKY18:RKZ18"/>
    <mergeCell ref="RLA18:RLB18"/>
    <mergeCell ref="RLC18:RLD18"/>
    <mergeCell ref="RLE18:RLF18"/>
    <mergeCell ref="RNC18:RND18"/>
    <mergeCell ref="RNE18:RNF18"/>
    <mergeCell ref="RNG18:RNH18"/>
    <mergeCell ref="RNI18:RNJ18"/>
    <mergeCell ref="RNK18:RNL18"/>
    <mergeCell ref="RNM18:RNN18"/>
    <mergeCell ref="RMQ18:RMR18"/>
    <mergeCell ref="RMS18:RMT18"/>
    <mergeCell ref="RMU18:RMV18"/>
    <mergeCell ref="RMW18:RMX18"/>
    <mergeCell ref="RMY18:RMZ18"/>
    <mergeCell ref="RNA18:RNB18"/>
    <mergeCell ref="RME18:RMF18"/>
    <mergeCell ref="RMG18:RMH18"/>
    <mergeCell ref="RMI18:RMJ18"/>
    <mergeCell ref="RMK18:RML18"/>
    <mergeCell ref="RMM18:RMN18"/>
    <mergeCell ref="RMO18:RMP18"/>
    <mergeCell ref="ROM18:RON18"/>
    <mergeCell ref="ROO18:ROP18"/>
    <mergeCell ref="ROQ18:ROR18"/>
    <mergeCell ref="ROS18:ROT18"/>
    <mergeCell ref="ROU18:ROV18"/>
    <mergeCell ref="ROW18:ROX18"/>
    <mergeCell ref="ROA18:ROB18"/>
    <mergeCell ref="ROC18:ROD18"/>
    <mergeCell ref="ROE18:ROF18"/>
    <mergeCell ref="ROG18:ROH18"/>
    <mergeCell ref="ROI18:ROJ18"/>
    <mergeCell ref="ROK18:ROL18"/>
    <mergeCell ref="RNO18:RNP18"/>
    <mergeCell ref="RNQ18:RNR18"/>
    <mergeCell ref="RNS18:RNT18"/>
    <mergeCell ref="RNU18:RNV18"/>
    <mergeCell ref="RNW18:RNX18"/>
    <mergeCell ref="RNY18:RNZ18"/>
    <mergeCell ref="RPW18:RPX18"/>
    <mergeCell ref="RPY18:RPZ18"/>
    <mergeCell ref="RQA18:RQB18"/>
    <mergeCell ref="RQC18:RQD18"/>
    <mergeCell ref="RQE18:RQF18"/>
    <mergeCell ref="RQG18:RQH18"/>
    <mergeCell ref="RPK18:RPL18"/>
    <mergeCell ref="RPM18:RPN18"/>
    <mergeCell ref="RPO18:RPP18"/>
    <mergeCell ref="RPQ18:RPR18"/>
    <mergeCell ref="RPS18:RPT18"/>
    <mergeCell ref="RPU18:RPV18"/>
    <mergeCell ref="ROY18:ROZ18"/>
    <mergeCell ref="RPA18:RPB18"/>
    <mergeCell ref="RPC18:RPD18"/>
    <mergeCell ref="RPE18:RPF18"/>
    <mergeCell ref="RPG18:RPH18"/>
    <mergeCell ref="RPI18:RPJ18"/>
    <mergeCell ref="RRG18:RRH18"/>
    <mergeCell ref="RRI18:RRJ18"/>
    <mergeCell ref="RRK18:RRL18"/>
    <mergeCell ref="RRM18:RRN18"/>
    <mergeCell ref="RRO18:RRP18"/>
    <mergeCell ref="RRQ18:RRR18"/>
    <mergeCell ref="RQU18:RQV18"/>
    <mergeCell ref="RQW18:RQX18"/>
    <mergeCell ref="RQY18:RQZ18"/>
    <mergeCell ref="RRA18:RRB18"/>
    <mergeCell ref="RRC18:RRD18"/>
    <mergeCell ref="RRE18:RRF18"/>
    <mergeCell ref="RQI18:RQJ18"/>
    <mergeCell ref="RQK18:RQL18"/>
    <mergeCell ref="RQM18:RQN18"/>
    <mergeCell ref="RQO18:RQP18"/>
    <mergeCell ref="RQQ18:RQR18"/>
    <mergeCell ref="RQS18:RQT18"/>
    <mergeCell ref="RSQ18:RSR18"/>
    <mergeCell ref="RSS18:RST18"/>
    <mergeCell ref="RSU18:RSV18"/>
    <mergeCell ref="RSW18:RSX18"/>
    <mergeCell ref="RSY18:RSZ18"/>
    <mergeCell ref="RTA18:RTB18"/>
    <mergeCell ref="RSE18:RSF18"/>
    <mergeCell ref="RSG18:RSH18"/>
    <mergeCell ref="RSI18:RSJ18"/>
    <mergeCell ref="RSK18:RSL18"/>
    <mergeCell ref="RSM18:RSN18"/>
    <mergeCell ref="RSO18:RSP18"/>
    <mergeCell ref="RRS18:RRT18"/>
    <mergeCell ref="RRU18:RRV18"/>
    <mergeCell ref="RRW18:RRX18"/>
    <mergeCell ref="RRY18:RRZ18"/>
    <mergeCell ref="RSA18:RSB18"/>
    <mergeCell ref="RSC18:RSD18"/>
    <mergeCell ref="RUA18:RUB18"/>
    <mergeCell ref="RUC18:RUD18"/>
    <mergeCell ref="RUE18:RUF18"/>
    <mergeCell ref="RUG18:RUH18"/>
    <mergeCell ref="RUI18:RUJ18"/>
    <mergeCell ref="RUK18:RUL18"/>
    <mergeCell ref="RTO18:RTP18"/>
    <mergeCell ref="RTQ18:RTR18"/>
    <mergeCell ref="RTS18:RTT18"/>
    <mergeCell ref="RTU18:RTV18"/>
    <mergeCell ref="RTW18:RTX18"/>
    <mergeCell ref="RTY18:RTZ18"/>
    <mergeCell ref="RTC18:RTD18"/>
    <mergeCell ref="RTE18:RTF18"/>
    <mergeCell ref="RTG18:RTH18"/>
    <mergeCell ref="RTI18:RTJ18"/>
    <mergeCell ref="RTK18:RTL18"/>
    <mergeCell ref="RTM18:RTN18"/>
    <mergeCell ref="RVK18:RVL18"/>
    <mergeCell ref="RVM18:RVN18"/>
    <mergeCell ref="RVO18:RVP18"/>
    <mergeCell ref="RVQ18:RVR18"/>
    <mergeCell ref="RVS18:RVT18"/>
    <mergeCell ref="RVU18:RVV18"/>
    <mergeCell ref="RUY18:RUZ18"/>
    <mergeCell ref="RVA18:RVB18"/>
    <mergeCell ref="RVC18:RVD18"/>
    <mergeCell ref="RVE18:RVF18"/>
    <mergeCell ref="RVG18:RVH18"/>
    <mergeCell ref="RVI18:RVJ18"/>
    <mergeCell ref="RUM18:RUN18"/>
    <mergeCell ref="RUO18:RUP18"/>
    <mergeCell ref="RUQ18:RUR18"/>
    <mergeCell ref="RUS18:RUT18"/>
    <mergeCell ref="RUU18:RUV18"/>
    <mergeCell ref="RUW18:RUX18"/>
    <mergeCell ref="RWU18:RWV18"/>
    <mergeCell ref="RWW18:RWX18"/>
    <mergeCell ref="RWY18:RWZ18"/>
    <mergeCell ref="RXA18:RXB18"/>
    <mergeCell ref="RXC18:RXD18"/>
    <mergeCell ref="RXE18:RXF18"/>
    <mergeCell ref="RWI18:RWJ18"/>
    <mergeCell ref="RWK18:RWL18"/>
    <mergeCell ref="RWM18:RWN18"/>
    <mergeCell ref="RWO18:RWP18"/>
    <mergeCell ref="RWQ18:RWR18"/>
    <mergeCell ref="RWS18:RWT18"/>
    <mergeCell ref="RVW18:RVX18"/>
    <mergeCell ref="RVY18:RVZ18"/>
    <mergeCell ref="RWA18:RWB18"/>
    <mergeCell ref="RWC18:RWD18"/>
    <mergeCell ref="RWE18:RWF18"/>
    <mergeCell ref="RWG18:RWH18"/>
    <mergeCell ref="RYE18:RYF18"/>
    <mergeCell ref="RYG18:RYH18"/>
    <mergeCell ref="RYI18:RYJ18"/>
    <mergeCell ref="RYK18:RYL18"/>
    <mergeCell ref="RYM18:RYN18"/>
    <mergeCell ref="RYO18:RYP18"/>
    <mergeCell ref="RXS18:RXT18"/>
    <mergeCell ref="RXU18:RXV18"/>
    <mergeCell ref="RXW18:RXX18"/>
    <mergeCell ref="RXY18:RXZ18"/>
    <mergeCell ref="RYA18:RYB18"/>
    <mergeCell ref="RYC18:RYD18"/>
    <mergeCell ref="RXG18:RXH18"/>
    <mergeCell ref="RXI18:RXJ18"/>
    <mergeCell ref="RXK18:RXL18"/>
    <mergeCell ref="RXM18:RXN18"/>
    <mergeCell ref="RXO18:RXP18"/>
    <mergeCell ref="RXQ18:RXR18"/>
    <mergeCell ref="RZO18:RZP18"/>
    <mergeCell ref="RZQ18:RZR18"/>
    <mergeCell ref="RZS18:RZT18"/>
    <mergeCell ref="RZU18:RZV18"/>
    <mergeCell ref="RZW18:RZX18"/>
    <mergeCell ref="RZY18:RZZ18"/>
    <mergeCell ref="RZC18:RZD18"/>
    <mergeCell ref="RZE18:RZF18"/>
    <mergeCell ref="RZG18:RZH18"/>
    <mergeCell ref="RZI18:RZJ18"/>
    <mergeCell ref="RZK18:RZL18"/>
    <mergeCell ref="RZM18:RZN18"/>
    <mergeCell ref="RYQ18:RYR18"/>
    <mergeCell ref="RYS18:RYT18"/>
    <mergeCell ref="RYU18:RYV18"/>
    <mergeCell ref="RYW18:RYX18"/>
    <mergeCell ref="RYY18:RYZ18"/>
    <mergeCell ref="RZA18:RZB18"/>
    <mergeCell ref="SAY18:SAZ18"/>
    <mergeCell ref="SBA18:SBB18"/>
    <mergeCell ref="SBC18:SBD18"/>
    <mergeCell ref="SBE18:SBF18"/>
    <mergeCell ref="SBG18:SBH18"/>
    <mergeCell ref="SBI18:SBJ18"/>
    <mergeCell ref="SAM18:SAN18"/>
    <mergeCell ref="SAO18:SAP18"/>
    <mergeCell ref="SAQ18:SAR18"/>
    <mergeCell ref="SAS18:SAT18"/>
    <mergeCell ref="SAU18:SAV18"/>
    <mergeCell ref="SAW18:SAX18"/>
    <mergeCell ref="SAA18:SAB18"/>
    <mergeCell ref="SAC18:SAD18"/>
    <mergeCell ref="SAE18:SAF18"/>
    <mergeCell ref="SAG18:SAH18"/>
    <mergeCell ref="SAI18:SAJ18"/>
    <mergeCell ref="SAK18:SAL18"/>
    <mergeCell ref="SCI18:SCJ18"/>
    <mergeCell ref="SCK18:SCL18"/>
    <mergeCell ref="SCM18:SCN18"/>
    <mergeCell ref="SCO18:SCP18"/>
    <mergeCell ref="SCQ18:SCR18"/>
    <mergeCell ref="SCS18:SCT18"/>
    <mergeCell ref="SBW18:SBX18"/>
    <mergeCell ref="SBY18:SBZ18"/>
    <mergeCell ref="SCA18:SCB18"/>
    <mergeCell ref="SCC18:SCD18"/>
    <mergeCell ref="SCE18:SCF18"/>
    <mergeCell ref="SCG18:SCH18"/>
    <mergeCell ref="SBK18:SBL18"/>
    <mergeCell ref="SBM18:SBN18"/>
    <mergeCell ref="SBO18:SBP18"/>
    <mergeCell ref="SBQ18:SBR18"/>
    <mergeCell ref="SBS18:SBT18"/>
    <mergeCell ref="SBU18:SBV18"/>
    <mergeCell ref="SDS18:SDT18"/>
    <mergeCell ref="SDU18:SDV18"/>
    <mergeCell ref="SDW18:SDX18"/>
    <mergeCell ref="SDY18:SDZ18"/>
    <mergeCell ref="SEA18:SEB18"/>
    <mergeCell ref="SEC18:SED18"/>
    <mergeCell ref="SDG18:SDH18"/>
    <mergeCell ref="SDI18:SDJ18"/>
    <mergeCell ref="SDK18:SDL18"/>
    <mergeCell ref="SDM18:SDN18"/>
    <mergeCell ref="SDO18:SDP18"/>
    <mergeCell ref="SDQ18:SDR18"/>
    <mergeCell ref="SCU18:SCV18"/>
    <mergeCell ref="SCW18:SCX18"/>
    <mergeCell ref="SCY18:SCZ18"/>
    <mergeCell ref="SDA18:SDB18"/>
    <mergeCell ref="SDC18:SDD18"/>
    <mergeCell ref="SDE18:SDF18"/>
    <mergeCell ref="SFC18:SFD18"/>
    <mergeCell ref="SFE18:SFF18"/>
    <mergeCell ref="SFG18:SFH18"/>
    <mergeCell ref="SFI18:SFJ18"/>
    <mergeCell ref="SFK18:SFL18"/>
    <mergeCell ref="SFM18:SFN18"/>
    <mergeCell ref="SEQ18:SER18"/>
    <mergeCell ref="SES18:SET18"/>
    <mergeCell ref="SEU18:SEV18"/>
    <mergeCell ref="SEW18:SEX18"/>
    <mergeCell ref="SEY18:SEZ18"/>
    <mergeCell ref="SFA18:SFB18"/>
    <mergeCell ref="SEE18:SEF18"/>
    <mergeCell ref="SEG18:SEH18"/>
    <mergeCell ref="SEI18:SEJ18"/>
    <mergeCell ref="SEK18:SEL18"/>
    <mergeCell ref="SEM18:SEN18"/>
    <mergeCell ref="SEO18:SEP18"/>
    <mergeCell ref="SGM18:SGN18"/>
    <mergeCell ref="SGO18:SGP18"/>
    <mergeCell ref="SGQ18:SGR18"/>
    <mergeCell ref="SGS18:SGT18"/>
    <mergeCell ref="SGU18:SGV18"/>
    <mergeCell ref="SGW18:SGX18"/>
    <mergeCell ref="SGA18:SGB18"/>
    <mergeCell ref="SGC18:SGD18"/>
    <mergeCell ref="SGE18:SGF18"/>
    <mergeCell ref="SGG18:SGH18"/>
    <mergeCell ref="SGI18:SGJ18"/>
    <mergeCell ref="SGK18:SGL18"/>
    <mergeCell ref="SFO18:SFP18"/>
    <mergeCell ref="SFQ18:SFR18"/>
    <mergeCell ref="SFS18:SFT18"/>
    <mergeCell ref="SFU18:SFV18"/>
    <mergeCell ref="SFW18:SFX18"/>
    <mergeCell ref="SFY18:SFZ18"/>
    <mergeCell ref="SHW18:SHX18"/>
    <mergeCell ref="SHY18:SHZ18"/>
    <mergeCell ref="SIA18:SIB18"/>
    <mergeCell ref="SIC18:SID18"/>
    <mergeCell ref="SIE18:SIF18"/>
    <mergeCell ref="SIG18:SIH18"/>
    <mergeCell ref="SHK18:SHL18"/>
    <mergeCell ref="SHM18:SHN18"/>
    <mergeCell ref="SHO18:SHP18"/>
    <mergeCell ref="SHQ18:SHR18"/>
    <mergeCell ref="SHS18:SHT18"/>
    <mergeCell ref="SHU18:SHV18"/>
    <mergeCell ref="SGY18:SGZ18"/>
    <mergeCell ref="SHA18:SHB18"/>
    <mergeCell ref="SHC18:SHD18"/>
    <mergeCell ref="SHE18:SHF18"/>
    <mergeCell ref="SHG18:SHH18"/>
    <mergeCell ref="SHI18:SHJ18"/>
    <mergeCell ref="SJG18:SJH18"/>
    <mergeCell ref="SJI18:SJJ18"/>
    <mergeCell ref="SJK18:SJL18"/>
    <mergeCell ref="SJM18:SJN18"/>
    <mergeCell ref="SJO18:SJP18"/>
    <mergeCell ref="SJQ18:SJR18"/>
    <mergeCell ref="SIU18:SIV18"/>
    <mergeCell ref="SIW18:SIX18"/>
    <mergeCell ref="SIY18:SIZ18"/>
    <mergeCell ref="SJA18:SJB18"/>
    <mergeCell ref="SJC18:SJD18"/>
    <mergeCell ref="SJE18:SJF18"/>
    <mergeCell ref="SII18:SIJ18"/>
    <mergeCell ref="SIK18:SIL18"/>
    <mergeCell ref="SIM18:SIN18"/>
    <mergeCell ref="SIO18:SIP18"/>
    <mergeCell ref="SIQ18:SIR18"/>
    <mergeCell ref="SIS18:SIT18"/>
    <mergeCell ref="SKQ18:SKR18"/>
    <mergeCell ref="SKS18:SKT18"/>
    <mergeCell ref="SKU18:SKV18"/>
    <mergeCell ref="SKW18:SKX18"/>
    <mergeCell ref="SKY18:SKZ18"/>
    <mergeCell ref="SLA18:SLB18"/>
    <mergeCell ref="SKE18:SKF18"/>
    <mergeCell ref="SKG18:SKH18"/>
    <mergeCell ref="SKI18:SKJ18"/>
    <mergeCell ref="SKK18:SKL18"/>
    <mergeCell ref="SKM18:SKN18"/>
    <mergeCell ref="SKO18:SKP18"/>
    <mergeCell ref="SJS18:SJT18"/>
    <mergeCell ref="SJU18:SJV18"/>
    <mergeCell ref="SJW18:SJX18"/>
    <mergeCell ref="SJY18:SJZ18"/>
    <mergeCell ref="SKA18:SKB18"/>
    <mergeCell ref="SKC18:SKD18"/>
    <mergeCell ref="SMA18:SMB18"/>
    <mergeCell ref="SMC18:SMD18"/>
    <mergeCell ref="SME18:SMF18"/>
    <mergeCell ref="SMG18:SMH18"/>
    <mergeCell ref="SMI18:SMJ18"/>
    <mergeCell ref="SMK18:SML18"/>
    <mergeCell ref="SLO18:SLP18"/>
    <mergeCell ref="SLQ18:SLR18"/>
    <mergeCell ref="SLS18:SLT18"/>
    <mergeCell ref="SLU18:SLV18"/>
    <mergeCell ref="SLW18:SLX18"/>
    <mergeCell ref="SLY18:SLZ18"/>
    <mergeCell ref="SLC18:SLD18"/>
    <mergeCell ref="SLE18:SLF18"/>
    <mergeCell ref="SLG18:SLH18"/>
    <mergeCell ref="SLI18:SLJ18"/>
    <mergeCell ref="SLK18:SLL18"/>
    <mergeCell ref="SLM18:SLN18"/>
    <mergeCell ref="SNK18:SNL18"/>
    <mergeCell ref="SNM18:SNN18"/>
    <mergeCell ref="SNO18:SNP18"/>
    <mergeCell ref="SNQ18:SNR18"/>
    <mergeCell ref="SNS18:SNT18"/>
    <mergeCell ref="SNU18:SNV18"/>
    <mergeCell ref="SMY18:SMZ18"/>
    <mergeCell ref="SNA18:SNB18"/>
    <mergeCell ref="SNC18:SND18"/>
    <mergeCell ref="SNE18:SNF18"/>
    <mergeCell ref="SNG18:SNH18"/>
    <mergeCell ref="SNI18:SNJ18"/>
    <mergeCell ref="SMM18:SMN18"/>
    <mergeCell ref="SMO18:SMP18"/>
    <mergeCell ref="SMQ18:SMR18"/>
    <mergeCell ref="SMS18:SMT18"/>
    <mergeCell ref="SMU18:SMV18"/>
    <mergeCell ref="SMW18:SMX18"/>
    <mergeCell ref="SOU18:SOV18"/>
    <mergeCell ref="SOW18:SOX18"/>
    <mergeCell ref="SOY18:SOZ18"/>
    <mergeCell ref="SPA18:SPB18"/>
    <mergeCell ref="SPC18:SPD18"/>
    <mergeCell ref="SPE18:SPF18"/>
    <mergeCell ref="SOI18:SOJ18"/>
    <mergeCell ref="SOK18:SOL18"/>
    <mergeCell ref="SOM18:SON18"/>
    <mergeCell ref="SOO18:SOP18"/>
    <mergeCell ref="SOQ18:SOR18"/>
    <mergeCell ref="SOS18:SOT18"/>
    <mergeCell ref="SNW18:SNX18"/>
    <mergeCell ref="SNY18:SNZ18"/>
    <mergeCell ref="SOA18:SOB18"/>
    <mergeCell ref="SOC18:SOD18"/>
    <mergeCell ref="SOE18:SOF18"/>
    <mergeCell ref="SOG18:SOH18"/>
    <mergeCell ref="SQE18:SQF18"/>
    <mergeCell ref="SQG18:SQH18"/>
    <mergeCell ref="SQI18:SQJ18"/>
    <mergeCell ref="SQK18:SQL18"/>
    <mergeCell ref="SQM18:SQN18"/>
    <mergeCell ref="SQO18:SQP18"/>
    <mergeCell ref="SPS18:SPT18"/>
    <mergeCell ref="SPU18:SPV18"/>
    <mergeCell ref="SPW18:SPX18"/>
    <mergeCell ref="SPY18:SPZ18"/>
    <mergeCell ref="SQA18:SQB18"/>
    <mergeCell ref="SQC18:SQD18"/>
    <mergeCell ref="SPG18:SPH18"/>
    <mergeCell ref="SPI18:SPJ18"/>
    <mergeCell ref="SPK18:SPL18"/>
    <mergeCell ref="SPM18:SPN18"/>
    <mergeCell ref="SPO18:SPP18"/>
    <mergeCell ref="SPQ18:SPR18"/>
    <mergeCell ref="SRO18:SRP18"/>
    <mergeCell ref="SRQ18:SRR18"/>
    <mergeCell ref="SRS18:SRT18"/>
    <mergeCell ref="SRU18:SRV18"/>
    <mergeCell ref="SRW18:SRX18"/>
    <mergeCell ref="SRY18:SRZ18"/>
    <mergeCell ref="SRC18:SRD18"/>
    <mergeCell ref="SRE18:SRF18"/>
    <mergeCell ref="SRG18:SRH18"/>
    <mergeCell ref="SRI18:SRJ18"/>
    <mergeCell ref="SRK18:SRL18"/>
    <mergeCell ref="SRM18:SRN18"/>
    <mergeCell ref="SQQ18:SQR18"/>
    <mergeCell ref="SQS18:SQT18"/>
    <mergeCell ref="SQU18:SQV18"/>
    <mergeCell ref="SQW18:SQX18"/>
    <mergeCell ref="SQY18:SQZ18"/>
    <mergeCell ref="SRA18:SRB18"/>
    <mergeCell ref="SSY18:SSZ18"/>
    <mergeCell ref="STA18:STB18"/>
    <mergeCell ref="STC18:STD18"/>
    <mergeCell ref="STE18:STF18"/>
    <mergeCell ref="STG18:STH18"/>
    <mergeCell ref="STI18:STJ18"/>
    <mergeCell ref="SSM18:SSN18"/>
    <mergeCell ref="SSO18:SSP18"/>
    <mergeCell ref="SSQ18:SSR18"/>
    <mergeCell ref="SSS18:SST18"/>
    <mergeCell ref="SSU18:SSV18"/>
    <mergeCell ref="SSW18:SSX18"/>
    <mergeCell ref="SSA18:SSB18"/>
    <mergeCell ref="SSC18:SSD18"/>
    <mergeCell ref="SSE18:SSF18"/>
    <mergeCell ref="SSG18:SSH18"/>
    <mergeCell ref="SSI18:SSJ18"/>
    <mergeCell ref="SSK18:SSL18"/>
    <mergeCell ref="SUI18:SUJ18"/>
    <mergeCell ref="SUK18:SUL18"/>
    <mergeCell ref="SUM18:SUN18"/>
    <mergeCell ref="SUO18:SUP18"/>
    <mergeCell ref="SUQ18:SUR18"/>
    <mergeCell ref="SUS18:SUT18"/>
    <mergeCell ref="STW18:STX18"/>
    <mergeCell ref="STY18:STZ18"/>
    <mergeCell ref="SUA18:SUB18"/>
    <mergeCell ref="SUC18:SUD18"/>
    <mergeCell ref="SUE18:SUF18"/>
    <mergeCell ref="SUG18:SUH18"/>
    <mergeCell ref="STK18:STL18"/>
    <mergeCell ref="STM18:STN18"/>
    <mergeCell ref="STO18:STP18"/>
    <mergeCell ref="STQ18:STR18"/>
    <mergeCell ref="STS18:STT18"/>
    <mergeCell ref="STU18:STV18"/>
    <mergeCell ref="SVS18:SVT18"/>
    <mergeCell ref="SVU18:SVV18"/>
    <mergeCell ref="SVW18:SVX18"/>
    <mergeCell ref="SVY18:SVZ18"/>
    <mergeCell ref="SWA18:SWB18"/>
    <mergeCell ref="SWC18:SWD18"/>
    <mergeCell ref="SVG18:SVH18"/>
    <mergeCell ref="SVI18:SVJ18"/>
    <mergeCell ref="SVK18:SVL18"/>
    <mergeCell ref="SVM18:SVN18"/>
    <mergeCell ref="SVO18:SVP18"/>
    <mergeCell ref="SVQ18:SVR18"/>
    <mergeCell ref="SUU18:SUV18"/>
    <mergeCell ref="SUW18:SUX18"/>
    <mergeCell ref="SUY18:SUZ18"/>
    <mergeCell ref="SVA18:SVB18"/>
    <mergeCell ref="SVC18:SVD18"/>
    <mergeCell ref="SVE18:SVF18"/>
    <mergeCell ref="SXC18:SXD18"/>
    <mergeCell ref="SXE18:SXF18"/>
    <mergeCell ref="SXG18:SXH18"/>
    <mergeCell ref="SXI18:SXJ18"/>
    <mergeCell ref="SXK18:SXL18"/>
    <mergeCell ref="SXM18:SXN18"/>
    <mergeCell ref="SWQ18:SWR18"/>
    <mergeCell ref="SWS18:SWT18"/>
    <mergeCell ref="SWU18:SWV18"/>
    <mergeCell ref="SWW18:SWX18"/>
    <mergeCell ref="SWY18:SWZ18"/>
    <mergeCell ref="SXA18:SXB18"/>
    <mergeCell ref="SWE18:SWF18"/>
    <mergeCell ref="SWG18:SWH18"/>
    <mergeCell ref="SWI18:SWJ18"/>
    <mergeCell ref="SWK18:SWL18"/>
    <mergeCell ref="SWM18:SWN18"/>
    <mergeCell ref="SWO18:SWP18"/>
    <mergeCell ref="SYM18:SYN18"/>
    <mergeCell ref="SYO18:SYP18"/>
    <mergeCell ref="SYQ18:SYR18"/>
    <mergeCell ref="SYS18:SYT18"/>
    <mergeCell ref="SYU18:SYV18"/>
    <mergeCell ref="SYW18:SYX18"/>
    <mergeCell ref="SYA18:SYB18"/>
    <mergeCell ref="SYC18:SYD18"/>
    <mergeCell ref="SYE18:SYF18"/>
    <mergeCell ref="SYG18:SYH18"/>
    <mergeCell ref="SYI18:SYJ18"/>
    <mergeCell ref="SYK18:SYL18"/>
    <mergeCell ref="SXO18:SXP18"/>
    <mergeCell ref="SXQ18:SXR18"/>
    <mergeCell ref="SXS18:SXT18"/>
    <mergeCell ref="SXU18:SXV18"/>
    <mergeCell ref="SXW18:SXX18"/>
    <mergeCell ref="SXY18:SXZ18"/>
    <mergeCell ref="SZW18:SZX18"/>
    <mergeCell ref="SZY18:SZZ18"/>
    <mergeCell ref="TAA18:TAB18"/>
    <mergeCell ref="TAC18:TAD18"/>
    <mergeCell ref="TAE18:TAF18"/>
    <mergeCell ref="TAG18:TAH18"/>
    <mergeCell ref="SZK18:SZL18"/>
    <mergeCell ref="SZM18:SZN18"/>
    <mergeCell ref="SZO18:SZP18"/>
    <mergeCell ref="SZQ18:SZR18"/>
    <mergeCell ref="SZS18:SZT18"/>
    <mergeCell ref="SZU18:SZV18"/>
    <mergeCell ref="SYY18:SYZ18"/>
    <mergeCell ref="SZA18:SZB18"/>
    <mergeCell ref="SZC18:SZD18"/>
    <mergeCell ref="SZE18:SZF18"/>
    <mergeCell ref="SZG18:SZH18"/>
    <mergeCell ref="SZI18:SZJ18"/>
    <mergeCell ref="TBG18:TBH18"/>
    <mergeCell ref="TBI18:TBJ18"/>
    <mergeCell ref="TBK18:TBL18"/>
    <mergeCell ref="TBM18:TBN18"/>
    <mergeCell ref="TBO18:TBP18"/>
    <mergeCell ref="TBQ18:TBR18"/>
    <mergeCell ref="TAU18:TAV18"/>
    <mergeCell ref="TAW18:TAX18"/>
    <mergeCell ref="TAY18:TAZ18"/>
    <mergeCell ref="TBA18:TBB18"/>
    <mergeCell ref="TBC18:TBD18"/>
    <mergeCell ref="TBE18:TBF18"/>
    <mergeCell ref="TAI18:TAJ18"/>
    <mergeCell ref="TAK18:TAL18"/>
    <mergeCell ref="TAM18:TAN18"/>
    <mergeCell ref="TAO18:TAP18"/>
    <mergeCell ref="TAQ18:TAR18"/>
    <mergeCell ref="TAS18:TAT18"/>
    <mergeCell ref="TCQ18:TCR18"/>
    <mergeCell ref="TCS18:TCT18"/>
    <mergeCell ref="TCU18:TCV18"/>
    <mergeCell ref="TCW18:TCX18"/>
    <mergeCell ref="TCY18:TCZ18"/>
    <mergeCell ref="TDA18:TDB18"/>
    <mergeCell ref="TCE18:TCF18"/>
    <mergeCell ref="TCG18:TCH18"/>
    <mergeCell ref="TCI18:TCJ18"/>
    <mergeCell ref="TCK18:TCL18"/>
    <mergeCell ref="TCM18:TCN18"/>
    <mergeCell ref="TCO18:TCP18"/>
    <mergeCell ref="TBS18:TBT18"/>
    <mergeCell ref="TBU18:TBV18"/>
    <mergeCell ref="TBW18:TBX18"/>
    <mergeCell ref="TBY18:TBZ18"/>
    <mergeCell ref="TCA18:TCB18"/>
    <mergeCell ref="TCC18:TCD18"/>
    <mergeCell ref="TEA18:TEB18"/>
    <mergeCell ref="TEC18:TED18"/>
    <mergeCell ref="TEE18:TEF18"/>
    <mergeCell ref="TEG18:TEH18"/>
    <mergeCell ref="TEI18:TEJ18"/>
    <mergeCell ref="TEK18:TEL18"/>
    <mergeCell ref="TDO18:TDP18"/>
    <mergeCell ref="TDQ18:TDR18"/>
    <mergeCell ref="TDS18:TDT18"/>
    <mergeCell ref="TDU18:TDV18"/>
    <mergeCell ref="TDW18:TDX18"/>
    <mergeCell ref="TDY18:TDZ18"/>
    <mergeCell ref="TDC18:TDD18"/>
    <mergeCell ref="TDE18:TDF18"/>
    <mergeCell ref="TDG18:TDH18"/>
    <mergeCell ref="TDI18:TDJ18"/>
    <mergeCell ref="TDK18:TDL18"/>
    <mergeCell ref="TDM18:TDN18"/>
    <mergeCell ref="TFK18:TFL18"/>
    <mergeCell ref="TFM18:TFN18"/>
    <mergeCell ref="TFO18:TFP18"/>
    <mergeCell ref="TFQ18:TFR18"/>
    <mergeCell ref="TFS18:TFT18"/>
    <mergeCell ref="TFU18:TFV18"/>
    <mergeCell ref="TEY18:TEZ18"/>
    <mergeCell ref="TFA18:TFB18"/>
    <mergeCell ref="TFC18:TFD18"/>
    <mergeCell ref="TFE18:TFF18"/>
    <mergeCell ref="TFG18:TFH18"/>
    <mergeCell ref="TFI18:TFJ18"/>
    <mergeCell ref="TEM18:TEN18"/>
    <mergeCell ref="TEO18:TEP18"/>
    <mergeCell ref="TEQ18:TER18"/>
    <mergeCell ref="TES18:TET18"/>
    <mergeCell ref="TEU18:TEV18"/>
    <mergeCell ref="TEW18:TEX18"/>
    <mergeCell ref="TGU18:TGV18"/>
    <mergeCell ref="TGW18:TGX18"/>
    <mergeCell ref="TGY18:TGZ18"/>
    <mergeCell ref="THA18:THB18"/>
    <mergeCell ref="THC18:THD18"/>
    <mergeCell ref="THE18:THF18"/>
    <mergeCell ref="TGI18:TGJ18"/>
    <mergeCell ref="TGK18:TGL18"/>
    <mergeCell ref="TGM18:TGN18"/>
    <mergeCell ref="TGO18:TGP18"/>
    <mergeCell ref="TGQ18:TGR18"/>
    <mergeCell ref="TGS18:TGT18"/>
    <mergeCell ref="TFW18:TFX18"/>
    <mergeCell ref="TFY18:TFZ18"/>
    <mergeCell ref="TGA18:TGB18"/>
    <mergeCell ref="TGC18:TGD18"/>
    <mergeCell ref="TGE18:TGF18"/>
    <mergeCell ref="TGG18:TGH18"/>
    <mergeCell ref="TIE18:TIF18"/>
    <mergeCell ref="TIG18:TIH18"/>
    <mergeCell ref="TII18:TIJ18"/>
    <mergeCell ref="TIK18:TIL18"/>
    <mergeCell ref="TIM18:TIN18"/>
    <mergeCell ref="TIO18:TIP18"/>
    <mergeCell ref="THS18:THT18"/>
    <mergeCell ref="THU18:THV18"/>
    <mergeCell ref="THW18:THX18"/>
    <mergeCell ref="THY18:THZ18"/>
    <mergeCell ref="TIA18:TIB18"/>
    <mergeCell ref="TIC18:TID18"/>
    <mergeCell ref="THG18:THH18"/>
    <mergeCell ref="THI18:THJ18"/>
    <mergeCell ref="THK18:THL18"/>
    <mergeCell ref="THM18:THN18"/>
    <mergeCell ref="THO18:THP18"/>
    <mergeCell ref="THQ18:THR18"/>
    <mergeCell ref="TJO18:TJP18"/>
    <mergeCell ref="TJQ18:TJR18"/>
    <mergeCell ref="TJS18:TJT18"/>
    <mergeCell ref="TJU18:TJV18"/>
    <mergeCell ref="TJW18:TJX18"/>
    <mergeCell ref="TJY18:TJZ18"/>
    <mergeCell ref="TJC18:TJD18"/>
    <mergeCell ref="TJE18:TJF18"/>
    <mergeCell ref="TJG18:TJH18"/>
    <mergeCell ref="TJI18:TJJ18"/>
    <mergeCell ref="TJK18:TJL18"/>
    <mergeCell ref="TJM18:TJN18"/>
    <mergeCell ref="TIQ18:TIR18"/>
    <mergeCell ref="TIS18:TIT18"/>
    <mergeCell ref="TIU18:TIV18"/>
    <mergeCell ref="TIW18:TIX18"/>
    <mergeCell ref="TIY18:TIZ18"/>
    <mergeCell ref="TJA18:TJB18"/>
    <mergeCell ref="TKY18:TKZ18"/>
    <mergeCell ref="TLA18:TLB18"/>
    <mergeCell ref="TLC18:TLD18"/>
    <mergeCell ref="TLE18:TLF18"/>
    <mergeCell ref="TLG18:TLH18"/>
    <mergeCell ref="TLI18:TLJ18"/>
    <mergeCell ref="TKM18:TKN18"/>
    <mergeCell ref="TKO18:TKP18"/>
    <mergeCell ref="TKQ18:TKR18"/>
    <mergeCell ref="TKS18:TKT18"/>
    <mergeCell ref="TKU18:TKV18"/>
    <mergeCell ref="TKW18:TKX18"/>
    <mergeCell ref="TKA18:TKB18"/>
    <mergeCell ref="TKC18:TKD18"/>
    <mergeCell ref="TKE18:TKF18"/>
    <mergeCell ref="TKG18:TKH18"/>
    <mergeCell ref="TKI18:TKJ18"/>
    <mergeCell ref="TKK18:TKL18"/>
    <mergeCell ref="TMI18:TMJ18"/>
    <mergeCell ref="TMK18:TML18"/>
    <mergeCell ref="TMM18:TMN18"/>
    <mergeCell ref="TMO18:TMP18"/>
    <mergeCell ref="TMQ18:TMR18"/>
    <mergeCell ref="TMS18:TMT18"/>
    <mergeCell ref="TLW18:TLX18"/>
    <mergeCell ref="TLY18:TLZ18"/>
    <mergeCell ref="TMA18:TMB18"/>
    <mergeCell ref="TMC18:TMD18"/>
    <mergeCell ref="TME18:TMF18"/>
    <mergeCell ref="TMG18:TMH18"/>
    <mergeCell ref="TLK18:TLL18"/>
    <mergeCell ref="TLM18:TLN18"/>
    <mergeCell ref="TLO18:TLP18"/>
    <mergeCell ref="TLQ18:TLR18"/>
    <mergeCell ref="TLS18:TLT18"/>
    <mergeCell ref="TLU18:TLV18"/>
    <mergeCell ref="TNS18:TNT18"/>
    <mergeCell ref="TNU18:TNV18"/>
    <mergeCell ref="TNW18:TNX18"/>
    <mergeCell ref="TNY18:TNZ18"/>
    <mergeCell ref="TOA18:TOB18"/>
    <mergeCell ref="TOC18:TOD18"/>
    <mergeCell ref="TNG18:TNH18"/>
    <mergeCell ref="TNI18:TNJ18"/>
    <mergeCell ref="TNK18:TNL18"/>
    <mergeCell ref="TNM18:TNN18"/>
    <mergeCell ref="TNO18:TNP18"/>
    <mergeCell ref="TNQ18:TNR18"/>
    <mergeCell ref="TMU18:TMV18"/>
    <mergeCell ref="TMW18:TMX18"/>
    <mergeCell ref="TMY18:TMZ18"/>
    <mergeCell ref="TNA18:TNB18"/>
    <mergeCell ref="TNC18:TND18"/>
    <mergeCell ref="TNE18:TNF18"/>
    <mergeCell ref="TPC18:TPD18"/>
    <mergeCell ref="TPE18:TPF18"/>
    <mergeCell ref="TPG18:TPH18"/>
    <mergeCell ref="TPI18:TPJ18"/>
    <mergeCell ref="TPK18:TPL18"/>
    <mergeCell ref="TPM18:TPN18"/>
    <mergeCell ref="TOQ18:TOR18"/>
    <mergeCell ref="TOS18:TOT18"/>
    <mergeCell ref="TOU18:TOV18"/>
    <mergeCell ref="TOW18:TOX18"/>
    <mergeCell ref="TOY18:TOZ18"/>
    <mergeCell ref="TPA18:TPB18"/>
    <mergeCell ref="TOE18:TOF18"/>
    <mergeCell ref="TOG18:TOH18"/>
    <mergeCell ref="TOI18:TOJ18"/>
    <mergeCell ref="TOK18:TOL18"/>
    <mergeCell ref="TOM18:TON18"/>
    <mergeCell ref="TOO18:TOP18"/>
    <mergeCell ref="TQM18:TQN18"/>
    <mergeCell ref="TQO18:TQP18"/>
    <mergeCell ref="TQQ18:TQR18"/>
    <mergeCell ref="TQS18:TQT18"/>
    <mergeCell ref="TQU18:TQV18"/>
    <mergeCell ref="TQW18:TQX18"/>
    <mergeCell ref="TQA18:TQB18"/>
    <mergeCell ref="TQC18:TQD18"/>
    <mergeCell ref="TQE18:TQF18"/>
    <mergeCell ref="TQG18:TQH18"/>
    <mergeCell ref="TQI18:TQJ18"/>
    <mergeCell ref="TQK18:TQL18"/>
    <mergeCell ref="TPO18:TPP18"/>
    <mergeCell ref="TPQ18:TPR18"/>
    <mergeCell ref="TPS18:TPT18"/>
    <mergeCell ref="TPU18:TPV18"/>
    <mergeCell ref="TPW18:TPX18"/>
    <mergeCell ref="TPY18:TPZ18"/>
    <mergeCell ref="TRW18:TRX18"/>
    <mergeCell ref="TRY18:TRZ18"/>
    <mergeCell ref="TSA18:TSB18"/>
    <mergeCell ref="TSC18:TSD18"/>
    <mergeCell ref="TSE18:TSF18"/>
    <mergeCell ref="TSG18:TSH18"/>
    <mergeCell ref="TRK18:TRL18"/>
    <mergeCell ref="TRM18:TRN18"/>
    <mergeCell ref="TRO18:TRP18"/>
    <mergeCell ref="TRQ18:TRR18"/>
    <mergeCell ref="TRS18:TRT18"/>
    <mergeCell ref="TRU18:TRV18"/>
    <mergeCell ref="TQY18:TQZ18"/>
    <mergeCell ref="TRA18:TRB18"/>
    <mergeCell ref="TRC18:TRD18"/>
    <mergeCell ref="TRE18:TRF18"/>
    <mergeCell ref="TRG18:TRH18"/>
    <mergeCell ref="TRI18:TRJ18"/>
    <mergeCell ref="TTG18:TTH18"/>
    <mergeCell ref="TTI18:TTJ18"/>
    <mergeCell ref="TTK18:TTL18"/>
    <mergeCell ref="TTM18:TTN18"/>
    <mergeCell ref="TTO18:TTP18"/>
    <mergeCell ref="TTQ18:TTR18"/>
    <mergeCell ref="TSU18:TSV18"/>
    <mergeCell ref="TSW18:TSX18"/>
    <mergeCell ref="TSY18:TSZ18"/>
    <mergeCell ref="TTA18:TTB18"/>
    <mergeCell ref="TTC18:TTD18"/>
    <mergeCell ref="TTE18:TTF18"/>
    <mergeCell ref="TSI18:TSJ18"/>
    <mergeCell ref="TSK18:TSL18"/>
    <mergeCell ref="TSM18:TSN18"/>
    <mergeCell ref="TSO18:TSP18"/>
    <mergeCell ref="TSQ18:TSR18"/>
    <mergeCell ref="TSS18:TST18"/>
    <mergeCell ref="TUQ18:TUR18"/>
    <mergeCell ref="TUS18:TUT18"/>
    <mergeCell ref="TUU18:TUV18"/>
    <mergeCell ref="TUW18:TUX18"/>
    <mergeCell ref="TUY18:TUZ18"/>
    <mergeCell ref="TVA18:TVB18"/>
    <mergeCell ref="TUE18:TUF18"/>
    <mergeCell ref="TUG18:TUH18"/>
    <mergeCell ref="TUI18:TUJ18"/>
    <mergeCell ref="TUK18:TUL18"/>
    <mergeCell ref="TUM18:TUN18"/>
    <mergeCell ref="TUO18:TUP18"/>
    <mergeCell ref="TTS18:TTT18"/>
    <mergeCell ref="TTU18:TTV18"/>
    <mergeCell ref="TTW18:TTX18"/>
    <mergeCell ref="TTY18:TTZ18"/>
    <mergeCell ref="TUA18:TUB18"/>
    <mergeCell ref="TUC18:TUD18"/>
    <mergeCell ref="TWA18:TWB18"/>
    <mergeCell ref="TWC18:TWD18"/>
    <mergeCell ref="TWE18:TWF18"/>
    <mergeCell ref="TWG18:TWH18"/>
    <mergeCell ref="TWI18:TWJ18"/>
    <mergeCell ref="TWK18:TWL18"/>
    <mergeCell ref="TVO18:TVP18"/>
    <mergeCell ref="TVQ18:TVR18"/>
    <mergeCell ref="TVS18:TVT18"/>
    <mergeCell ref="TVU18:TVV18"/>
    <mergeCell ref="TVW18:TVX18"/>
    <mergeCell ref="TVY18:TVZ18"/>
    <mergeCell ref="TVC18:TVD18"/>
    <mergeCell ref="TVE18:TVF18"/>
    <mergeCell ref="TVG18:TVH18"/>
    <mergeCell ref="TVI18:TVJ18"/>
    <mergeCell ref="TVK18:TVL18"/>
    <mergeCell ref="TVM18:TVN18"/>
    <mergeCell ref="TXK18:TXL18"/>
    <mergeCell ref="TXM18:TXN18"/>
    <mergeCell ref="TXO18:TXP18"/>
    <mergeCell ref="TXQ18:TXR18"/>
    <mergeCell ref="TXS18:TXT18"/>
    <mergeCell ref="TXU18:TXV18"/>
    <mergeCell ref="TWY18:TWZ18"/>
    <mergeCell ref="TXA18:TXB18"/>
    <mergeCell ref="TXC18:TXD18"/>
    <mergeCell ref="TXE18:TXF18"/>
    <mergeCell ref="TXG18:TXH18"/>
    <mergeCell ref="TXI18:TXJ18"/>
    <mergeCell ref="TWM18:TWN18"/>
    <mergeCell ref="TWO18:TWP18"/>
    <mergeCell ref="TWQ18:TWR18"/>
    <mergeCell ref="TWS18:TWT18"/>
    <mergeCell ref="TWU18:TWV18"/>
    <mergeCell ref="TWW18:TWX18"/>
    <mergeCell ref="TYU18:TYV18"/>
    <mergeCell ref="TYW18:TYX18"/>
    <mergeCell ref="TYY18:TYZ18"/>
    <mergeCell ref="TZA18:TZB18"/>
    <mergeCell ref="TZC18:TZD18"/>
    <mergeCell ref="TZE18:TZF18"/>
    <mergeCell ref="TYI18:TYJ18"/>
    <mergeCell ref="TYK18:TYL18"/>
    <mergeCell ref="TYM18:TYN18"/>
    <mergeCell ref="TYO18:TYP18"/>
    <mergeCell ref="TYQ18:TYR18"/>
    <mergeCell ref="TYS18:TYT18"/>
    <mergeCell ref="TXW18:TXX18"/>
    <mergeCell ref="TXY18:TXZ18"/>
    <mergeCell ref="TYA18:TYB18"/>
    <mergeCell ref="TYC18:TYD18"/>
    <mergeCell ref="TYE18:TYF18"/>
    <mergeCell ref="TYG18:TYH18"/>
    <mergeCell ref="UAE18:UAF18"/>
    <mergeCell ref="UAG18:UAH18"/>
    <mergeCell ref="UAI18:UAJ18"/>
    <mergeCell ref="UAK18:UAL18"/>
    <mergeCell ref="UAM18:UAN18"/>
    <mergeCell ref="UAO18:UAP18"/>
    <mergeCell ref="TZS18:TZT18"/>
    <mergeCell ref="TZU18:TZV18"/>
    <mergeCell ref="TZW18:TZX18"/>
    <mergeCell ref="TZY18:TZZ18"/>
    <mergeCell ref="UAA18:UAB18"/>
    <mergeCell ref="UAC18:UAD18"/>
    <mergeCell ref="TZG18:TZH18"/>
    <mergeCell ref="TZI18:TZJ18"/>
    <mergeCell ref="TZK18:TZL18"/>
    <mergeCell ref="TZM18:TZN18"/>
    <mergeCell ref="TZO18:TZP18"/>
    <mergeCell ref="TZQ18:TZR18"/>
    <mergeCell ref="UBO18:UBP18"/>
    <mergeCell ref="UBQ18:UBR18"/>
    <mergeCell ref="UBS18:UBT18"/>
    <mergeCell ref="UBU18:UBV18"/>
    <mergeCell ref="UBW18:UBX18"/>
    <mergeCell ref="UBY18:UBZ18"/>
    <mergeCell ref="UBC18:UBD18"/>
    <mergeCell ref="UBE18:UBF18"/>
    <mergeCell ref="UBG18:UBH18"/>
    <mergeCell ref="UBI18:UBJ18"/>
    <mergeCell ref="UBK18:UBL18"/>
    <mergeCell ref="UBM18:UBN18"/>
    <mergeCell ref="UAQ18:UAR18"/>
    <mergeCell ref="UAS18:UAT18"/>
    <mergeCell ref="UAU18:UAV18"/>
    <mergeCell ref="UAW18:UAX18"/>
    <mergeCell ref="UAY18:UAZ18"/>
    <mergeCell ref="UBA18:UBB18"/>
    <mergeCell ref="UCY18:UCZ18"/>
    <mergeCell ref="UDA18:UDB18"/>
    <mergeCell ref="UDC18:UDD18"/>
    <mergeCell ref="UDE18:UDF18"/>
    <mergeCell ref="UDG18:UDH18"/>
    <mergeCell ref="UDI18:UDJ18"/>
    <mergeCell ref="UCM18:UCN18"/>
    <mergeCell ref="UCO18:UCP18"/>
    <mergeCell ref="UCQ18:UCR18"/>
    <mergeCell ref="UCS18:UCT18"/>
    <mergeCell ref="UCU18:UCV18"/>
    <mergeCell ref="UCW18:UCX18"/>
    <mergeCell ref="UCA18:UCB18"/>
    <mergeCell ref="UCC18:UCD18"/>
    <mergeCell ref="UCE18:UCF18"/>
    <mergeCell ref="UCG18:UCH18"/>
    <mergeCell ref="UCI18:UCJ18"/>
    <mergeCell ref="UCK18:UCL18"/>
    <mergeCell ref="UEI18:UEJ18"/>
    <mergeCell ref="UEK18:UEL18"/>
    <mergeCell ref="UEM18:UEN18"/>
    <mergeCell ref="UEO18:UEP18"/>
    <mergeCell ref="UEQ18:UER18"/>
    <mergeCell ref="UES18:UET18"/>
    <mergeCell ref="UDW18:UDX18"/>
    <mergeCell ref="UDY18:UDZ18"/>
    <mergeCell ref="UEA18:UEB18"/>
    <mergeCell ref="UEC18:UED18"/>
    <mergeCell ref="UEE18:UEF18"/>
    <mergeCell ref="UEG18:UEH18"/>
    <mergeCell ref="UDK18:UDL18"/>
    <mergeCell ref="UDM18:UDN18"/>
    <mergeCell ref="UDO18:UDP18"/>
    <mergeCell ref="UDQ18:UDR18"/>
    <mergeCell ref="UDS18:UDT18"/>
    <mergeCell ref="UDU18:UDV18"/>
    <mergeCell ref="UFS18:UFT18"/>
    <mergeCell ref="UFU18:UFV18"/>
    <mergeCell ref="UFW18:UFX18"/>
    <mergeCell ref="UFY18:UFZ18"/>
    <mergeCell ref="UGA18:UGB18"/>
    <mergeCell ref="UGC18:UGD18"/>
    <mergeCell ref="UFG18:UFH18"/>
    <mergeCell ref="UFI18:UFJ18"/>
    <mergeCell ref="UFK18:UFL18"/>
    <mergeCell ref="UFM18:UFN18"/>
    <mergeCell ref="UFO18:UFP18"/>
    <mergeCell ref="UFQ18:UFR18"/>
    <mergeCell ref="UEU18:UEV18"/>
    <mergeCell ref="UEW18:UEX18"/>
    <mergeCell ref="UEY18:UEZ18"/>
    <mergeCell ref="UFA18:UFB18"/>
    <mergeCell ref="UFC18:UFD18"/>
    <mergeCell ref="UFE18:UFF18"/>
    <mergeCell ref="UHC18:UHD18"/>
    <mergeCell ref="UHE18:UHF18"/>
    <mergeCell ref="UHG18:UHH18"/>
    <mergeCell ref="UHI18:UHJ18"/>
    <mergeCell ref="UHK18:UHL18"/>
    <mergeCell ref="UHM18:UHN18"/>
    <mergeCell ref="UGQ18:UGR18"/>
    <mergeCell ref="UGS18:UGT18"/>
    <mergeCell ref="UGU18:UGV18"/>
    <mergeCell ref="UGW18:UGX18"/>
    <mergeCell ref="UGY18:UGZ18"/>
    <mergeCell ref="UHA18:UHB18"/>
    <mergeCell ref="UGE18:UGF18"/>
    <mergeCell ref="UGG18:UGH18"/>
    <mergeCell ref="UGI18:UGJ18"/>
    <mergeCell ref="UGK18:UGL18"/>
    <mergeCell ref="UGM18:UGN18"/>
    <mergeCell ref="UGO18:UGP18"/>
    <mergeCell ref="UIM18:UIN18"/>
    <mergeCell ref="UIO18:UIP18"/>
    <mergeCell ref="UIQ18:UIR18"/>
    <mergeCell ref="UIS18:UIT18"/>
    <mergeCell ref="UIU18:UIV18"/>
    <mergeCell ref="UIW18:UIX18"/>
    <mergeCell ref="UIA18:UIB18"/>
    <mergeCell ref="UIC18:UID18"/>
    <mergeCell ref="UIE18:UIF18"/>
    <mergeCell ref="UIG18:UIH18"/>
    <mergeCell ref="UII18:UIJ18"/>
    <mergeCell ref="UIK18:UIL18"/>
    <mergeCell ref="UHO18:UHP18"/>
    <mergeCell ref="UHQ18:UHR18"/>
    <mergeCell ref="UHS18:UHT18"/>
    <mergeCell ref="UHU18:UHV18"/>
    <mergeCell ref="UHW18:UHX18"/>
    <mergeCell ref="UHY18:UHZ18"/>
    <mergeCell ref="UJW18:UJX18"/>
    <mergeCell ref="UJY18:UJZ18"/>
    <mergeCell ref="UKA18:UKB18"/>
    <mergeCell ref="UKC18:UKD18"/>
    <mergeCell ref="UKE18:UKF18"/>
    <mergeCell ref="UKG18:UKH18"/>
    <mergeCell ref="UJK18:UJL18"/>
    <mergeCell ref="UJM18:UJN18"/>
    <mergeCell ref="UJO18:UJP18"/>
    <mergeCell ref="UJQ18:UJR18"/>
    <mergeCell ref="UJS18:UJT18"/>
    <mergeCell ref="UJU18:UJV18"/>
    <mergeCell ref="UIY18:UIZ18"/>
    <mergeCell ref="UJA18:UJB18"/>
    <mergeCell ref="UJC18:UJD18"/>
    <mergeCell ref="UJE18:UJF18"/>
    <mergeCell ref="UJG18:UJH18"/>
    <mergeCell ref="UJI18:UJJ18"/>
    <mergeCell ref="ULG18:ULH18"/>
    <mergeCell ref="ULI18:ULJ18"/>
    <mergeCell ref="ULK18:ULL18"/>
    <mergeCell ref="ULM18:ULN18"/>
    <mergeCell ref="ULO18:ULP18"/>
    <mergeCell ref="ULQ18:ULR18"/>
    <mergeCell ref="UKU18:UKV18"/>
    <mergeCell ref="UKW18:UKX18"/>
    <mergeCell ref="UKY18:UKZ18"/>
    <mergeCell ref="ULA18:ULB18"/>
    <mergeCell ref="ULC18:ULD18"/>
    <mergeCell ref="ULE18:ULF18"/>
    <mergeCell ref="UKI18:UKJ18"/>
    <mergeCell ref="UKK18:UKL18"/>
    <mergeCell ref="UKM18:UKN18"/>
    <mergeCell ref="UKO18:UKP18"/>
    <mergeCell ref="UKQ18:UKR18"/>
    <mergeCell ref="UKS18:UKT18"/>
    <mergeCell ref="UMQ18:UMR18"/>
    <mergeCell ref="UMS18:UMT18"/>
    <mergeCell ref="UMU18:UMV18"/>
    <mergeCell ref="UMW18:UMX18"/>
    <mergeCell ref="UMY18:UMZ18"/>
    <mergeCell ref="UNA18:UNB18"/>
    <mergeCell ref="UME18:UMF18"/>
    <mergeCell ref="UMG18:UMH18"/>
    <mergeCell ref="UMI18:UMJ18"/>
    <mergeCell ref="UMK18:UML18"/>
    <mergeCell ref="UMM18:UMN18"/>
    <mergeCell ref="UMO18:UMP18"/>
    <mergeCell ref="ULS18:ULT18"/>
    <mergeCell ref="ULU18:ULV18"/>
    <mergeCell ref="ULW18:ULX18"/>
    <mergeCell ref="ULY18:ULZ18"/>
    <mergeCell ref="UMA18:UMB18"/>
    <mergeCell ref="UMC18:UMD18"/>
    <mergeCell ref="UOA18:UOB18"/>
    <mergeCell ref="UOC18:UOD18"/>
    <mergeCell ref="UOE18:UOF18"/>
    <mergeCell ref="UOG18:UOH18"/>
    <mergeCell ref="UOI18:UOJ18"/>
    <mergeCell ref="UOK18:UOL18"/>
    <mergeCell ref="UNO18:UNP18"/>
    <mergeCell ref="UNQ18:UNR18"/>
    <mergeCell ref="UNS18:UNT18"/>
    <mergeCell ref="UNU18:UNV18"/>
    <mergeCell ref="UNW18:UNX18"/>
    <mergeCell ref="UNY18:UNZ18"/>
    <mergeCell ref="UNC18:UND18"/>
    <mergeCell ref="UNE18:UNF18"/>
    <mergeCell ref="UNG18:UNH18"/>
    <mergeCell ref="UNI18:UNJ18"/>
    <mergeCell ref="UNK18:UNL18"/>
    <mergeCell ref="UNM18:UNN18"/>
    <mergeCell ref="UPK18:UPL18"/>
    <mergeCell ref="UPM18:UPN18"/>
    <mergeCell ref="UPO18:UPP18"/>
    <mergeCell ref="UPQ18:UPR18"/>
    <mergeCell ref="UPS18:UPT18"/>
    <mergeCell ref="UPU18:UPV18"/>
    <mergeCell ref="UOY18:UOZ18"/>
    <mergeCell ref="UPA18:UPB18"/>
    <mergeCell ref="UPC18:UPD18"/>
    <mergeCell ref="UPE18:UPF18"/>
    <mergeCell ref="UPG18:UPH18"/>
    <mergeCell ref="UPI18:UPJ18"/>
    <mergeCell ref="UOM18:UON18"/>
    <mergeCell ref="UOO18:UOP18"/>
    <mergeCell ref="UOQ18:UOR18"/>
    <mergeCell ref="UOS18:UOT18"/>
    <mergeCell ref="UOU18:UOV18"/>
    <mergeCell ref="UOW18:UOX18"/>
    <mergeCell ref="UQU18:UQV18"/>
    <mergeCell ref="UQW18:UQX18"/>
    <mergeCell ref="UQY18:UQZ18"/>
    <mergeCell ref="URA18:URB18"/>
    <mergeCell ref="URC18:URD18"/>
    <mergeCell ref="URE18:URF18"/>
    <mergeCell ref="UQI18:UQJ18"/>
    <mergeCell ref="UQK18:UQL18"/>
    <mergeCell ref="UQM18:UQN18"/>
    <mergeCell ref="UQO18:UQP18"/>
    <mergeCell ref="UQQ18:UQR18"/>
    <mergeCell ref="UQS18:UQT18"/>
    <mergeCell ref="UPW18:UPX18"/>
    <mergeCell ref="UPY18:UPZ18"/>
    <mergeCell ref="UQA18:UQB18"/>
    <mergeCell ref="UQC18:UQD18"/>
    <mergeCell ref="UQE18:UQF18"/>
    <mergeCell ref="UQG18:UQH18"/>
    <mergeCell ref="USE18:USF18"/>
    <mergeCell ref="USG18:USH18"/>
    <mergeCell ref="USI18:USJ18"/>
    <mergeCell ref="USK18:USL18"/>
    <mergeCell ref="USM18:USN18"/>
    <mergeCell ref="USO18:USP18"/>
    <mergeCell ref="URS18:URT18"/>
    <mergeCell ref="URU18:URV18"/>
    <mergeCell ref="URW18:URX18"/>
    <mergeCell ref="URY18:URZ18"/>
    <mergeCell ref="USA18:USB18"/>
    <mergeCell ref="USC18:USD18"/>
    <mergeCell ref="URG18:URH18"/>
    <mergeCell ref="URI18:URJ18"/>
    <mergeCell ref="URK18:URL18"/>
    <mergeCell ref="URM18:URN18"/>
    <mergeCell ref="URO18:URP18"/>
    <mergeCell ref="URQ18:URR18"/>
    <mergeCell ref="UTO18:UTP18"/>
    <mergeCell ref="UTQ18:UTR18"/>
    <mergeCell ref="UTS18:UTT18"/>
    <mergeCell ref="UTU18:UTV18"/>
    <mergeCell ref="UTW18:UTX18"/>
    <mergeCell ref="UTY18:UTZ18"/>
    <mergeCell ref="UTC18:UTD18"/>
    <mergeCell ref="UTE18:UTF18"/>
    <mergeCell ref="UTG18:UTH18"/>
    <mergeCell ref="UTI18:UTJ18"/>
    <mergeCell ref="UTK18:UTL18"/>
    <mergeCell ref="UTM18:UTN18"/>
    <mergeCell ref="USQ18:USR18"/>
    <mergeCell ref="USS18:UST18"/>
    <mergeCell ref="USU18:USV18"/>
    <mergeCell ref="USW18:USX18"/>
    <mergeCell ref="USY18:USZ18"/>
    <mergeCell ref="UTA18:UTB18"/>
    <mergeCell ref="UUY18:UUZ18"/>
    <mergeCell ref="UVA18:UVB18"/>
    <mergeCell ref="UVC18:UVD18"/>
    <mergeCell ref="UVE18:UVF18"/>
    <mergeCell ref="UVG18:UVH18"/>
    <mergeCell ref="UVI18:UVJ18"/>
    <mergeCell ref="UUM18:UUN18"/>
    <mergeCell ref="UUO18:UUP18"/>
    <mergeCell ref="UUQ18:UUR18"/>
    <mergeCell ref="UUS18:UUT18"/>
    <mergeCell ref="UUU18:UUV18"/>
    <mergeCell ref="UUW18:UUX18"/>
    <mergeCell ref="UUA18:UUB18"/>
    <mergeCell ref="UUC18:UUD18"/>
    <mergeCell ref="UUE18:UUF18"/>
    <mergeCell ref="UUG18:UUH18"/>
    <mergeCell ref="UUI18:UUJ18"/>
    <mergeCell ref="UUK18:UUL18"/>
    <mergeCell ref="UWI18:UWJ18"/>
    <mergeCell ref="UWK18:UWL18"/>
    <mergeCell ref="UWM18:UWN18"/>
    <mergeCell ref="UWO18:UWP18"/>
    <mergeCell ref="UWQ18:UWR18"/>
    <mergeCell ref="UWS18:UWT18"/>
    <mergeCell ref="UVW18:UVX18"/>
    <mergeCell ref="UVY18:UVZ18"/>
    <mergeCell ref="UWA18:UWB18"/>
    <mergeCell ref="UWC18:UWD18"/>
    <mergeCell ref="UWE18:UWF18"/>
    <mergeCell ref="UWG18:UWH18"/>
    <mergeCell ref="UVK18:UVL18"/>
    <mergeCell ref="UVM18:UVN18"/>
    <mergeCell ref="UVO18:UVP18"/>
    <mergeCell ref="UVQ18:UVR18"/>
    <mergeCell ref="UVS18:UVT18"/>
    <mergeCell ref="UVU18:UVV18"/>
    <mergeCell ref="UXS18:UXT18"/>
    <mergeCell ref="UXU18:UXV18"/>
    <mergeCell ref="UXW18:UXX18"/>
    <mergeCell ref="UXY18:UXZ18"/>
    <mergeCell ref="UYA18:UYB18"/>
    <mergeCell ref="UYC18:UYD18"/>
    <mergeCell ref="UXG18:UXH18"/>
    <mergeCell ref="UXI18:UXJ18"/>
    <mergeCell ref="UXK18:UXL18"/>
    <mergeCell ref="UXM18:UXN18"/>
    <mergeCell ref="UXO18:UXP18"/>
    <mergeCell ref="UXQ18:UXR18"/>
    <mergeCell ref="UWU18:UWV18"/>
    <mergeCell ref="UWW18:UWX18"/>
    <mergeCell ref="UWY18:UWZ18"/>
    <mergeCell ref="UXA18:UXB18"/>
    <mergeCell ref="UXC18:UXD18"/>
    <mergeCell ref="UXE18:UXF18"/>
    <mergeCell ref="UZC18:UZD18"/>
    <mergeCell ref="UZE18:UZF18"/>
    <mergeCell ref="UZG18:UZH18"/>
    <mergeCell ref="UZI18:UZJ18"/>
    <mergeCell ref="UZK18:UZL18"/>
    <mergeCell ref="UZM18:UZN18"/>
    <mergeCell ref="UYQ18:UYR18"/>
    <mergeCell ref="UYS18:UYT18"/>
    <mergeCell ref="UYU18:UYV18"/>
    <mergeCell ref="UYW18:UYX18"/>
    <mergeCell ref="UYY18:UYZ18"/>
    <mergeCell ref="UZA18:UZB18"/>
    <mergeCell ref="UYE18:UYF18"/>
    <mergeCell ref="UYG18:UYH18"/>
    <mergeCell ref="UYI18:UYJ18"/>
    <mergeCell ref="UYK18:UYL18"/>
    <mergeCell ref="UYM18:UYN18"/>
    <mergeCell ref="UYO18:UYP18"/>
    <mergeCell ref="VAM18:VAN18"/>
    <mergeCell ref="VAO18:VAP18"/>
    <mergeCell ref="VAQ18:VAR18"/>
    <mergeCell ref="VAS18:VAT18"/>
    <mergeCell ref="VAU18:VAV18"/>
    <mergeCell ref="VAW18:VAX18"/>
    <mergeCell ref="VAA18:VAB18"/>
    <mergeCell ref="VAC18:VAD18"/>
    <mergeCell ref="VAE18:VAF18"/>
    <mergeCell ref="VAG18:VAH18"/>
    <mergeCell ref="VAI18:VAJ18"/>
    <mergeCell ref="VAK18:VAL18"/>
    <mergeCell ref="UZO18:UZP18"/>
    <mergeCell ref="UZQ18:UZR18"/>
    <mergeCell ref="UZS18:UZT18"/>
    <mergeCell ref="UZU18:UZV18"/>
    <mergeCell ref="UZW18:UZX18"/>
    <mergeCell ref="UZY18:UZZ18"/>
    <mergeCell ref="VBW18:VBX18"/>
    <mergeCell ref="VBY18:VBZ18"/>
    <mergeCell ref="VCA18:VCB18"/>
    <mergeCell ref="VCC18:VCD18"/>
    <mergeCell ref="VCE18:VCF18"/>
    <mergeCell ref="VCG18:VCH18"/>
    <mergeCell ref="VBK18:VBL18"/>
    <mergeCell ref="VBM18:VBN18"/>
    <mergeCell ref="VBO18:VBP18"/>
    <mergeCell ref="VBQ18:VBR18"/>
    <mergeCell ref="VBS18:VBT18"/>
    <mergeCell ref="VBU18:VBV18"/>
    <mergeCell ref="VAY18:VAZ18"/>
    <mergeCell ref="VBA18:VBB18"/>
    <mergeCell ref="VBC18:VBD18"/>
    <mergeCell ref="VBE18:VBF18"/>
    <mergeCell ref="VBG18:VBH18"/>
    <mergeCell ref="VBI18:VBJ18"/>
    <mergeCell ref="VDG18:VDH18"/>
    <mergeCell ref="VDI18:VDJ18"/>
    <mergeCell ref="VDK18:VDL18"/>
    <mergeCell ref="VDM18:VDN18"/>
    <mergeCell ref="VDO18:VDP18"/>
    <mergeCell ref="VDQ18:VDR18"/>
    <mergeCell ref="VCU18:VCV18"/>
    <mergeCell ref="VCW18:VCX18"/>
    <mergeCell ref="VCY18:VCZ18"/>
    <mergeCell ref="VDA18:VDB18"/>
    <mergeCell ref="VDC18:VDD18"/>
    <mergeCell ref="VDE18:VDF18"/>
    <mergeCell ref="VCI18:VCJ18"/>
    <mergeCell ref="VCK18:VCL18"/>
    <mergeCell ref="VCM18:VCN18"/>
    <mergeCell ref="VCO18:VCP18"/>
    <mergeCell ref="VCQ18:VCR18"/>
    <mergeCell ref="VCS18:VCT18"/>
    <mergeCell ref="VEQ18:VER18"/>
    <mergeCell ref="VES18:VET18"/>
    <mergeCell ref="VEU18:VEV18"/>
    <mergeCell ref="VEW18:VEX18"/>
    <mergeCell ref="VEY18:VEZ18"/>
    <mergeCell ref="VFA18:VFB18"/>
    <mergeCell ref="VEE18:VEF18"/>
    <mergeCell ref="VEG18:VEH18"/>
    <mergeCell ref="VEI18:VEJ18"/>
    <mergeCell ref="VEK18:VEL18"/>
    <mergeCell ref="VEM18:VEN18"/>
    <mergeCell ref="VEO18:VEP18"/>
    <mergeCell ref="VDS18:VDT18"/>
    <mergeCell ref="VDU18:VDV18"/>
    <mergeCell ref="VDW18:VDX18"/>
    <mergeCell ref="VDY18:VDZ18"/>
    <mergeCell ref="VEA18:VEB18"/>
    <mergeCell ref="VEC18:VED18"/>
    <mergeCell ref="VGA18:VGB18"/>
    <mergeCell ref="VGC18:VGD18"/>
    <mergeCell ref="VGE18:VGF18"/>
    <mergeCell ref="VGG18:VGH18"/>
    <mergeCell ref="VGI18:VGJ18"/>
    <mergeCell ref="VGK18:VGL18"/>
    <mergeCell ref="VFO18:VFP18"/>
    <mergeCell ref="VFQ18:VFR18"/>
    <mergeCell ref="VFS18:VFT18"/>
    <mergeCell ref="VFU18:VFV18"/>
    <mergeCell ref="VFW18:VFX18"/>
    <mergeCell ref="VFY18:VFZ18"/>
    <mergeCell ref="VFC18:VFD18"/>
    <mergeCell ref="VFE18:VFF18"/>
    <mergeCell ref="VFG18:VFH18"/>
    <mergeCell ref="VFI18:VFJ18"/>
    <mergeCell ref="VFK18:VFL18"/>
    <mergeCell ref="VFM18:VFN18"/>
    <mergeCell ref="VHK18:VHL18"/>
    <mergeCell ref="VHM18:VHN18"/>
    <mergeCell ref="VHO18:VHP18"/>
    <mergeCell ref="VHQ18:VHR18"/>
    <mergeCell ref="VHS18:VHT18"/>
    <mergeCell ref="VHU18:VHV18"/>
    <mergeCell ref="VGY18:VGZ18"/>
    <mergeCell ref="VHA18:VHB18"/>
    <mergeCell ref="VHC18:VHD18"/>
    <mergeCell ref="VHE18:VHF18"/>
    <mergeCell ref="VHG18:VHH18"/>
    <mergeCell ref="VHI18:VHJ18"/>
    <mergeCell ref="VGM18:VGN18"/>
    <mergeCell ref="VGO18:VGP18"/>
    <mergeCell ref="VGQ18:VGR18"/>
    <mergeCell ref="VGS18:VGT18"/>
    <mergeCell ref="VGU18:VGV18"/>
    <mergeCell ref="VGW18:VGX18"/>
    <mergeCell ref="VIU18:VIV18"/>
    <mergeCell ref="VIW18:VIX18"/>
    <mergeCell ref="VIY18:VIZ18"/>
    <mergeCell ref="VJA18:VJB18"/>
    <mergeCell ref="VJC18:VJD18"/>
    <mergeCell ref="VJE18:VJF18"/>
    <mergeCell ref="VII18:VIJ18"/>
    <mergeCell ref="VIK18:VIL18"/>
    <mergeCell ref="VIM18:VIN18"/>
    <mergeCell ref="VIO18:VIP18"/>
    <mergeCell ref="VIQ18:VIR18"/>
    <mergeCell ref="VIS18:VIT18"/>
    <mergeCell ref="VHW18:VHX18"/>
    <mergeCell ref="VHY18:VHZ18"/>
    <mergeCell ref="VIA18:VIB18"/>
    <mergeCell ref="VIC18:VID18"/>
    <mergeCell ref="VIE18:VIF18"/>
    <mergeCell ref="VIG18:VIH18"/>
    <mergeCell ref="VKE18:VKF18"/>
    <mergeCell ref="VKG18:VKH18"/>
    <mergeCell ref="VKI18:VKJ18"/>
    <mergeCell ref="VKK18:VKL18"/>
    <mergeCell ref="VKM18:VKN18"/>
    <mergeCell ref="VKO18:VKP18"/>
    <mergeCell ref="VJS18:VJT18"/>
    <mergeCell ref="VJU18:VJV18"/>
    <mergeCell ref="VJW18:VJX18"/>
    <mergeCell ref="VJY18:VJZ18"/>
    <mergeCell ref="VKA18:VKB18"/>
    <mergeCell ref="VKC18:VKD18"/>
    <mergeCell ref="VJG18:VJH18"/>
    <mergeCell ref="VJI18:VJJ18"/>
    <mergeCell ref="VJK18:VJL18"/>
    <mergeCell ref="VJM18:VJN18"/>
    <mergeCell ref="VJO18:VJP18"/>
    <mergeCell ref="VJQ18:VJR18"/>
    <mergeCell ref="VLO18:VLP18"/>
    <mergeCell ref="VLQ18:VLR18"/>
    <mergeCell ref="VLS18:VLT18"/>
    <mergeCell ref="VLU18:VLV18"/>
    <mergeCell ref="VLW18:VLX18"/>
    <mergeCell ref="VLY18:VLZ18"/>
    <mergeCell ref="VLC18:VLD18"/>
    <mergeCell ref="VLE18:VLF18"/>
    <mergeCell ref="VLG18:VLH18"/>
    <mergeCell ref="VLI18:VLJ18"/>
    <mergeCell ref="VLK18:VLL18"/>
    <mergeCell ref="VLM18:VLN18"/>
    <mergeCell ref="VKQ18:VKR18"/>
    <mergeCell ref="VKS18:VKT18"/>
    <mergeCell ref="VKU18:VKV18"/>
    <mergeCell ref="VKW18:VKX18"/>
    <mergeCell ref="VKY18:VKZ18"/>
    <mergeCell ref="VLA18:VLB18"/>
    <mergeCell ref="VMY18:VMZ18"/>
    <mergeCell ref="VNA18:VNB18"/>
    <mergeCell ref="VNC18:VND18"/>
    <mergeCell ref="VNE18:VNF18"/>
    <mergeCell ref="VNG18:VNH18"/>
    <mergeCell ref="VNI18:VNJ18"/>
    <mergeCell ref="VMM18:VMN18"/>
    <mergeCell ref="VMO18:VMP18"/>
    <mergeCell ref="VMQ18:VMR18"/>
    <mergeCell ref="VMS18:VMT18"/>
    <mergeCell ref="VMU18:VMV18"/>
    <mergeCell ref="VMW18:VMX18"/>
    <mergeCell ref="VMA18:VMB18"/>
    <mergeCell ref="VMC18:VMD18"/>
    <mergeCell ref="VME18:VMF18"/>
    <mergeCell ref="VMG18:VMH18"/>
    <mergeCell ref="VMI18:VMJ18"/>
    <mergeCell ref="VMK18:VML18"/>
    <mergeCell ref="VOI18:VOJ18"/>
    <mergeCell ref="VOK18:VOL18"/>
    <mergeCell ref="VOM18:VON18"/>
    <mergeCell ref="VOO18:VOP18"/>
    <mergeCell ref="VOQ18:VOR18"/>
    <mergeCell ref="VOS18:VOT18"/>
    <mergeCell ref="VNW18:VNX18"/>
    <mergeCell ref="VNY18:VNZ18"/>
    <mergeCell ref="VOA18:VOB18"/>
    <mergeCell ref="VOC18:VOD18"/>
    <mergeCell ref="VOE18:VOF18"/>
    <mergeCell ref="VOG18:VOH18"/>
    <mergeCell ref="VNK18:VNL18"/>
    <mergeCell ref="VNM18:VNN18"/>
    <mergeCell ref="VNO18:VNP18"/>
    <mergeCell ref="VNQ18:VNR18"/>
    <mergeCell ref="VNS18:VNT18"/>
    <mergeCell ref="VNU18:VNV18"/>
    <mergeCell ref="VPS18:VPT18"/>
    <mergeCell ref="VPU18:VPV18"/>
    <mergeCell ref="VPW18:VPX18"/>
    <mergeCell ref="VPY18:VPZ18"/>
    <mergeCell ref="VQA18:VQB18"/>
    <mergeCell ref="VQC18:VQD18"/>
    <mergeCell ref="VPG18:VPH18"/>
    <mergeCell ref="VPI18:VPJ18"/>
    <mergeCell ref="VPK18:VPL18"/>
    <mergeCell ref="VPM18:VPN18"/>
    <mergeCell ref="VPO18:VPP18"/>
    <mergeCell ref="VPQ18:VPR18"/>
    <mergeCell ref="VOU18:VOV18"/>
    <mergeCell ref="VOW18:VOX18"/>
    <mergeCell ref="VOY18:VOZ18"/>
    <mergeCell ref="VPA18:VPB18"/>
    <mergeCell ref="VPC18:VPD18"/>
    <mergeCell ref="VPE18:VPF18"/>
    <mergeCell ref="VRC18:VRD18"/>
    <mergeCell ref="VRE18:VRF18"/>
    <mergeCell ref="VRG18:VRH18"/>
    <mergeCell ref="VRI18:VRJ18"/>
    <mergeCell ref="VRK18:VRL18"/>
    <mergeCell ref="VRM18:VRN18"/>
    <mergeCell ref="VQQ18:VQR18"/>
    <mergeCell ref="VQS18:VQT18"/>
    <mergeCell ref="VQU18:VQV18"/>
    <mergeCell ref="VQW18:VQX18"/>
    <mergeCell ref="VQY18:VQZ18"/>
    <mergeCell ref="VRA18:VRB18"/>
    <mergeCell ref="VQE18:VQF18"/>
    <mergeCell ref="VQG18:VQH18"/>
    <mergeCell ref="VQI18:VQJ18"/>
    <mergeCell ref="VQK18:VQL18"/>
    <mergeCell ref="VQM18:VQN18"/>
    <mergeCell ref="VQO18:VQP18"/>
    <mergeCell ref="VSM18:VSN18"/>
    <mergeCell ref="VSO18:VSP18"/>
    <mergeCell ref="VSQ18:VSR18"/>
    <mergeCell ref="VSS18:VST18"/>
    <mergeCell ref="VSU18:VSV18"/>
    <mergeCell ref="VSW18:VSX18"/>
    <mergeCell ref="VSA18:VSB18"/>
    <mergeCell ref="VSC18:VSD18"/>
    <mergeCell ref="VSE18:VSF18"/>
    <mergeCell ref="VSG18:VSH18"/>
    <mergeCell ref="VSI18:VSJ18"/>
    <mergeCell ref="VSK18:VSL18"/>
    <mergeCell ref="VRO18:VRP18"/>
    <mergeCell ref="VRQ18:VRR18"/>
    <mergeCell ref="VRS18:VRT18"/>
    <mergeCell ref="VRU18:VRV18"/>
    <mergeCell ref="VRW18:VRX18"/>
    <mergeCell ref="VRY18:VRZ18"/>
    <mergeCell ref="VTW18:VTX18"/>
    <mergeCell ref="VTY18:VTZ18"/>
    <mergeCell ref="VUA18:VUB18"/>
    <mergeCell ref="VUC18:VUD18"/>
    <mergeCell ref="VUE18:VUF18"/>
    <mergeCell ref="VUG18:VUH18"/>
    <mergeCell ref="VTK18:VTL18"/>
    <mergeCell ref="VTM18:VTN18"/>
    <mergeCell ref="VTO18:VTP18"/>
    <mergeCell ref="VTQ18:VTR18"/>
    <mergeCell ref="VTS18:VTT18"/>
    <mergeCell ref="VTU18:VTV18"/>
    <mergeCell ref="VSY18:VSZ18"/>
    <mergeCell ref="VTA18:VTB18"/>
    <mergeCell ref="VTC18:VTD18"/>
    <mergeCell ref="VTE18:VTF18"/>
    <mergeCell ref="VTG18:VTH18"/>
    <mergeCell ref="VTI18:VTJ18"/>
    <mergeCell ref="VVG18:VVH18"/>
    <mergeCell ref="VVI18:VVJ18"/>
    <mergeCell ref="VVK18:VVL18"/>
    <mergeCell ref="VVM18:VVN18"/>
    <mergeCell ref="VVO18:VVP18"/>
    <mergeCell ref="VVQ18:VVR18"/>
    <mergeCell ref="VUU18:VUV18"/>
    <mergeCell ref="VUW18:VUX18"/>
    <mergeCell ref="VUY18:VUZ18"/>
    <mergeCell ref="VVA18:VVB18"/>
    <mergeCell ref="VVC18:VVD18"/>
    <mergeCell ref="VVE18:VVF18"/>
    <mergeCell ref="VUI18:VUJ18"/>
    <mergeCell ref="VUK18:VUL18"/>
    <mergeCell ref="VUM18:VUN18"/>
    <mergeCell ref="VUO18:VUP18"/>
    <mergeCell ref="VUQ18:VUR18"/>
    <mergeCell ref="VUS18:VUT18"/>
    <mergeCell ref="VWQ18:VWR18"/>
    <mergeCell ref="VWS18:VWT18"/>
    <mergeCell ref="VWU18:VWV18"/>
    <mergeCell ref="VWW18:VWX18"/>
    <mergeCell ref="VWY18:VWZ18"/>
    <mergeCell ref="VXA18:VXB18"/>
    <mergeCell ref="VWE18:VWF18"/>
    <mergeCell ref="VWG18:VWH18"/>
    <mergeCell ref="VWI18:VWJ18"/>
    <mergeCell ref="VWK18:VWL18"/>
    <mergeCell ref="VWM18:VWN18"/>
    <mergeCell ref="VWO18:VWP18"/>
    <mergeCell ref="VVS18:VVT18"/>
    <mergeCell ref="VVU18:VVV18"/>
    <mergeCell ref="VVW18:VVX18"/>
    <mergeCell ref="VVY18:VVZ18"/>
    <mergeCell ref="VWA18:VWB18"/>
    <mergeCell ref="VWC18:VWD18"/>
    <mergeCell ref="VYA18:VYB18"/>
    <mergeCell ref="VYC18:VYD18"/>
    <mergeCell ref="VYE18:VYF18"/>
    <mergeCell ref="VYG18:VYH18"/>
    <mergeCell ref="VYI18:VYJ18"/>
    <mergeCell ref="VYK18:VYL18"/>
    <mergeCell ref="VXO18:VXP18"/>
    <mergeCell ref="VXQ18:VXR18"/>
    <mergeCell ref="VXS18:VXT18"/>
    <mergeCell ref="VXU18:VXV18"/>
    <mergeCell ref="VXW18:VXX18"/>
    <mergeCell ref="VXY18:VXZ18"/>
    <mergeCell ref="VXC18:VXD18"/>
    <mergeCell ref="VXE18:VXF18"/>
    <mergeCell ref="VXG18:VXH18"/>
    <mergeCell ref="VXI18:VXJ18"/>
    <mergeCell ref="VXK18:VXL18"/>
    <mergeCell ref="VXM18:VXN18"/>
    <mergeCell ref="VZK18:VZL18"/>
    <mergeCell ref="VZM18:VZN18"/>
    <mergeCell ref="VZO18:VZP18"/>
    <mergeCell ref="VZQ18:VZR18"/>
    <mergeCell ref="VZS18:VZT18"/>
    <mergeCell ref="VZU18:VZV18"/>
    <mergeCell ref="VYY18:VYZ18"/>
    <mergeCell ref="VZA18:VZB18"/>
    <mergeCell ref="VZC18:VZD18"/>
    <mergeCell ref="VZE18:VZF18"/>
    <mergeCell ref="VZG18:VZH18"/>
    <mergeCell ref="VZI18:VZJ18"/>
    <mergeCell ref="VYM18:VYN18"/>
    <mergeCell ref="VYO18:VYP18"/>
    <mergeCell ref="VYQ18:VYR18"/>
    <mergeCell ref="VYS18:VYT18"/>
    <mergeCell ref="VYU18:VYV18"/>
    <mergeCell ref="VYW18:VYX18"/>
    <mergeCell ref="WAU18:WAV18"/>
    <mergeCell ref="WAW18:WAX18"/>
    <mergeCell ref="WAY18:WAZ18"/>
    <mergeCell ref="WBA18:WBB18"/>
    <mergeCell ref="WBC18:WBD18"/>
    <mergeCell ref="WBE18:WBF18"/>
    <mergeCell ref="WAI18:WAJ18"/>
    <mergeCell ref="WAK18:WAL18"/>
    <mergeCell ref="WAM18:WAN18"/>
    <mergeCell ref="WAO18:WAP18"/>
    <mergeCell ref="WAQ18:WAR18"/>
    <mergeCell ref="WAS18:WAT18"/>
    <mergeCell ref="VZW18:VZX18"/>
    <mergeCell ref="VZY18:VZZ18"/>
    <mergeCell ref="WAA18:WAB18"/>
    <mergeCell ref="WAC18:WAD18"/>
    <mergeCell ref="WAE18:WAF18"/>
    <mergeCell ref="WAG18:WAH18"/>
    <mergeCell ref="WCE18:WCF18"/>
    <mergeCell ref="WCG18:WCH18"/>
    <mergeCell ref="WCI18:WCJ18"/>
    <mergeCell ref="WCK18:WCL18"/>
    <mergeCell ref="WCM18:WCN18"/>
    <mergeCell ref="WCO18:WCP18"/>
    <mergeCell ref="WBS18:WBT18"/>
    <mergeCell ref="WBU18:WBV18"/>
    <mergeCell ref="WBW18:WBX18"/>
    <mergeCell ref="WBY18:WBZ18"/>
    <mergeCell ref="WCA18:WCB18"/>
    <mergeCell ref="WCC18:WCD18"/>
    <mergeCell ref="WBG18:WBH18"/>
    <mergeCell ref="WBI18:WBJ18"/>
    <mergeCell ref="WBK18:WBL18"/>
    <mergeCell ref="WBM18:WBN18"/>
    <mergeCell ref="WBO18:WBP18"/>
    <mergeCell ref="WBQ18:WBR18"/>
    <mergeCell ref="WDO18:WDP18"/>
    <mergeCell ref="WDQ18:WDR18"/>
    <mergeCell ref="WDS18:WDT18"/>
    <mergeCell ref="WDU18:WDV18"/>
    <mergeCell ref="WDW18:WDX18"/>
    <mergeCell ref="WDY18:WDZ18"/>
    <mergeCell ref="WDC18:WDD18"/>
    <mergeCell ref="WDE18:WDF18"/>
    <mergeCell ref="WDG18:WDH18"/>
    <mergeCell ref="WDI18:WDJ18"/>
    <mergeCell ref="WDK18:WDL18"/>
    <mergeCell ref="WDM18:WDN18"/>
    <mergeCell ref="WCQ18:WCR18"/>
    <mergeCell ref="WCS18:WCT18"/>
    <mergeCell ref="WCU18:WCV18"/>
    <mergeCell ref="WCW18:WCX18"/>
    <mergeCell ref="WCY18:WCZ18"/>
    <mergeCell ref="WDA18:WDB18"/>
    <mergeCell ref="WEY18:WEZ18"/>
    <mergeCell ref="WFA18:WFB18"/>
    <mergeCell ref="WFC18:WFD18"/>
    <mergeCell ref="WFE18:WFF18"/>
    <mergeCell ref="WFG18:WFH18"/>
    <mergeCell ref="WFI18:WFJ18"/>
    <mergeCell ref="WEM18:WEN18"/>
    <mergeCell ref="WEO18:WEP18"/>
    <mergeCell ref="WEQ18:WER18"/>
    <mergeCell ref="WES18:WET18"/>
    <mergeCell ref="WEU18:WEV18"/>
    <mergeCell ref="WEW18:WEX18"/>
    <mergeCell ref="WEA18:WEB18"/>
    <mergeCell ref="WEC18:WED18"/>
    <mergeCell ref="WEE18:WEF18"/>
    <mergeCell ref="WEG18:WEH18"/>
    <mergeCell ref="WEI18:WEJ18"/>
    <mergeCell ref="WEK18:WEL18"/>
    <mergeCell ref="WGI18:WGJ18"/>
    <mergeCell ref="WGK18:WGL18"/>
    <mergeCell ref="WGM18:WGN18"/>
    <mergeCell ref="WGO18:WGP18"/>
    <mergeCell ref="WGQ18:WGR18"/>
    <mergeCell ref="WGS18:WGT18"/>
    <mergeCell ref="WFW18:WFX18"/>
    <mergeCell ref="WFY18:WFZ18"/>
    <mergeCell ref="WGA18:WGB18"/>
    <mergeCell ref="WGC18:WGD18"/>
    <mergeCell ref="WGE18:WGF18"/>
    <mergeCell ref="WGG18:WGH18"/>
    <mergeCell ref="WFK18:WFL18"/>
    <mergeCell ref="WFM18:WFN18"/>
    <mergeCell ref="WFO18:WFP18"/>
    <mergeCell ref="WFQ18:WFR18"/>
    <mergeCell ref="WFS18:WFT18"/>
    <mergeCell ref="WFU18:WFV18"/>
    <mergeCell ref="WHS18:WHT18"/>
    <mergeCell ref="WHU18:WHV18"/>
    <mergeCell ref="WHW18:WHX18"/>
    <mergeCell ref="WHY18:WHZ18"/>
    <mergeCell ref="WIA18:WIB18"/>
    <mergeCell ref="WIC18:WID18"/>
    <mergeCell ref="WHG18:WHH18"/>
    <mergeCell ref="WHI18:WHJ18"/>
    <mergeCell ref="WHK18:WHL18"/>
    <mergeCell ref="WHM18:WHN18"/>
    <mergeCell ref="WHO18:WHP18"/>
    <mergeCell ref="WHQ18:WHR18"/>
    <mergeCell ref="WGU18:WGV18"/>
    <mergeCell ref="WGW18:WGX18"/>
    <mergeCell ref="WGY18:WGZ18"/>
    <mergeCell ref="WHA18:WHB18"/>
    <mergeCell ref="WHC18:WHD18"/>
    <mergeCell ref="WHE18:WHF18"/>
    <mergeCell ref="WJC18:WJD18"/>
    <mergeCell ref="WJE18:WJF18"/>
    <mergeCell ref="WJG18:WJH18"/>
    <mergeCell ref="WJI18:WJJ18"/>
    <mergeCell ref="WJK18:WJL18"/>
    <mergeCell ref="WJM18:WJN18"/>
    <mergeCell ref="WIQ18:WIR18"/>
    <mergeCell ref="WIS18:WIT18"/>
    <mergeCell ref="WIU18:WIV18"/>
    <mergeCell ref="WIW18:WIX18"/>
    <mergeCell ref="WIY18:WIZ18"/>
    <mergeCell ref="WJA18:WJB18"/>
    <mergeCell ref="WIE18:WIF18"/>
    <mergeCell ref="WIG18:WIH18"/>
    <mergeCell ref="WII18:WIJ18"/>
    <mergeCell ref="WIK18:WIL18"/>
    <mergeCell ref="WIM18:WIN18"/>
    <mergeCell ref="WIO18:WIP18"/>
    <mergeCell ref="WKM18:WKN18"/>
    <mergeCell ref="WKO18:WKP18"/>
    <mergeCell ref="WKQ18:WKR18"/>
    <mergeCell ref="WKS18:WKT18"/>
    <mergeCell ref="WKU18:WKV18"/>
    <mergeCell ref="WKW18:WKX18"/>
    <mergeCell ref="WKA18:WKB18"/>
    <mergeCell ref="WKC18:WKD18"/>
    <mergeCell ref="WKE18:WKF18"/>
    <mergeCell ref="WKG18:WKH18"/>
    <mergeCell ref="WKI18:WKJ18"/>
    <mergeCell ref="WKK18:WKL18"/>
    <mergeCell ref="WJO18:WJP18"/>
    <mergeCell ref="WJQ18:WJR18"/>
    <mergeCell ref="WJS18:WJT18"/>
    <mergeCell ref="WJU18:WJV18"/>
    <mergeCell ref="WJW18:WJX18"/>
    <mergeCell ref="WJY18:WJZ18"/>
    <mergeCell ref="WLW18:WLX18"/>
    <mergeCell ref="WLY18:WLZ18"/>
    <mergeCell ref="WMA18:WMB18"/>
    <mergeCell ref="WMC18:WMD18"/>
    <mergeCell ref="WME18:WMF18"/>
    <mergeCell ref="WMG18:WMH18"/>
    <mergeCell ref="WLK18:WLL18"/>
    <mergeCell ref="WLM18:WLN18"/>
    <mergeCell ref="WLO18:WLP18"/>
    <mergeCell ref="WLQ18:WLR18"/>
    <mergeCell ref="WLS18:WLT18"/>
    <mergeCell ref="WLU18:WLV18"/>
    <mergeCell ref="WKY18:WKZ18"/>
    <mergeCell ref="WLA18:WLB18"/>
    <mergeCell ref="WLC18:WLD18"/>
    <mergeCell ref="WLE18:WLF18"/>
    <mergeCell ref="WLG18:WLH18"/>
    <mergeCell ref="WLI18:WLJ18"/>
    <mergeCell ref="WNG18:WNH18"/>
    <mergeCell ref="WNI18:WNJ18"/>
    <mergeCell ref="WNK18:WNL18"/>
    <mergeCell ref="WNM18:WNN18"/>
    <mergeCell ref="WNO18:WNP18"/>
    <mergeCell ref="WNQ18:WNR18"/>
    <mergeCell ref="WMU18:WMV18"/>
    <mergeCell ref="WMW18:WMX18"/>
    <mergeCell ref="WMY18:WMZ18"/>
    <mergeCell ref="WNA18:WNB18"/>
    <mergeCell ref="WNC18:WND18"/>
    <mergeCell ref="WNE18:WNF18"/>
    <mergeCell ref="WMI18:WMJ18"/>
    <mergeCell ref="WMK18:WML18"/>
    <mergeCell ref="WMM18:WMN18"/>
    <mergeCell ref="WMO18:WMP18"/>
    <mergeCell ref="WMQ18:WMR18"/>
    <mergeCell ref="WMS18:WMT18"/>
    <mergeCell ref="WOQ18:WOR18"/>
    <mergeCell ref="WOS18:WOT18"/>
    <mergeCell ref="WOU18:WOV18"/>
    <mergeCell ref="WOW18:WOX18"/>
    <mergeCell ref="WOY18:WOZ18"/>
    <mergeCell ref="WPA18:WPB18"/>
    <mergeCell ref="WOE18:WOF18"/>
    <mergeCell ref="WOG18:WOH18"/>
    <mergeCell ref="WOI18:WOJ18"/>
    <mergeCell ref="WOK18:WOL18"/>
    <mergeCell ref="WOM18:WON18"/>
    <mergeCell ref="WOO18:WOP18"/>
    <mergeCell ref="WNS18:WNT18"/>
    <mergeCell ref="WNU18:WNV18"/>
    <mergeCell ref="WNW18:WNX18"/>
    <mergeCell ref="WNY18:WNZ18"/>
    <mergeCell ref="WOA18:WOB18"/>
    <mergeCell ref="WOC18:WOD18"/>
    <mergeCell ref="WQA18:WQB18"/>
    <mergeCell ref="WQC18:WQD18"/>
    <mergeCell ref="WQE18:WQF18"/>
    <mergeCell ref="WQG18:WQH18"/>
    <mergeCell ref="WQI18:WQJ18"/>
    <mergeCell ref="WQK18:WQL18"/>
    <mergeCell ref="WPO18:WPP18"/>
    <mergeCell ref="WPQ18:WPR18"/>
    <mergeCell ref="WPS18:WPT18"/>
    <mergeCell ref="WPU18:WPV18"/>
    <mergeCell ref="WPW18:WPX18"/>
    <mergeCell ref="WPY18:WPZ18"/>
    <mergeCell ref="WPC18:WPD18"/>
    <mergeCell ref="WPE18:WPF18"/>
    <mergeCell ref="WPG18:WPH18"/>
    <mergeCell ref="WPI18:WPJ18"/>
    <mergeCell ref="WPK18:WPL18"/>
    <mergeCell ref="WPM18:WPN18"/>
    <mergeCell ref="WRK18:WRL18"/>
    <mergeCell ref="WRM18:WRN18"/>
    <mergeCell ref="WRO18:WRP18"/>
    <mergeCell ref="WRQ18:WRR18"/>
    <mergeCell ref="WRS18:WRT18"/>
    <mergeCell ref="WRU18:WRV18"/>
    <mergeCell ref="WQY18:WQZ18"/>
    <mergeCell ref="WRA18:WRB18"/>
    <mergeCell ref="WRC18:WRD18"/>
    <mergeCell ref="WRE18:WRF18"/>
    <mergeCell ref="WRG18:WRH18"/>
    <mergeCell ref="WRI18:WRJ18"/>
    <mergeCell ref="WQM18:WQN18"/>
    <mergeCell ref="WQO18:WQP18"/>
    <mergeCell ref="WQQ18:WQR18"/>
    <mergeCell ref="WQS18:WQT18"/>
    <mergeCell ref="WQU18:WQV18"/>
    <mergeCell ref="WQW18:WQX18"/>
    <mergeCell ref="WSU18:WSV18"/>
    <mergeCell ref="WSW18:WSX18"/>
    <mergeCell ref="WSY18:WSZ18"/>
    <mergeCell ref="WTA18:WTB18"/>
    <mergeCell ref="WTC18:WTD18"/>
    <mergeCell ref="WTE18:WTF18"/>
    <mergeCell ref="WSI18:WSJ18"/>
    <mergeCell ref="WSK18:WSL18"/>
    <mergeCell ref="WSM18:WSN18"/>
    <mergeCell ref="WSO18:WSP18"/>
    <mergeCell ref="WSQ18:WSR18"/>
    <mergeCell ref="WSS18:WST18"/>
    <mergeCell ref="WRW18:WRX18"/>
    <mergeCell ref="WRY18:WRZ18"/>
    <mergeCell ref="WSA18:WSB18"/>
    <mergeCell ref="WSC18:WSD18"/>
    <mergeCell ref="WSE18:WSF18"/>
    <mergeCell ref="WSG18:WSH18"/>
    <mergeCell ref="WUE18:WUF18"/>
    <mergeCell ref="WUG18:WUH18"/>
    <mergeCell ref="WUI18:WUJ18"/>
    <mergeCell ref="WUK18:WUL18"/>
    <mergeCell ref="WUM18:WUN18"/>
    <mergeCell ref="WUO18:WUP18"/>
    <mergeCell ref="WTS18:WTT18"/>
    <mergeCell ref="WTU18:WTV18"/>
    <mergeCell ref="WTW18:WTX18"/>
    <mergeCell ref="WTY18:WTZ18"/>
    <mergeCell ref="WUA18:WUB18"/>
    <mergeCell ref="WUC18:WUD18"/>
    <mergeCell ref="WTG18:WTH18"/>
    <mergeCell ref="WTI18:WTJ18"/>
    <mergeCell ref="WTK18:WTL18"/>
    <mergeCell ref="WTM18:WTN18"/>
    <mergeCell ref="WTO18:WTP18"/>
    <mergeCell ref="WTQ18:WTR18"/>
    <mergeCell ref="WVO18:WVP18"/>
    <mergeCell ref="WVQ18:WVR18"/>
    <mergeCell ref="WVS18:WVT18"/>
    <mergeCell ref="WVU18:WVV18"/>
    <mergeCell ref="WVW18:WVX18"/>
    <mergeCell ref="WVY18:WVZ18"/>
    <mergeCell ref="WVC18:WVD18"/>
    <mergeCell ref="WVE18:WVF18"/>
    <mergeCell ref="WVG18:WVH18"/>
    <mergeCell ref="WVI18:WVJ18"/>
    <mergeCell ref="WVK18:WVL18"/>
    <mergeCell ref="WVM18:WVN18"/>
    <mergeCell ref="WUQ18:WUR18"/>
    <mergeCell ref="WUS18:WUT18"/>
    <mergeCell ref="WUU18:WUV18"/>
    <mergeCell ref="WUW18:WUX18"/>
    <mergeCell ref="WUY18:WUZ18"/>
    <mergeCell ref="WVA18:WVB18"/>
    <mergeCell ref="WWY18:WWZ18"/>
    <mergeCell ref="WXA18:WXB18"/>
    <mergeCell ref="WXC18:WXD18"/>
    <mergeCell ref="WXE18:WXF18"/>
    <mergeCell ref="WXG18:WXH18"/>
    <mergeCell ref="WXI18:WXJ18"/>
    <mergeCell ref="WWM18:WWN18"/>
    <mergeCell ref="WWO18:WWP18"/>
    <mergeCell ref="WWQ18:WWR18"/>
    <mergeCell ref="WWS18:WWT18"/>
    <mergeCell ref="WWU18:WWV18"/>
    <mergeCell ref="WWW18:WWX18"/>
    <mergeCell ref="WWA18:WWB18"/>
    <mergeCell ref="WWC18:WWD18"/>
    <mergeCell ref="WWE18:WWF18"/>
    <mergeCell ref="WWG18:WWH18"/>
    <mergeCell ref="WWI18:WWJ18"/>
    <mergeCell ref="WWK18:WWL18"/>
    <mergeCell ref="WYI18:WYJ18"/>
    <mergeCell ref="WYK18:WYL18"/>
    <mergeCell ref="WYM18:WYN18"/>
    <mergeCell ref="WYO18:WYP18"/>
    <mergeCell ref="WYQ18:WYR18"/>
    <mergeCell ref="WYS18:WYT18"/>
    <mergeCell ref="WXW18:WXX18"/>
    <mergeCell ref="WXY18:WXZ18"/>
    <mergeCell ref="WYA18:WYB18"/>
    <mergeCell ref="WYC18:WYD18"/>
    <mergeCell ref="WYE18:WYF18"/>
    <mergeCell ref="WYG18:WYH18"/>
    <mergeCell ref="WXK18:WXL18"/>
    <mergeCell ref="WXM18:WXN18"/>
    <mergeCell ref="WXO18:WXP18"/>
    <mergeCell ref="WXQ18:WXR18"/>
    <mergeCell ref="WXS18:WXT18"/>
    <mergeCell ref="WXU18:WXV18"/>
    <mergeCell ref="WZS18:WZT18"/>
    <mergeCell ref="WZU18:WZV18"/>
    <mergeCell ref="WZW18:WZX18"/>
    <mergeCell ref="WZY18:WZZ18"/>
    <mergeCell ref="XAA18:XAB18"/>
    <mergeCell ref="XAC18:XAD18"/>
    <mergeCell ref="WZG18:WZH18"/>
    <mergeCell ref="WZI18:WZJ18"/>
    <mergeCell ref="WZK18:WZL18"/>
    <mergeCell ref="WZM18:WZN18"/>
    <mergeCell ref="WZO18:WZP18"/>
    <mergeCell ref="WZQ18:WZR18"/>
    <mergeCell ref="WYU18:WYV18"/>
    <mergeCell ref="WYW18:WYX18"/>
    <mergeCell ref="WYY18:WYZ18"/>
    <mergeCell ref="WZA18:WZB18"/>
    <mergeCell ref="WZC18:WZD18"/>
    <mergeCell ref="WZE18:WZF18"/>
    <mergeCell ref="XBC18:XBD18"/>
    <mergeCell ref="XBE18:XBF18"/>
    <mergeCell ref="XBG18:XBH18"/>
    <mergeCell ref="XBI18:XBJ18"/>
    <mergeCell ref="XBK18:XBL18"/>
    <mergeCell ref="XBM18:XBN18"/>
    <mergeCell ref="XAQ18:XAR18"/>
    <mergeCell ref="XAS18:XAT18"/>
    <mergeCell ref="XAU18:XAV18"/>
    <mergeCell ref="XAW18:XAX18"/>
    <mergeCell ref="XAY18:XAZ18"/>
    <mergeCell ref="XBA18:XBB18"/>
    <mergeCell ref="XAE18:XAF18"/>
    <mergeCell ref="XAG18:XAH18"/>
    <mergeCell ref="XAI18:XAJ18"/>
    <mergeCell ref="XAK18:XAL18"/>
    <mergeCell ref="XAM18:XAN18"/>
    <mergeCell ref="XAO18:XAP18"/>
    <mergeCell ref="XCO18:XCP18"/>
    <mergeCell ref="XCQ18:XCR18"/>
    <mergeCell ref="XCS18:XCT18"/>
    <mergeCell ref="XCU18:XCV18"/>
    <mergeCell ref="XCW18:XCX18"/>
    <mergeCell ref="XCA18:XCB18"/>
    <mergeCell ref="XCC18:XCD18"/>
    <mergeCell ref="XCE18:XCF18"/>
    <mergeCell ref="XCG18:XCH18"/>
    <mergeCell ref="XCI18:XCJ18"/>
    <mergeCell ref="XCK18:XCL18"/>
    <mergeCell ref="XBO18:XBP18"/>
    <mergeCell ref="XBQ18:XBR18"/>
    <mergeCell ref="XBS18:XBT18"/>
    <mergeCell ref="XBU18:XBV18"/>
    <mergeCell ref="XBW18:XBX18"/>
    <mergeCell ref="XBY18:XBZ18"/>
    <mergeCell ref="A28:F28"/>
    <mergeCell ref="XEU18:XEV18"/>
    <mergeCell ref="XEW18:XEX18"/>
    <mergeCell ref="XEY18:XEZ18"/>
    <mergeCell ref="XFA18:XFB18"/>
    <mergeCell ref="XFC18:XFD18"/>
    <mergeCell ref="A20:A27"/>
    <mergeCell ref="XEI18:XEJ18"/>
    <mergeCell ref="XEK18:XEL18"/>
    <mergeCell ref="XEM18:XEN18"/>
    <mergeCell ref="XEO18:XEP18"/>
    <mergeCell ref="XEQ18:XER18"/>
    <mergeCell ref="XES18:XET18"/>
    <mergeCell ref="XDW18:XDX18"/>
    <mergeCell ref="XDY18:XDZ18"/>
    <mergeCell ref="XEA18:XEB18"/>
    <mergeCell ref="XEC18:XED18"/>
    <mergeCell ref="XEE18:XEF18"/>
    <mergeCell ref="XEG18:XEH18"/>
    <mergeCell ref="XDK18:XDL18"/>
    <mergeCell ref="XDM18:XDN18"/>
    <mergeCell ref="XDO18:XDP18"/>
    <mergeCell ref="XDQ18:XDR18"/>
    <mergeCell ref="XDS18:XDT18"/>
    <mergeCell ref="XDU18:XDV18"/>
    <mergeCell ref="XCY18:XCZ18"/>
    <mergeCell ref="XDA18:XDB18"/>
    <mergeCell ref="XDC18:XDD18"/>
    <mergeCell ref="XDE18:XDF18"/>
    <mergeCell ref="XDG18:XDH18"/>
    <mergeCell ref="XDI18:XDJ18"/>
    <mergeCell ref="XCM18:XCN18"/>
  </mergeCells>
  <conditionalFormatting sqref="J16">
    <cfRule type="cellIs" dxfId="2" priority="1" operator="lessThan">
      <formula>0</formula>
    </cfRule>
  </conditionalFormatting>
  <pageMargins left="0.7" right="0.7" top="0.75" bottom="0.75" header="0.3" footer="0.3"/>
  <ignoredErrors>
    <ignoredError sqref="F4:F13 F20:F2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opLeftCell="A16" workbookViewId="0">
      <selection activeCell="C19" sqref="C19"/>
    </sheetView>
  </sheetViews>
  <sheetFormatPr defaultColWidth="9.140625" defaultRowHeight="15.75" x14ac:dyDescent="0.25"/>
  <cols>
    <col min="1" max="1" width="15.5703125" style="115" customWidth="1"/>
    <col min="2" max="2" width="12.5703125" style="115" customWidth="1"/>
    <col min="3" max="3" width="15.42578125" style="115" customWidth="1"/>
    <col min="4" max="4" width="40.7109375" style="115" customWidth="1"/>
    <col min="5" max="5" width="21.5703125" style="115" customWidth="1"/>
    <col min="6" max="6" width="15" style="115" customWidth="1"/>
    <col min="7" max="7" width="15.85546875" style="150" customWidth="1"/>
    <col min="8" max="8" width="14.7109375" style="150" customWidth="1"/>
    <col min="9" max="9" width="15.42578125" style="150" customWidth="1"/>
    <col min="10" max="10" width="27" style="150" customWidth="1"/>
    <col min="11" max="11" width="18.140625" style="115" customWidth="1"/>
    <col min="12" max="12" width="22" style="115" customWidth="1"/>
    <col min="13" max="13" width="18.85546875" style="115" customWidth="1"/>
    <col min="14" max="16384" width="9.140625" style="115"/>
  </cols>
  <sheetData>
    <row r="1" spans="1:16384" ht="46.5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6384" s="87" customFormat="1" ht="18.75" x14ac:dyDescent="0.25">
      <c r="A2" s="351" t="s">
        <v>682</v>
      </c>
      <c r="B2" s="352"/>
      <c r="C2" s="110"/>
      <c r="D2" s="110"/>
      <c r="E2" s="110"/>
      <c r="F2" s="110"/>
      <c r="G2" s="110"/>
      <c r="H2" s="110"/>
      <c r="I2" s="110"/>
      <c r="J2" s="110"/>
    </row>
    <row r="3" spans="1:16384" s="89" customFormat="1" x14ac:dyDescent="0.25">
      <c r="A3" s="15" t="s">
        <v>1546</v>
      </c>
      <c r="B3" s="186" t="s">
        <v>2</v>
      </c>
      <c r="C3" s="186" t="s">
        <v>3</v>
      </c>
      <c r="D3" s="186" t="s">
        <v>4</v>
      </c>
      <c r="E3" s="186" t="s">
        <v>5</v>
      </c>
      <c r="F3" s="186" t="s">
        <v>1770</v>
      </c>
      <c r="G3" s="186" t="s">
        <v>6</v>
      </c>
      <c r="H3" s="186" t="s">
        <v>7</v>
      </c>
      <c r="I3" s="186" t="s">
        <v>418</v>
      </c>
      <c r="J3" s="186" t="s">
        <v>8</v>
      </c>
    </row>
    <row r="4" spans="1:16384" ht="30" x14ac:dyDescent="0.25">
      <c r="A4" s="373" t="s">
        <v>9</v>
      </c>
      <c r="B4" s="249" t="s">
        <v>10</v>
      </c>
      <c r="C4" s="268" t="s">
        <v>1547</v>
      </c>
      <c r="D4" s="268" t="s">
        <v>1548</v>
      </c>
      <c r="E4" s="269" t="s">
        <v>1549</v>
      </c>
      <c r="F4" s="269" t="s">
        <v>1774</v>
      </c>
      <c r="G4" s="270">
        <v>59994.64</v>
      </c>
      <c r="H4" s="33">
        <f>(I4/95)*100</f>
        <v>59994.642105263163</v>
      </c>
      <c r="I4" s="34">
        <v>56994.91</v>
      </c>
      <c r="J4" s="34">
        <f>H4*0.85</f>
        <v>50995.445789473684</v>
      </c>
      <c r="L4" s="204"/>
    </row>
    <row r="5" spans="1:16384" ht="45" x14ac:dyDescent="0.25">
      <c r="A5" s="373" t="s">
        <v>9</v>
      </c>
      <c r="B5" s="249" t="s">
        <v>10</v>
      </c>
      <c r="C5" s="268" t="s">
        <v>1550</v>
      </c>
      <c r="D5" s="268" t="s">
        <v>1551</v>
      </c>
      <c r="E5" s="269" t="s">
        <v>1552</v>
      </c>
      <c r="F5" s="269" t="s">
        <v>2033</v>
      </c>
      <c r="G5" s="270">
        <v>87790.26</v>
      </c>
      <c r="H5" s="33">
        <f t="shared" ref="H5" si="0">(I5/95)*100</f>
        <v>87490.263157894748</v>
      </c>
      <c r="I5" s="34">
        <v>83115.75</v>
      </c>
      <c r="J5" s="34">
        <f t="shared" ref="J5:J6" si="1">H5*0.85</f>
        <v>74366.723684210534</v>
      </c>
      <c r="L5" s="204"/>
    </row>
    <row r="6" spans="1:16384" ht="30" x14ac:dyDescent="0.25">
      <c r="A6" s="373" t="s">
        <v>9</v>
      </c>
      <c r="B6" s="249" t="s">
        <v>10</v>
      </c>
      <c r="C6" s="268" t="s">
        <v>1553</v>
      </c>
      <c r="D6" s="268" t="s">
        <v>1554</v>
      </c>
      <c r="E6" s="269" t="s">
        <v>332</v>
      </c>
      <c r="F6" s="269" t="s">
        <v>1904</v>
      </c>
      <c r="G6" s="34">
        <v>60574.3</v>
      </c>
      <c r="H6" s="34">
        <v>60524.3</v>
      </c>
      <c r="I6" s="41">
        <v>54471.87</v>
      </c>
      <c r="J6" s="34">
        <f t="shared" si="1"/>
        <v>51445.654999999999</v>
      </c>
      <c r="L6" s="204"/>
      <c r="M6" s="204"/>
    </row>
    <row r="7" spans="1:16384" ht="30" x14ac:dyDescent="0.25">
      <c r="A7" s="373" t="s">
        <v>9</v>
      </c>
      <c r="B7" s="249" t="s">
        <v>10</v>
      </c>
      <c r="C7" s="268" t="s">
        <v>1555</v>
      </c>
      <c r="D7" s="268" t="s">
        <v>1556</v>
      </c>
      <c r="E7" s="269" t="s">
        <v>1557</v>
      </c>
      <c r="F7" s="269" t="s">
        <v>2123</v>
      </c>
      <c r="G7" s="34">
        <v>195475.78</v>
      </c>
      <c r="H7" s="34">
        <v>191974.04</v>
      </c>
      <c r="I7" s="270">
        <v>182375.34</v>
      </c>
      <c r="J7" s="34">
        <f>H7*0.85</f>
        <v>163177.93400000001</v>
      </c>
      <c r="L7" s="204"/>
    </row>
    <row r="8" spans="1:16384" x14ac:dyDescent="0.25">
      <c r="A8" s="348" t="s">
        <v>38</v>
      </c>
      <c r="B8" s="349"/>
      <c r="C8" s="349"/>
      <c r="D8" s="349"/>
      <c r="E8" s="349"/>
      <c r="F8" s="350"/>
      <c r="G8" s="34">
        <f>SUM(G4:G7)</f>
        <v>403834.98</v>
      </c>
      <c r="H8" s="34">
        <f>SUM(H4:H7)</f>
        <v>399983.24526315788</v>
      </c>
      <c r="I8" s="41">
        <f>SUM(I4:I7)</f>
        <v>376957.87</v>
      </c>
      <c r="J8" s="34">
        <f>SUM(J4:J7)</f>
        <v>339985.7584736842</v>
      </c>
      <c r="K8" s="237"/>
      <c r="L8" s="204"/>
    </row>
    <row r="9" spans="1:16384" x14ac:dyDescent="0.25">
      <c r="A9" s="361" t="s">
        <v>1558</v>
      </c>
      <c r="B9" s="362"/>
      <c r="C9" s="362"/>
      <c r="D9" s="362"/>
      <c r="E9" s="362"/>
      <c r="F9" s="363"/>
      <c r="G9" s="36"/>
      <c r="H9" s="36"/>
      <c r="I9" s="36"/>
      <c r="J9" s="36">
        <v>418200</v>
      </c>
      <c r="K9" s="204"/>
    </row>
    <row r="10" spans="1:16384" ht="15.75" customHeight="1" x14ac:dyDescent="0.25">
      <c r="A10" s="361" t="s">
        <v>40</v>
      </c>
      <c r="B10" s="362"/>
      <c r="C10" s="362"/>
      <c r="D10" s="362"/>
      <c r="E10" s="362"/>
      <c r="F10" s="363"/>
      <c r="G10" s="38"/>
      <c r="H10" s="36"/>
      <c r="I10" s="36"/>
      <c r="J10" s="36">
        <f>J9-J8</f>
        <v>78214.241526315804</v>
      </c>
    </row>
    <row r="12" spans="1:16384" s="106" customFormat="1" x14ac:dyDescent="0.25">
      <c r="A12" s="347" t="s">
        <v>683</v>
      </c>
      <c r="B12" s="347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  <c r="AMP12" s="112"/>
      <c r="AMQ12" s="112"/>
      <c r="AMR12" s="112"/>
      <c r="AMS12" s="112"/>
      <c r="AMT12" s="112"/>
      <c r="AMU12" s="112"/>
      <c r="AMV12" s="112"/>
      <c r="AMW12" s="112"/>
      <c r="AMX12" s="112"/>
      <c r="AMY12" s="112"/>
      <c r="AMZ12" s="112"/>
      <c r="ANA12" s="112"/>
      <c r="ANB12" s="112"/>
      <c r="ANC12" s="112"/>
      <c r="AND12" s="112"/>
      <c r="ANE12" s="112"/>
      <c r="ANF12" s="112"/>
      <c r="ANG12" s="112"/>
      <c r="ANH12" s="112"/>
      <c r="ANI12" s="112"/>
      <c r="ANJ12" s="112"/>
      <c r="ANK12" s="112"/>
      <c r="ANL12" s="112"/>
      <c r="ANM12" s="112"/>
      <c r="ANN12" s="112"/>
      <c r="ANO12" s="112"/>
      <c r="ANP12" s="112"/>
      <c r="ANQ12" s="112"/>
      <c r="ANR12" s="112"/>
      <c r="ANS12" s="112"/>
      <c r="ANT12" s="112"/>
      <c r="ANU12" s="112"/>
      <c r="ANV12" s="112"/>
      <c r="ANW12" s="112"/>
      <c r="ANX12" s="112"/>
      <c r="ANY12" s="112"/>
      <c r="ANZ12" s="112"/>
      <c r="AOA12" s="112"/>
      <c r="AOB12" s="112"/>
      <c r="AOC12" s="112"/>
      <c r="AOD12" s="112"/>
      <c r="AOE12" s="112"/>
      <c r="AOF12" s="112"/>
      <c r="AOG12" s="112"/>
      <c r="AOH12" s="112"/>
      <c r="AOI12" s="112"/>
      <c r="AOJ12" s="112"/>
      <c r="AOK12" s="112"/>
      <c r="AOL12" s="112"/>
      <c r="AOM12" s="112"/>
      <c r="AON12" s="112"/>
      <c r="AOO12" s="112"/>
      <c r="AOP12" s="112"/>
      <c r="AOQ12" s="112"/>
      <c r="AOR12" s="112"/>
      <c r="AOS12" s="112"/>
      <c r="AOT12" s="112"/>
      <c r="AOU12" s="112"/>
      <c r="AOV12" s="112"/>
      <c r="AOW12" s="112"/>
      <c r="AOX12" s="112"/>
      <c r="AOY12" s="112"/>
      <c r="AOZ12" s="112"/>
      <c r="APA12" s="112"/>
      <c r="APB12" s="112"/>
      <c r="APC12" s="112"/>
      <c r="APD12" s="112"/>
      <c r="APE12" s="112"/>
      <c r="APF12" s="112"/>
      <c r="APG12" s="112"/>
      <c r="APH12" s="112"/>
      <c r="API12" s="112"/>
      <c r="APJ12" s="112"/>
      <c r="APK12" s="112"/>
      <c r="APL12" s="112"/>
      <c r="APM12" s="112"/>
      <c r="APN12" s="112"/>
      <c r="APO12" s="112"/>
      <c r="APP12" s="112"/>
      <c r="APQ12" s="112"/>
      <c r="APR12" s="112"/>
      <c r="APS12" s="112"/>
      <c r="APT12" s="112"/>
      <c r="APU12" s="112"/>
      <c r="APV12" s="112"/>
      <c r="APW12" s="112"/>
      <c r="APX12" s="112"/>
      <c r="APY12" s="112"/>
      <c r="APZ12" s="112"/>
      <c r="AQA12" s="112"/>
      <c r="AQB12" s="112"/>
      <c r="AQC12" s="112"/>
      <c r="AQD12" s="112"/>
      <c r="AQE12" s="112"/>
      <c r="AQF12" s="112"/>
      <c r="AQG12" s="112"/>
      <c r="AQH12" s="112"/>
      <c r="AQI12" s="112"/>
      <c r="AQJ12" s="112"/>
      <c r="AQK12" s="112"/>
      <c r="AQL12" s="112"/>
      <c r="AQM12" s="112"/>
      <c r="AQN12" s="112"/>
      <c r="AQO12" s="112"/>
      <c r="AQP12" s="112"/>
      <c r="AQQ12" s="112"/>
      <c r="AQR12" s="112"/>
      <c r="AQS12" s="112"/>
      <c r="AQT12" s="112"/>
      <c r="AQU12" s="112"/>
      <c r="AQV12" s="112"/>
      <c r="AQW12" s="112"/>
      <c r="AQX12" s="112"/>
      <c r="AQY12" s="112"/>
      <c r="AQZ12" s="112"/>
      <c r="ARA12" s="112"/>
      <c r="ARB12" s="112"/>
      <c r="ARC12" s="112"/>
      <c r="ARD12" s="112"/>
      <c r="ARE12" s="112"/>
      <c r="ARF12" s="112"/>
      <c r="ARG12" s="112"/>
      <c r="ARH12" s="112"/>
      <c r="ARI12" s="112"/>
      <c r="ARJ12" s="112"/>
      <c r="ARK12" s="112"/>
      <c r="ARL12" s="112"/>
      <c r="ARM12" s="112"/>
      <c r="ARN12" s="112"/>
      <c r="ARO12" s="112"/>
      <c r="ARP12" s="112"/>
      <c r="ARQ12" s="112"/>
      <c r="ARR12" s="112"/>
      <c r="ARS12" s="112"/>
      <c r="ART12" s="112"/>
      <c r="ARU12" s="112"/>
      <c r="ARV12" s="112"/>
      <c r="ARW12" s="112"/>
      <c r="ARX12" s="112"/>
      <c r="ARY12" s="112"/>
      <c r="ARZ12" s="112"/>
      <c r="ASA12" s="112"/>
      <c r="ASB12" s="112"/>
      <c r="ASC12" s="112"/>
      <c r="ASD12" s="112"/>
      <c r="ASE12" s="112"/>
      <c r="ASF12" s="112"/>
      <c r="ASG12" s="112"/>
      <c r="ASH12" s="112"/>
      <c r="ASI12" s="112"/>
      <c r="ASJ12" s="112"/>
      <c r="ASK12" s="112"/>
      <c r="ASL12" s="112"/>
      <c r="ASM12" s="112"/>
      <c r="ASN12" s="112"/>
      <c r="ASO12" s="112"/>
      <c r="ASP12" s="112"/>
      <c r="ASQ12" s="112"/>
      <c r="ASR12" s="112"/>
      <c r="ASS12" s="112"/>
      <c r="AST12" s="112"/>
      <c r="ASU12" s="112"/>
      <c r="ASV12" s="112"/>
      <c r="ASW12" s="112"/>
      <c r="ASX12" s="112"/>
      <c r="ASY12" s="112"/>
      <c r="ASZ12" s="112"/>
      <c r="ATA12" s="112"/>
      <c r="ATB12" s="112"/>
      <c r="ATC12" s="112"/>
      <c r="ATD12" s="112"/>
      <c r="ATE12" s="112"/>
      <c r="ATF12" s="112"/>
      <c r="ATG12" s="112"/>
      <c r="ATH12" s="112"/>
      <c r="ATI12" s="112"/>
      <c r="ATJ12" s="112"/>
      <c r="ATK12" s="112"/>
      <c r="ATL12" s="112"/>
      <c r="ATM12" s="112"/>
      <c r="ATN12" s="112"/>
      <c r="ATO12" s="112"/>
      <c r="ATP12" s="112"/>
      <c r="ATQ12" s="112"/>
      <c r="ATR12" s="112"/>
      <c r="ATS12" s="112"/>
      <c r="ATT12" s="112"/>
      <c r="ATU12" s="112"/>
      <c r="ATV12" s="112"/>
      <c r="ATW12" s="112"/>
      <c r="ATX12" s="112"/>
      <c r="ATY12" s="112"/>
      <c r="ATZ12" s="112"/>
      <c r="AUA12" s="112"/>
      <c r="AUB12" s="112"/>
      <c r="AUC12" s="112"/>
      <c r="AUD12" s="112"/>
      <c r="AUE12" s="112"/>
      <c r="AUF12" s="112"/>
      <c r="AUG12" s="112"/>
      <c r="AUH12" s="112"/>
      <c r="AUI12" s="112"/>
      <c r="AUJ12" s="112"/>
      <c r="AUK12" s="112"/>
      <c r="AUL12" s="112"/>
      <c r="AUM12" s="112"/>
      <c r="AUN12" s="112"/>
      <c r="AUO12" s="112"/>
      <c r="AUP12" s="112"/>
      <c r="AUQ12" s="112"/>
      <c r="AUR12" s="112"/>
      <c r="AUS12" s="112"/>
      <c r="AUT12" s="112"/>
      <c r="AUU12" s="112"/>
      <c r="AUV12" s="112"/>
      <c r="AUW12" s="112"/>
      <c r="AUX12" s="112"/>
      <c r="AUY12" s="112"/>
      <c r="AUZ12" s="112"/>
      <c r="AVA12" s="112"/>
      <c r="AVB12" s="112"/>
      <c r="AVC12" s="112"/>
      <c r="AVD12" s="112"/>
      <c r="AVE12" s="112"/>
      <c r="AVF12" s="112"/>
      <c r="AVG12" s="112"/>
      <c r="AVH12" s="112"/>
      <c r="AVI12" s="112"/>
      <c r="AVJ12" s="112"/>
      <c r="AVK12" s="112"/>
      <c r="AVL12" s="112"/>
      <c r="AVM12" s="112"/>
      <c r="AVN12" s="112"/>
      <c r="AVO12" s="112"/>
      <c r="AVP12" s="112"/>
      <c r="AVQ12" s="112"/>
      <c r="AVR12" s="112"/>
      <c r="AVS12" s="112"/>
      <c r="AVT12" s="112"/>
      <c r="AVU12" s="112"/>
      <c r="AVV12" s="112"/>
      <c r="AVW12" s="112"/>
      <c r="AVX12" s="112"/>
      <c r="AVY12" s="112"/>
      <c r="AVZ12" s="112"/>
      <c r="AWA12" s="112"/>
      <c r="AWB12" s="112"/>
      <c r="AWC12" s="112"/>
      <c r="AWD12" s="112"/>
      <c r="AWE12" s="112"/>
      <c r="AWF12" s="112"/>
      <c r="AWG12" s="112"/>
      <c r="AWH12" s="112"/>
      <c r="AWI12" s="112"/>
      <c r="AWJ12" s="112"/>
      <c r="AWK12" s="112"/>
      <c r="AWL12" s="112"/>
      <c r="AWM12" s="112"/>
      <c r="AWN12" s="112"/>
      <c r="AWO12" s="112"/>
      <c r="AWP12" s="112"/>
      <c r="AWQ12" s="112"/>
      <c r="AWR12" s="112"/>
      <c r="AWS12" s="112"/>
      <c r="AWT12" s="112"/>
      <c r="AWU12" s="112"/>
      <c r="AWV12" s="112"/>
      <c r="AWW12" s="112"/>
      <c r="AWX12" s="112"/>
      <c r="AWY12" s="112"/>
      <c r="AWZ12" s="112"/>
      <c r="AXA12" s="112"/>
      <c r="AXB12" s="112"/>
      <c r="AXC12" s="112"/>
      <c r="AXD12" s="112"/>
      <c r="AXE12" s="112"/>
      <c r="AXF12" s="112"/>
      <c r="AXG12" s="112"/>
      <c r="AXH12" s="112"/>
      <c r="AXI12" s="112"/>
      <c r="AXJ12" s="112"/>
      <c r="AXK12" s="112"/>
      <c r="AXL12" s="112"/>
      <c r="AXM12" s="112"/>
      <c r="AXN12" s="112"/>
      <c r="AXO12" s="112"/>
      <c r="AXP12" s="112"/>
      <c r="AXQ12" s="112"/>
      <c r="AXR12" s="112"/>
      <c r="AXS12" s="112"/>
      <c r="AXT12" s="112"/>
      <c r="AXU12" s="112"/>
      <c r="AXV12" s="112"/>
      <c r="AXW12" s="112"/>
      <c r="AXX12" s="112"/>
      <c r="AXY12" s="112"/>
      <c r="AXZ12" s="112"/>
      <c r="AYA12" s="112"/>
      <c r="AYB12" s="112"/>
      <c r="AYC12" s="112"/>
      <c r="AYD12" s="112"/>
      <c r="AYE12" s="112"/>
      <c r="AYF12" s="112"/>
      <c r="AYG12" s="112"/>
      <c r="AYH12" s="112"/>
      <c r="AYI12" s="112"/>
      <c r="AYJ12" s="112"/>
      <c r="AYK12" s="112"/>
      <c r="AYL12" s="112"/>
      <c r="AYM12" s="112"/>
      <c r="AYN12" s="112"/>
      <c r="AYO12" s="112"/>
      <c r="AYP12" s="112"/>
      <c r="AYQ12" s="112"/>
      <c r="AYR12" s="112"/>
      <c r="AYS12" s="112"/>
      <c r="AYT12" s="112"/>
      <c r="AYU12" s="112"/>
      <c r="AYV12" s="112"/>
      <c r="AYW12" s="112"/>
      <c r="AYX12" s="112"/>
      <c r="AYY12" s="112"/>
      <c r="AYZ12" s="112"/>
      <c r="AZA12" s="112"/>
      <c r="AZB12" s="112"/>
      <c r="AZC12" s="112"/>
      <c r="AZD12" s="112"/>
      <c r="AZE12" s="112"/>
      <c r="AZF12" s="112"/>
      <c r="AZG12" s="112"/>
      <c r="AZH12" s="112"/>
      <c r="AZI12" s="112"/>
      <c r="AZJ12" s="112"/>
      <c r="AZK12" s="112"/>
      <c r="AZL12" s="112"/>
      <c r="AZM12" s="112"/>
      <c r="AZN12" s="112"/>
      <c r="AZO12" s="112"/>
      <c r="AZP12" s="112"/>
      <c r="AZQ12" s="112"/>
      <c r="AZR12" s="112"/>
      <c r="AZS12" s="112"/>
      <c r="AZT12" s="112"/>
      <c r="AZU12" s="112"/>
      <c r="AZV12" s="112"/>
      <c r="AZW12" s="112"/>
      <c r="AZX12" s="112"/>
      <c r="AZY12" s="112"/>
      <c r="AZZ12" s="112"/>
      <c r="BAA12" s="112"/>
      <c r="BAB12" s="112"/>
      <c r="BAC12" s="112"/>
      <c r="BAD12" s="112"/>
      <c r="BAE12" s="112"/>
      <c r="BAF12" s="112"/>
      <c r="BAG12" s="112"/>
      <c r="BAH12" s="112"/>
      <c r="BAI12" s="112"/>
      <c r="BAJ12" s="112"/>
      <c r="BAK12" s="112"/>
      <c r="BAL12" s="112"/>
      <c r="BAM12" s="112"/>
      <c r="BAN12" s="112"/>
      <c r="BAO12" s="112"/>
      <c r="BAP12" s="112"/>
      <c r="BAQ12" s="112"/>
      <c r="BAR12" s="112"/>
      <c r="BAS12" s="112"/>
      <c r="BAT12" s="112"/>
      <c r="BAU12" s="112"/>
      <c r="BAV12" s="112"/>
      <c r="BAW12" s="112"/>
      <c r="BAX12" s="112"/>
      <c r="BAY12" s="112"/>
      <c r="BAZ12" s="112"/>
      <c r="BBA12" s="112"/>
      <c r="BBB12" s="112"/>
      <c r="BBC12" s="112"/>
      <c r="BBD12" s="112"/>
      <c r="BBE12" s="112"/>
      <c r="BBF12" s="112"/>
      <c r="BBG12" s="112"/>
      <c r="BBH12" s="112"/>
      <c r="BBI12" s="112"/>
      <c r="BBJ12" s="112"/>
      <c r="BBK12" s="112"/>
      <c r="BBL12" s="112"/>
      <c r="BBM12" s="112"/>
      <c r="BBN12" s="112"/>
      <c r="BBO12" s="112"/>
      <c r="BBP12" s="112"/>
      <c r="BBQ12" s="112"/>
      <c r="BBR12" s="112"/>
      <c r="BBS12" s="112"/>
      <c r="BBT12" s="112"/>
      <c r="BBU12" s="112"/>
      <c r="BBV12" s="112"/>
      <c r="BBW12" s="112"/>
      <c r="BBX12" s="112"/>
      <c r="BBY12" s="112"/>
      <c r="BBZ12" s="112"/>
      <c r="BCA12" s="112"/>
      <c r="BCB12" s="112"/>
      <c r="BCC12" s="112"/>
      <c r="BCD12" s="112"/>
      <c r="BCE12" s="112"/>
      <c r="BCF12" s="112"/>
      <c r="BCG12" s="112"/>
      <c r="BCH12" s="112"/>
      <c r="BCI12" s="112"/>
      <c r="BCJ12" s="112"/>
      <c r="BCK12" s="112"/>
      <c r="BCL12" s="112"/>
      <c r="BCM12" s="112"/>
      <c r="BCN12" s="112"/>
      <c r="BCO12" s="112"/>
      <c r="BCP12" s="112"/>
      <c r="BCQ12" s="112"/>
      <c r="BCR12" s="112"/>
      <c r="BCS12" s="112"/>
      <c r="BCT12" s="112"/>
      <c r="BCU12" s="112"/>
      <c r="BCV12" s="112"/>
      <c r="BCW12" s="112"/>
      <c r="BCX12" s="112"/>
      <c r="BCY12" s="112"/>
      <c r="BCZ12" s="112"/>
      <c r="BDA12" s="112"/>
      <c r="BDB12" s="112"/>
      <c r="BDC12" s="112"/>
      <c r="BDD12" s="112"/>
      <c r="BDE12" s="112"/>
      <c r="BDF12" s="112"/>
      <c r="BDG12" s="112"/>
      <c r="BDH12" s="112"/>
      <c r="BDI12" s="112"/>
      <c r="BDJ12" s="112"/>
      <c r="BDK12" s="112"/>
      <c r="BDL12" s="112"/>
      <c r="BDM12" s="112"/>
      <c r="BDN12" s="112"/>
      <c r="BDO12" s="112"/>
      <c r="BDP12" s="112"/>
      <c r="BDQ12" s="112"/>
      <c r="BDR12" s="112"/>
      <c r="BDS12" s="112"/>
      <c r="BDT12" s="112"/>
      <c r="BDU12" s="112"/>
      <c r="BDV12" s="112"/>
      <c r="BDW12" s="112"/>
      <c r="BDX12" s="112"/>
      <c r="BDY12" s="112"/>
      <c r="BDZ12" s="112"/>
      <c r="BEA12" s="112"/>
      <c r="BEB12" s="112"/>
      <c r="BEC12" s="112"/>
      <c r="BED12" s="112"/>
      <c r="BEE12" s="112"/>
      <c r="BEF12" s="112"/>
      <c r="BEG12" s="112"/>
      <c r="BEH12" s="112"/>
      <c r="BEI12" s="112"/>
      <c r="BEJ12" s="112"/>
      <c r="BEK12" s="112"/>
      <c r="BEL12" s="112"/>
      <c r="BEM12" s="112"/>
      <c r="BEN12" s="112"/>
      <c r="BEO12" s="112"/>
      <c r="BEP12" s="112"/>
      <c r="BEQ12" s="112"/>
      <c r="BER12" s="112"/>
      <c r="BES12" s="112"/>
      <c r="BET12" s="112"/>
      <c r="BEU12" s="112"/>
      <c r="BEV12" s="112"/>
      <c r="BEW12" s="112"/>
      <c r="BEX12" s="112"/>
      <c r="BEY12" s="112"/>
      <c r="BEZ12" s="112"/>
      <c r="BFA12" s="112"/>
      <c r="BFB12" s="112"/>
      <c r="BFC12" s="112"/>
      <c r="BFD12" s="112"/>
      <c r="BFE12" s="112"/>
      <c r="BFF12" s="112"/>
      <c r="BFG12" s="112"/>
      <c r="BFH12" s="112"/>
      <c r="BFI12" s="112"/>
      <c r="BFJ12" s="112"/>
      <c r="BFK12" s="112"/>
      <c r="BFL12" s="112"/>
      <c r="BFM12" s="112"/>
      <c r="BFN12" s="112"/>
      <c r="BFO12" s="112"/>
      <c r="BFP12" s="112"/>
      <c r="BFQ12" s="112"/>
      <c r="BFR12" s="112"/>
      <c r="BFS12" s="112"/>
      <c r="BFT12" s="112"/>
      <c r="BFU12" s="112"/>
      <c r="BFV12" s="112"/>
      <c r="BFW12" s="112"/>
      <c r="BFX12" s="112"/>
      <c r="BFY12" s="112"/>
      <c r="BFZ12" s="112"/>
      <c r="BGA12" s="112"/>
      <c r="BGB12" s="112"/>
      <c r="BGC12" s="112"/>
      <c r="BGD12" s="112"/>
      <c r="BGE12" s="112"/>
      <c r="BGF12" s="112"/>
      <c r="BGG12" s="112"/>
      <c r="BGH12" s="112"/>
      <c r="BGI12" s="112"/>
      <c r="BGJ12" s="112"/>
      <c r="BGK12" s="112"/>
      <c r="BGL12" s="112"/>
      <c r="BGM12" s="112"/>
      <c r="BGN12" s="112"/>
      <c r="BGO12" s="112"/>
      <c r="BGP12" s="112"/>
      <c r="BGQ12" s="112"/>
      <c r="BGR12" s="112"/>
      <c r="BGS12" s="112"/>
      <c r="BGT12" s="112"/>
      <c r="BGU12" s="112"/>
      <c r="BGV12" s="112"/>
      <c r="BGW12" s="112"/>
      <c r="BGX12" s="112"/>
      <c r="BGY12" s="112"/>
      <c r="BGZ12" s="112"/>
      <c r="BHA12" s="112"/>
      <c r="BHB12" s="112"/>
      <c r="BHC12" s="112"/>
      <c r="BHD12" s="112"/>
      <c r="BHE12" s="112"/>
      <c r="BHF12" s="112"/>
      <c r="BHG12" s="112"/>
      <c r="BHH12" s="112"/>
      <c r="BHI12" s="112"/>
      <c r="BHJ12" s="112"/>
      <c r="BHK12" s="112"/>
      <c r="BHL12" s="112"/>
      <c r="BHM12" s="112"/>
      <c r="BHN12" s="112"/>
      <c r="BHO12" s="112"/>
      <c r="BHP12" s="112"/>
      <c r="BHQ12" s="112"/>
      <c r="BHR12" s="112"/>
      <c r="BHS12" s="112"/>
      <c r="BHT12" s="112"/>
      <c r="BHU12" s="112"/>
      <c r="BHV12" s="112"/>
      <c r="BHW12" s="112"/>
      <c r="BHX12" s="112"/>
      <c r="BHY12" s="112"/>
      <c r="BHZ12" s="112"/>
      <c r="BIA12" s="112"/>
      <c r="BIB12" s="112"/>
      <c r="BIC12" s="112"/>
      <c r="BID12" s="112"/>
      <c r="BIE12" s="112"/>
      <c r="BIF12" s="112"/>
      <c r="BIG12" s="112"/>
      <c r="BIH12" s="112"/>
      <c r="BII12" s="112"/>
      <c r="BIJ12" s="112"/>
      <c r="BIK12" s="112"/>
      <c r="BIL12" s="112"/>
      <c r="BIM12" s="112"/>
      <c r="BIN12" s="112"/>
      <c r="BIO12" s="112"/>
      <c r="BIP12" s="112"/>
      <c r="BIQ12" s="112"/>
      <c r="BIR12" s="112"/>
      <c r="BIS12" s="112"/>
      <c r="BIT12" s="112"/>
      <c r="BIU12" s="344"/>
      <c r="BIV12" s="344"/>
      <c r="BIW12" s="344"/>
      <c r="BIX12" s="344"/>
      <c r="BIY12" s="344"/>
      <c r="BIZ12" s="344"/>
      <c r="BJA12" s="344"/>
      <c r="BJB12" s="344"/>
      <c r="BJC12" s="344"/>
      <c r="BJD12" s="344"/>
      <c r="BJE12" s="344"/>
      <c r="BJF12" s="344"/>
      <c r="BJG12" s="344"/>
      <c r="BJH12" s="344"/>
      <c r="BJI12" s="344"/>
      <c r="BJJ12" s="344"/>
      <c r="BJK12" s="344"/>
      <c r="BJL12" s="344"/>
      <c r="BJM12" s="344"/>
      <c r="BJN12" s="344"/>
      <c r="BJO12" s="344"/>
      <c r="BJP12" s="344"/>
      <c r="BJQ12" s="344"/>
      <c r="BJR12" s="344"/>
      <c r="BJS12" s="344"/>
      <c r="BJT12" s="344"/>
      <c r="BJU12" s="344"/>
      <c r="BJV12" s="344"/>
      <c r="BJW12" s="344"/>
      <c r="BJX12" s="344"/>
      <c r="BJY12" s="344"/>
      <c r="BJZ12" s="344"/>
      <c r="BKA12" s="344"/>
      <c r="BKB12" s="344"/>
      <c r="BKC12" s="344"/>
      <c r="BKD12" s="344"/>
      <c r="BKE12" s="344"/>
      <c r="BKF12" s="344"/>
      <c r="BKG12" s="344"/>
      <c r="BKH12" s="344"/>
      <c r="BKI12" s="344"/>
      <c r="BKJ12" s="344"/>
      <c r="BKK12" s="344"/>
      <c r="BKL12" s="344"/>
      <c r="BKM12" s="344"/>
      <c r="BKN12" s="344"/>
      <c r="BKO12" s="344"/>
      <c r="BKP12" s="344"/>
      <c r="BKQ12" s="344"/>
      <c r="BKR12" s="344"/>
      <c r="BKS12" s="344"/>
      <c r="BKT12" s="344"/>
      <c r="BKU12" s="344"/>
      <c r="BKV12" s="344"/>
      <c r="BKW12" s="344"/>
      <c r="BKX12" s="344"/>
      <c r="BKY12" s="344"/>
      <c r="BKZ12" s="344"/>
      <c r="BLA12" s="344"/>
      <c r="BLB12" s="344"/>
      <c r="BLC12" s="344"/>
      <c r="BLD12" s="344"/>
      <c r="BLE12" s="344"/>
      <c r="BLF12" s="344"/>
      <c r="BLG12" s="344"/>
      <c r="BLH12" s="344"/>
      <c r="BLI12" s="344"/>
      <c r="BLJ12" s="344"/>
      <c r="BLK12" s="344"/>
      <c r="BLL12" s="344"/>
      <c r="BLM12" s="344"/>
      <c r="BLN12" s="344"/>
      <c r="BLO12" s="344"/>
      <c r="BLP12" s="344"/>
      <c r="BLQ12" s="344"/>
      <c r="BLR12" s="344"/>
      <c r="BLS12" s="344"/>
      <c r="BLT12" s="344"/>
      <c r="BLU12" s="344"/>
      <c r="BLV12" s="344"/>
      <c r="BLW12" s="344"/>
      <c r="BLX12" s="344"/>
      <c r="BLY12" s="344"/>
      <c r="BLZ12" s="344"/>
      <c r="BMA12" s="344"/>
      <c r="BMB12" s="344"/>
      <c r="BMC12" s="344"/>
      <c r="BMD12" s="344"/>
      <c r="BME12" s="344"/>
      <c r="BMF12" s="344"/>
      <c r="BMG12" s="344"/>
      <c r="BMH12" s="344"/>
      <c r="BMI12" s="344"/>
      <c r="BMJ12" s="344"/>
      <c r="BMK12" s="344"/>
      <c r="BML12" s="344"/>
      <c r="BMM12" s="344"/>
      <c r="BMN12" s="344"/>
      <c r="BMO12" s="344"/>
      <c r="BMP12" s="344"/>
      <c r="BMQ12" s="344"/>
      <c r="BMR12" s="344"/>
      <c r="BMS12" s="344"/>
      <c r="BMT12" s="344"/>
      <c r="BMU12" s="344"/>
      <c r="BMV12" s="344"/>
      <c r="BMW12" s="344"/>
      <c r="BMX12" s="344"/>
      <c r="BMY12" s="344"/>
      <c r="BMZ12" s="344"/>
      <c r="BNA12" s="344"/>
      <c r="BNB12" s="344"/>
      <c r="BNC12" s="344"/>
      <c r="BND12" s="344"/>
      <c r="BNE12" s="344"/>
      <c r="BNF12" s="344"/>
      <c r="BNG12" s="344"/>
      <c r="BNH12" s="344"/>
      <c r="BNI12" s="344"/>
      <c r="BNJ12" s="344"/>
      <c r="BNK12" s="344"/>
      <c r="BNL12" s="344"/>
      <c r="BNM12" s="344"/>
      <c r="BNN12" s="344"/>
      <c r="BNO12" s="344"/>
      <c r="BNP12" s="344"/>
      <c r="BNQ12" s="344"/>
      <c r="BNR12" s="344"/>
      <c r="BNS12" s="344"/>
      <c r="BNT12" s="344"/>
      <c r="BNU12" s="344"/>
      <c r="BNV12" s="344"/>
      <c r="BNW12" s="344"/>
      <c r="BNX12" s="344"/>
      <c r="BNY12" s="344"/>
      <c r="BNZ12" s="344"/>
      <c r="BOA12" s="344"/>
      <c r="BOB12" s="344"/>
      <c r="BOC12" s="344"/>
      <c r="BOD12" s="344"/>
      <c r="BOE12" s="344"/>
      <c r="BOF12" s="344"/>
      <c r="BOG12" s="344"/>
      <c r="BOH12" s="344"/>
      <c r="BOI12" s="344"/>
      <c r="BOJ12" s="344"/>
      <c r="BOK12" s="344"/>
      <c r="BOL12" s="344"/>
      <c r="BOM12" s="344"/>
      <c r="BON12" s="344"/>
      <c r="BOO12" s="344"/>
      <c r="BOP12" s="344"/>
      <c r="BOQ12" s="344"/>
      <c r="BOR12" s="344"/>
      <c r="BOS12" s="344"/>
      <c r="BOT12" s="344"/>
      <c r="BOU12" s="344"/>
      <c r="BOV12" s="344"/>
      <c r="BOW12" s="344"/>
      <c r="BOX12" s="344"/>
      <c r="BOY12" s="344"/>
      <c r="BOZ12" s="344"/>
      <c r="BPA12" s="344"/>
      <c r="BPB12" s="344"/>
      <c r="BPC12" s="344"/>
      <c r="BPD12" s="344"/>
      <c r="BPE12" s="344"/>
      <c r="BPF12" s="344"/>
      <c r="BPG12" s="344"/>
      <c r="BPH12" s="344"/>
      <c r="BPI12" s="344"/>
      <c r="BPJ12" s="344"/>
      <c r="BPK12" s="344"/>
      <c r="BPL12" s="344"/>
      <c r="BPM12" s="344"/>
      <c r="BPN12" s="344"/>
      <c r="BPO12" s="344"/>
      <c r="BPP12" s="344"/>
      <c r="BPQ12" s="344"/>
      <c r="BPR12" s="344"/>
      <c r="BPS12" s="344"/>
      <c r="BPT12" s="344"/>
      <c r="BPU12" s="344"/>
      <c r="BPV12" s="344"/>
      <c r="BPW12" s="344"/>
      <c r="BPX12" s="344"/>
      <c r="BPY12" s="344"/>
      <c r="BPZ12" s="344"/>
      <c r="BQA12" s="344"/>
      <c r="BQB12" s="344"/>
      <c r="BQC12" s="344"/>
      <c r="BQD12" s="344"/>
      <c r="BQE12" s="344"/>
      <c r="BQF12" s="344"/>
      <c r="BQG12" s="344"/>
      <c r="BQH12" s="344"/>
      <c r="BQI12" s="344"/>
      <c r="BQJ12" s="344"/>
      <c r="BQK12" s="344"/>
      <c r="BQL12" s="344"/>
      <c r="BQM12" s="344"/>
      <c r="BQN12" s="344"/>
      <c r="BQO12" s="344"/>
      <c r="BQP12" s="344"/>
      <c r="BQQ12" s="344"/>
      <c r="BQR12" s="344"/>
      <c r="BQS12" s="344"/>
      <c r="BQT12" s="344"/>
      <c r="BQU12" s="344"/>
      <c r="BQV12" s="344"/>
      <c r="BQW12" s="344"/>
      <c r="BQX12" s="344"/>
      <c r="BQY12" s="344"/>
      <c r="BQZ12" s="344"/>
      <c r="BRA12" s="344"/>
      <c r="BRB12" s="344"/>
      <c r="BRC12" s="344"/>
      <c r="BRD12" s="344"/>
      <c r="BRE12" s="344"/>
      <c r="BRF12" s="344"/>
      <c r="BRG12" s="344"/>
      <c r="BRH12" s="344"/>
      <c r="BRI12" s="344"/>
      <c r="BRJ12" s="344"/>
      <c r="BRK12" s="344"/>
      <c r="BRL12" s="344"/>
      <c r="BRM12" s="344"/>
      <c r="BRN12" s="344"/>
      <c r="BRO12" s="344"/>
      <c r="BRP12" s="344"/>
      <c r="BRQ12" s="344"/>
      <c r="BRR12" s="344"/>
      <c r="BRS12" s="344"/>
      <c r="BRT12" s="344"/>
      <c r="BRU12" s="344"/>
      <c r="BRV12" s="344"/>
      <c r="BRW12" s="344"/>
      <c r="BRX12" s="344"/>
      <c r="BRY12" s="344"/>
      <c r="BRZ12" s="344"/>
      <c r="BSA12" s="344"/>
      <c r="BSB12" s="344"/>
      <c r="BSC12" s="344"/>
      <c r="BSD12" s="344"/>
      <c r="BSE12" s="344"/>
      <c r="BSF12" s="344"/>
      <c r="BSG12" s="344"/>
      <c r="BSH12" s="344"/>
      <c r="BSI12" s="344"/>
      <c r="BSJ12" s="344"/>
      <c r="BSK12" s="344"/>
      <c r="BSL12" s="344"/>
      <c r="BSM12" s="344"/>
      <c r="BSN12" s="344"/>
      <c r="BSO12" s="344"/>
      <c r="BSP12" s="344"/>
      <c r="BSQ12" s="344"/>
      <c r="BSR12" s="344"/>
      <c r="BSS12" s="344"/>
      <c r="BST12" s="344"/>
      <c r="BSU12" s="344"/>
      <c r="BSV12" s="344"/>
      <c r="BSW12" s="344"/>
      <c r="BSX12" s="344"/>
      <c r="BSY12" s="344"/>
      <c r="BSZ12" s="344"/>
      <c r="BTA12" s="344"/>
      <c r="BTB12" s="344"/>
      <c r="BTC12" s="344"/>
      <c r="BTD12" s="344"/>
      <c r="BTE12" s="344"/>
      <c r="BTF12" s="344"/>
      <c r="BTG12" s="344"/>
      <c r="BTH12" s="344"/>
      <c r="BTI12" s="344"/>
      <c r="BTJ12" s="344"/>
      <c r="BTK12" s="344"/>
      <c r="BTL12" s="344"/>
      <c r="BTM12" s="344"/>
      <c r="BTN12" s="344"/>
      <c r="BTO12" s="344"/>
      <c r="BTP12" s="344"/>
      <c r="BTQ12" s="344"/>
      <c r="BTR12" s="344"/>
      <c r="BTS12" s="344"/>
      <c r="BTT12" s="344"/>
      <c r="BTU12" s="344"/>
      <c r="BTV12" s="344"/>
      <c r="BTW12" s="344"/>
      <c r="BTX12" s="344"/>
      <c r="BTY12" s="344"/>
      <c r="BTZ12" s="344"/>
      <c r="BUA12" s="344"/>
      <c r="BUB12" s="344"/>
      <c r="BUC12" s="344"/>
      <c r="BUD12" s="344"/>
      <c r="BUE12" s="344"/>
      <c r="BUF12" s="344"/>
      <c r="BUG12" s="344"/>
      <c r="BUH12" s="344"/>
      <c r="BUI12" s="344"/>
      <c r="BUJ12" s="344"/>
      <c r="BUK12" s="344"/>
      <c r="BUL12" s="344"/>
      <c r="BUM12" s="344"/>
      <c r="BUN12" s="344"/>
      <c r="BUO12" s="344"/>
      <c r="BUP12" s="344"/>
      <c r="BUQ12" s="344"/>
      <c r="BUR12" s="344"/>
      <c r="BUS12" s="344"/>
      <c r="BUT12" s="344"/>
      <c r="BUU12" s="344"/>
      <c r="BUV12" s="344"/>
      <c r="BUW12" s="344"/>
      <c r="BUX12" s="344"/>
      <c r="BUY12" s="344"/>
      <c r="BUZ12" s="344"/>
      <c r="BVA12" s="344"/>
      <c r="BVB12" s="344"/>
      <c r="BVC12" s="344"/>
      <c r="BVD12" s="344"/>
      <c r="BVE12" s="344"/>
      <c r="BVF12" s="344"/>
      <c r="BVG12" s="344"/>
      <c r="BVH12" s="344"/>
      <c r="BVI12" s="344"/>
      <c r="BVJ12" s="344"/>
      <c r="BVK12" s="344"/>
      <c r="BVL12" s="344"/>
      <c r="BVM12" s="344"/>
      <c r="BVN12" s="344"/>
      <c r="BVO12" s="344"/>
      <c r="BVP12" s="344"/>
      <c r="BVQ12" s="344"/>
      <c r="BVR12" s="344"/>
      <c r="BVS12" s="344"/>
      <c r="BVT12" s="344"/>
      <c r="BVU12" s="344"/>
      <c r="BVV12" s="344"/>
      <c r="BVW12" s="344"/>
      <c r="BVX12" s="344"/>
      <c r="BVY12" s="344"/>
      <c r="BVZ12" s="344"/>
      <c r="BWA12" s="344"/>
      <c r="BWB12" s="344"/>
      <c r="BWC12" s="344"/>
      <c r="BWD12" s="344"/>
      <c r="BWE12" s="344"/>
      <c r="BWF12" s="344"/>
      <c r="BWG12" s="344"/>
      <c r="BWH12" s="344"/>
      <c r="BWI12" s="344"/>
      <c r="BWJ12" s="344"/>
      <c r="BWK12" s="344"/>
      <c r="BWL12" s="344"/>
      <c r="BWM12" s="344"/>
      <c r="BWN12" s="344"/>
      <c r="BWO12" s="344"/>
      <c r="BWP12" s="344"/>
      <c r="BWQ12" s="344"/>
      <c r="BWR12" s="344"/>
      <c r="BWS12" s="344"/>
      <c r="BWT12" s="344"/>
      <c r="BWU12" s="344"/>
      <c r="BWV12" s="344"/>
      <c r="BWW12" s="344"/>
      <c r="BWX12" s="344"/>
      <c r="BWY12" s="344"/>
      <c r="BWZ12" s="344"/>
      <c r="BXA12" s="344"/>
      <c r="BXB12" s="344"/>
      <c r="BXC12" s="344"/>
      <c r="BXD12" s="344"/>
      <c r="BXE12" s="344"/>
      <c r="BXF12" s="344"/>
      <c r="BXG12" s="344"/>
      <c r="BXH12" s="344"/>
      <c r="BXI12" s="344"/>
      <c r="BXJ12" s="344"/>
      <c r="BXK12" s="344"/>
      <c r="BXL12" s="344"/>
      <c r="BXM12" s="344"/>
      <c r="BXN12" s="344"/>
      <c r="BXO12" s="344"/>
      <c r="BXP12" s="344"/>
      <c r="BXQ12" s="344"/>
      <c r="BXR12" s="344"/>
      <c r="BXS12" s="344"/>
      <c r="BXT12" s="344"/>
      <c r="BXU12" s="344"/>
      <c r="BXV12" s="344"/>
      <c r="BXW12" s="344"/>
      <c r="BXX12" s="344"/>
      <c r="BXY12" s="344"/>
      <c r="BXZ12" s="344"/>
      <c r="BYA12" s="344"/>
      <c r="BYB12" s="344"/>
      <c r="BYC12" s="344"/>
      <c r="BYD12" s="344"/>
      <c r="BYE12" s="344"/>
      <c r="BYF12" s="344"/>
      <c r="BYG12" s="344"/>
      <c r="BYH12" s="344"/>
      <c r="BYI12" s="344"/>
      <c r="BYJ12" s="344"/>
      <c r="BYK12" s="344"/>
      <c r="BYL12" s="344"/>
      <c r="BYM12" s="344"/>
      <c r="BYN12" s="344"/>
      <c r="BYO12" s="344"/>
      <c r="BYP12" s="344"/>
      <c r="BYQ12" s="344"/>
      <c r="BYR12" s="344"/>
      <c r="BYS12" s="344"/>
      <c r="BYT12" s="344"/>
      <c r="BYU12" s="344"/>
      <c r="BYV12" s="344"/>
      <c r="BYW12" s="344"/>
      <c r="BYX12" s="344"/>
      <c r="BYY12" s="344"/>
      <c r="BYZ12" s="344"/>
      <c r="BZA12" s="344"/>
      <c r="BZB12" s="344"/>
      <c r="BZC12" s="344"/>
      <c r="BZD12" s="344"/>
      <c r="BZE12" s="344"/>
      <c r="BZF12" s="344"/>
      <c r="BZG12" s="344"/>
      <c r="BZH12" s="344"/>
      <c r="BZI12" s="344"/>
      <c r="BZJ12" s="344"/>
      <c r="BZK12" s="344"/>
      <c r="BZL12" s="344"/>
      <c r="BZM12" s="344"/>
      <c r="BZN12" s="344"/>
      <c r="BZO12" s="344"/>
      <c r="BZP12" s="344"/>
      <c r="BZQ12" s="344"/>
      <c r="BZR12" s="344"/>
      <c r="BZS12" s="344"/>
      <c r="BZT12" s="344"/>
      <c r="BZU12" s="344"/>
      <c r="BZV12" s="344"/>
      <c r="BZW12" s="344"/>
      <c r="BZX12" s="344"/>
      <c r="BZY12" s="344"/>
      <c r="BZZ12" s="344"/>
      <c r="CAA12" s="344"/>
      <c r="CAB12" s="344"/>
      <c r="CAC12" s="344"/>
      <c r="CAD12" s="344"/>
      <c r="CAE12" s="344"/>
      <c r="CAF12" s="344"/>
      <c r="CAG12" s="344"/>
      <c r="CAH12" s="344"/>
      <c r="CAI12" s="344"/>
      <c r="CAJ12" s="344"/>
      <c r="CAK12" s="344"/>
      <c r="CAL12" s="344"/>
      <c r="CAM12" s="344"/>
      <c r="CAN12" s="344"/>
      <c r="CAO12" s="344"/>
      <c r="CAP12" s="344"/>
      <c r="CAQ12" s="344"/>
      <c r="CAR12" s="344"/>
      <c r="CAS12" s="344"/>
      <c r="CAT12" s="344"/>
      <c r="CAU12" s="344"/>
      <c r="CAV12" s="344"/>
      <c r="CAW12" s="344"/>
      <c r="CAX12" s="344"/>
      <c r="CAY12" s="344"/>
      <c r="CAZ12" s="344"/>
      <c r="CBA12" s="344"/>
      <c r="CBB12" s="344"/>
      <c r="CBC12" s="344"/>
      <c r="CBD12" s="344"/>
      <c r="CBE12" s="344"/>
      <c r="CBF12" s="344"/>
      <c r="CBG12" s="344"/>
      <c r="CBH12" s="344"/>
      <c r="CBI12" s="344"/>
      <c r="CBJ12" s="344"/>
      <c r="CBK12" s="344"/>
      <c r="CBL12" s="344"/>
      <c r="CBM12" s="344"/>
      <c r="CBN12" s="344"/>
      <c r="CBO12" s="344"/>
      <c r="CBP12" s="344"/>
      <c r="CBQ12" s="344"/>
      <c r="CBR12" s="344"/>
      <c r="CBS12" s="344"/>
      <c r="CBT12" s="344"/>
      <c r="CBU12" s="344"/>
      <c r="CBV12" s="344"/>
      <c r="CBW12" s="344"/>
      <c r="CBX12" s="344"/>
      <c r="CBY12" s="344"/>
      <c r="CBZ12" s="344"/>
      <c r="CCA12" s="344"/>
      <c r="CCB12" s="344"/>
      <c r="CCC12" s="344"/>
      <c r="CCD12" s="344"/>
      <c r="CCE12" s="344"/>
      <c r="CCF12" s="344"/>
      <c r="CCG12" s="344"/>
      <c r="CCH12" s="344"/>
      <c r="CCI12" s="344"/>
      <c r="CCJ12" s="344"/>
      <c r="CCK12" s="344"/>
      <c r="CCL12" s="344"/>
      <c r="CCM12" s="344"/>
      <c r="CCN12" s="344"/>
      <c r="CCO12" s="344"/>
      <c r="CCP12" s="344"/>
      <c r="CCQ12" s="344"/>
      <c r="CCR12" s="344"/>
      <c r="CCS12" s="344"/>
      <c r="CCT12" s="344"/>
      <c r="CCU12" s="344"/>
      <c r="CCV12" s="344"/>
      <c r="CCW12" s="344"/>
      <c r="CCX12" s="344"/>
      <c r="CCY12" s="344"/>
      <c r="CCZ12" s="344"/>
      <c r="CDA12" s="344"/>
      <c r="CDB12" s="344"/>
      <c r="CDC12" s="344"/>
      <c r="CDD12" s="344"/>
      <c r="CDE12" s="344"/>
      <c r="CDF12" s="344"/>
      <c r="CDG12" s="344"/>
      <c r="CDH12" s="344"/>
      <c r="CDI12" s="344"/>
      <c r="CDJ12" s="344"/>
      <c r="CDK12" s="344"/>
      <c r="CDL12" s="344"/>
      <c r="CDM12" s="344"/>
      <c r="CDN12" s="344"/>
      <c r="CDO12" s="344"/>
      <c r="CDP12" s="344"/>
      <c r="CDQ12" s="344"/>
      <c r="CDR12" s="344"/>
      <c r="CDS12" s="344"/>
      <c r="CDT12" s="344"/>
      <c r="CDU12" s="344"/>
      <c r="CDV12" s="344"/>
      <c r="CDW12" s="344"/>
      <c r="CDX12" s="344"/>
      <c r="CDY12" s="344"/>
      <c r="CDZ12" s="344"/>
      <c r="CEA12" s="344"/>
      <c r="CEB12" s="344"/>
      <c r="CEC12" s="344"/>
      <c r="CED12" s="344"/>
      <c r="CEE12" s="344"/>
      <c r="CEF12" s="344"/>
      <c r="CEG12" s="344"/>
      <c r="CEH12" s="344"/>
      <c r="CEI12" s="344"/>
      <c r="CEJ12" s="344"/>
      <c r="CEK12" s="344"/>
      <c r="CEL12" s="344"/>
      <c r="CEM12" s="344"/>
      <c r="CEN12" s="344"/>
      <c r="CEO12" s="344"/>
      <c r="CEP12" s="344"/>
      <c r="CEQ12" s="344"/>
      <c r="CER12" s="344"/>
      <c r="CES12" s="344"/>
      <c r="CET12" s="344"/>
      <c r="CEU12" s="344"/>
      <c r="CEV12" s="344"/>
      <c r="CEW12" s="344"/>
      <c r="CEX12" s="344"/>
      <c r="CEY12" s="344"/>
      <c r="CEZ12" s="344"/>
      <c r="CFA12" s="344"/>
      <c r="CFB12" s="344"/>
      <c r="CFC12" s="344"/>
      <c r="CFD12" s="344"/>
      <c r="CFE12" s="344"/>
      <c r="CFF12" s="344"/>
      <c r="CFG12" s="344"/>
      <c r="CFH12" s="344"/>
      <c r="CFI12" s="344"/>
      <c r="CFJ12" s="344"/>
      <c r="CFK12" s="344"/>
      <c r="CFL12" s="344"/>
      <c r="CFM12" s="344"/>
      <c r="CFN12" s="344"/>
      <c r="CFO12" s="344"/>
      <c r="CFP12" s="344"/>
      <c r="CFQ12" s="344"/>
      <c r="CFR12" s="344"/>
      <c r="CFS12" s="344"/>
      <c r="CFT12" s="344"/>
      <c r="CFU12" s="344"/>
      <c r="CFV12" s="344"/>
      <c r="CFW12" s="344"/>
      <c r="CFX12" s="344"/>
      <c r="CFY12" s="344"/>
      <c r="CFZ12" s="344"/>
      <c r="CGA12" s="344"/>
      <c r="CGB12" s="344"/>
      <c r="CGC12" s="344"/>
      <c r="CGD12" s="344"/>
      <c r="CGE12" s="344"/>
      <c r="CGF12" s="344"/>
      <c r="CGG12" s="344"/>
      <c r="CGH12" s="344"/>
      <c r="CGI12" s="344"/>
      <c r="CGJ12" s="344"/>
      <c r="CGK12" s="344"/>
      <c r="CGL12" s="344"/>
      <c r="CGM12" s="344"/>
      <c r="CGN12" s="344"/>
      <c r="CGO12" s="344"/>
      <c r="CGP12" s="344"/>
      <c r="CGQ12" s="344"/>
      <c r="CGR12" s="344"/>
      <c r="CGS12" s="344"/>
      <c r="CGT12" s="344"/>
      <c r="CGU12" s="344"/>
      <c r="CGV12" s="344"/>
      <c r="CGW12" s="344"/>
      <c r="CGX12" s="344"/>
      <c r="CGY12" s="344"/>
      <c r="CGZ12" s="344"/>
      <c r="CHA12" s="344"/>
      <c r="CHB12" s="344"/>
      <c r="CHC12" s="344"/>
      <c r="CHD12" s="344"/>
      <c r="CHE12" s="344"/>
      <c r="CHF12" s="344"/>
      <c r="CHG12" s="344"/>
      <c r="CHH12" s="344"/>
      <c r="CHI12" s="344"/>
      <c r="CHJ12" s="344"/>
      <c r="CHK12" s="344"/>
      <c r="CHL12" s="344"/>
      <c r="CHM12" s="344"/>
      <c r="CHN12" s="344"/>
      <c r="CHO12" s="344"/>
      <c r="CHP12" s="344"/>
      <c r="CHQ12" s="344"/>
      <c r="CHR12" s="344"/>
      <c r="CHS12" s="344"/>
      <c r="CHT12" s="344"/>
      <c r="CHU12" s="344"/>
      <c r="CHV12" s="344"/>
      <c r="CHW12" s="344"/>
      <c r="CHX12" s="344"/>
      <c r="CHY12" s="344"/>
      <c r="CHZ12" s="344"/>
      <c r="CIA12" s="344"/>
      <c r="CIB12" s="344"/>
      <c r="CIC12" s="344"/>
      <c r="CID12" s="344"/>
      <c r="CIE12" s="344"/>
      <c r="CIF12" s="344"/>
      <c r="CIG12" s="344"/>
      <c r="CIH12" s="344"/>
      <c r="CII12" s="344"/>
      <c r="CIJ12" s="344"/>
      <c r="CIK12" s="344"/>
      <c r="CIL12" s="344"/>
      <c r="CIM12" s="344"/>
      <c r="CIN12" s="344"/>
      <c r="CIO12" s="344"/>
      <c r="CIP12" s="344"/>
      <c r="CIQ12" s="344"/>
      <c r="CIR12" s="344"/>
      <c r="CIS12" s="344"/>
      <c r="CIT12" s="344"/>
      <c r="CIU12" s="344"/>
      <c r="CIV12" s="344"/>
      <c r="CIW12" s="344"/>
      <c r="CIX12" s="344"/>
      <c r="CIY12" s="344"/>
      <c r="CIZ12" s="344"/>
      <c r="CJA12" s="344"/>
      <c r="CJB12" s="344"/>
      <c r="CJC12" s="344"/>
      <c r="CJD12" s="344"/>
      <c r="CJE12" s="344"/>
      <c r="CJF12" s="344"/>
      <c r="CJG12" s="344"/>
      <c r="CJH12" s="344"/>
      <c r="CJI12" s="344"/>
      <c r="CJJ12" s="344"/>
      <c r="CJK12" s="344"/>
      <c r="CJL12" s="344"/>
      <c r="CJM12" s="344"/>
      <c r="CJN12" s="344"/>
      <c r="CJO12" s="344"/>
      <c r="CJP12" s="344"/>
      <c r="CJQ12" s="344"/>
      <c r="CJR12" s="344"/>
      <c r="CJS12" s="344"/>
      <c r="CJT12" s="344"/>
      <c r="CJU12" s="344"/>
      <c r="CJV12" s="344"/>
      <c r="CJW12" s="344"/>
      <c r="CJX12" s="344"/>
      <c r="CJY12" s="344"/>
      <c r="CJZ12" s="344"/>
      <c r="CKA12" s="344"/>
      <c r="CKB12" s="344"/>
      <c r="CKC12" s="344"/>
      <c r="CKD12" s="344"/>
      <c r="CKE12" s="344"/>
      <c r="CKF12" s="344"/>
      <c r="CKG12" s="344"/>
      <c r="CKH12" s="344"/>
      <c r="CKI12" s="344"/>
      <c r="CKJ12" s="344"/>
      <c r="CKK12" s="344"/>
      <c r="CKL12" s="344"/>
      <c r="CKM12" s="344"/>
      <c r="CKN12" s="344"/>
      <c r="CKO12" s="344"/>
      <c r="CKP12" s="344"/>
      <c r="CKQ12" s="344"/>
      <c r="CKR12" s="344"/>
      <c r="CKS12" s="344"/>
      <c r="CKT12" s="344"/>
      <c r="CKU12" s="344"/>
      <c r="CKV12" s="344"/>
      <c r="CKW12" s="344"/>
      <c r="CKX12" s="344"/>
      <c r="CKY12" s="344"/>
      <c r="CKZ12" s="344"/>
      <c r="CLA12" s="344"/>
      <c r="CLB12" s="344"/>
      <c r="CLC12" s="344"/>
      <c r="CLD12" s="344"/>
      <c r="CLE12" s="344"/>
      <c r="CLF12" s="344"/>
      <c r="CLG12" s="344"/>
      <c r="CLH12" s="344"/>
      <c r="CLI12" s="344"/>
      <c r="CLJ12" s="344"/>
      <c r="CLK12" s="344"/>
      <c r="CLL12" s="344"/>
      <c r="CLM12" s="344"/>
      <c r="CLN12" s="344"/>
      <c r="CLO12" s="344"/>
      <c r="CLP12" s="344"/>
      <c r="CLQ12" s="344"/>
      <c r="CLR12" s="344"/>
      <c r="CLS12" s="344"/>
      <c r="CLT12" s="344"/>
      <c r="CLU12" s="344"/>
      <c r="CLV12" s="344"/>
      <c r="CLW12" s="344"/>
      <c r="CLX12" s="344"/>
      <c r="CLY12" s="344"/>
      <c r="CLZ12" s="344"/>
      <c r="CMA12" s="344"/>
      <c r="CMB12" s="344"/>
      <c r="CMC12" s="344"/>
      <c r="CMD12" s="344"/>
      <c r="CME12" s="344"/>
      <c r="CMF12" s="344"/>
      <c r="CMG12" s="344"/>
      <c r="CMH12" s="344"/>
      <c r="CMI12" s="344"/>
      <c r="CMJ12" s="344"/>
      <c r="CMK12" s="344"/>
      <c r="CML12" s="344"/>
      <c r="CMM12" s="344"/>
      <c r="CMN12" s="344"/>
      <c r="CMO12" s="344"/>
      <c r="CMP12" s="344"/>
      <c r="CMQ12" s="344"/>
      <c r="CMR12" s="344"/>
      <c r="CMS12" s="344"/>
      <c r="CMT12" s="344"/>
      <c r="CMU12" s="344"/>
      <c r="CMV12" s="344"/>
      <c r="CMW12" s="344"/>
      <c r="CMX12" s="344"/>
      <c r="CMY12" s="344"/>
      <c r="CMZ12" s="344"/>
      <c r="CNA12" s="344"/>
      <c r="CNB12" s="344"/>
      <c r="CNC12" s="344"/>
      <c r="CND12" s="344"/>
      <c r="CNE12" s="344"/>
      <c r="CNF12" s="344"/>
      <c r="CNG12" s="344"/>
      <c r="CNH12" s="344"/>
      <c r="CNI12" s="344"/>
      <c r="CNJ12" s="344"/>
      <c r="CNK12" s="344"/>
      <c r="CNL12" s="344"/>
      <c r="CNM12" s="344"/>
      <c r="CNN12" s="344"/>
      <c r="CNO12" s="344"/>
      <c r="CNP12" s="344"/>
      <c r="CNQ12" s="344"/>
      <c r="CNR12" s="344"/>
      <c r="CNS12" s="344"/>
      <c r="CNT12" s="344"/>
      <c r="CNU12" s="344"/>
      <c r="CNV12" s="344"/>
      <c r="CNW12" s="344"/>
      <c r="CNX12" s="344"/>
      <c r="CNY12" s="344"/>
      <c r="CNZ12" s="344"/>
      <c r="COA12" s="344"/>
      <c r="COB12" s="344"/>
      <c r="COC12" s="344"/>
      <c r="COD12" s="344"/>
      <c r="COE12" s="344"/>
      <c r="COF12" s="344"/>
      <c r="COG12" s="344"/>
      <c r="COH12" s="344"/>
      <c r="COI12" s="344"/>
      <c r="COJ12" s="344"/>
      <c r="COK12" s="344"/>
      <c r="COL12" s="344"/>
      <c r="COM12" s="344"/>
      <c r="CON12" s="344"/>
      <c r="COO12" s="344"/>
      <c r="COP12" s="344"/>
      <c r="COQ12" s="344"/>
      <c r="COR12" s="344"/>
      <c r="COS12" s="344"/>
      <c r="COT12" s="344"/>
      <c r="COU12" s="344"/>
      <c r="COV12" s="344"/>
      <c r="COW12" s="344"/>
      <c r="COX12" s="344"/>
      <c r="COY12" s="344"/>
      <c r="COZ12" s="344"/>
      <c r="CPA12" s="344"/>
      <c r="CPB12" s="344"/>
      <c r="CPC12" s="344"/>
      <c r="CPD12" s="344"/>
      <c r="CPE12" s="344"/>
      <c r="CPF12" s="344"/>
      <c r="CPG12" s="344"/>
      <c r="CPH12" s="344"/>
      <c r="CPI12" s="344"/>
      <c r="CPJ12" s="344"/>
      <c r="CPK12" s="344"/>
      <c r="CPL12" s="344"/>
      <c r="CPM12" s="344"/>
      <c r="CPN12" s="344"/>
      <c r="CPO12" s="344"/>
      <c r="CPP12" s="344"/>
      <c r="CPQ12" s="344"/>
      <c r="CPR12" s="344"/>
      <c r="CPS12" s="344"/>
      <c r="CPT12" s="344"/>
      <c r="CPU12" s="344"/>
      <c r="CPV12" s="344"/>
      <c r="CPW12" s="344"/>
      <c r="CPX12" s="344"/>
      <c r="CPY12" s="344"/>
      <c r="CPZ12" s="344"/>
      <c r="CQA12" s="344"/>
      <c r="CQB12" s="344"/>
      <c r="CQC12" s="344"/>
      <c r="CQD12" s="344"/>
      <c r="CQE12" s="344"/>
      <c r="CQF12" s="344"/>
      <c r="CQG12" s="344"/>
      <c r="CQH12" s="344"/>
      <c r="CQI12" s="344"/>
      <c r="CQJ12" s="344"/>
      <c r="CQK12" s="344"/>
      <c r="CQL12" s="344"/>
      <c r="CQM12" s="344"/>
      <c r="CQN12" s="344"/>
      <c r="CQO12" s="344"/>
      <c r="CQP12" s="344"/>
      <c r="CQQ12" s="344"/>
      <c r="CQR12" s="344"/>
      <c r="CQS12" s="344"/>
      <c r="CQT12" s="344"/>
      <c r="CQU12" s="344"/>
      <c r="CQV12" s="344"/>
      <c r="CQW12" s="344"/>
      <c r="CQX12" s="344"/>
      <c r="CQY12" s="344"/>
      <c r="CQZ12" s="344"/>
      <c r="CRA12" s="344"/>
      <c r="CRB12" s="344"/>
      <c r="CRC12" s="344"/>
      <c r="CRD12" s="344"/>
      <c r="CRE12" s="344"/>
      <c r="CRF12" s="344"/>
      <c r="CRG12" s="344"/>
      <c r="CRH12" s="344"/>
      <c r="CRI12" s="344"/>
      <c r="CRJ12" s="344"/>
      <c r="CRK12" s="344"/>
      <c r="CRL12" s="344"/>
      <c r="CRM12" s="344"/>
      <c r="CRN12" s="344"/>
      <c r="CRO12" s="344"/>
      <c r="CRP12" s="344"/>
      <c r="CRQ12" s="344"/>
      <c r="CRR12" s="344"/>
      <c r="CRS12" s="344"/>
      <c r="CRT12" s="344"/>
      <c r="CRU12" s="344"/>
      <c r="CRV12" s="344"/>
      <c r="CRW12" s="344"/>
      <c r="CRX12" s="344"/>
      <c r="CRY12" s="344"/>
      <c r="CRZ12" s="344"/>
      <c r="CSA12" s="344"/>
      <c r="CSB12" s="344"/>
      <c r="CSC12" s="344"/>
      <c r="CSD12" s="344"/>
      <c r="CSE12" s="344"/>
      <c r="CSF12" s="344"/>
      <c r="CSG12" s="344"/>
      <c r="CSH12" s="344"/>
      <c r="CSI12" s="344"/>
      <c r="CSJ12" s="344"/>
      <c r="CSK12" s="344"/>
      <c r="CSL12" s="344"/>
      <c r="CSM12" s="344"/>
      <c r="CSN12" s="344"/>
      <c r="CSO12" s="344"/>
      <c r="CSP12" s="344"/>
      <c r="CSQ12" s="344"/>
      <c r="CSR12" s="344"/>
      <c r="CSS12" s="344"/>
      <c r="CST12" s="344"/>
      <c r="CSU12" s="344"/>
      <c r="CSV12" s="344"/>
      <c r="CSW12" s="344"/>
      <c r="CSX12" s="344"/>
      <c r="CSY12" s="344"/>
      <c r="CSZ12" s="344"/>
      <c r="CTA12" s="344"/>
      <c r="CTB12" s="344"/>
      <c r="CTC12" s="344"/>
      <c r="CTD12" s="344"/>
      <c r="CTE12" s="344"/>
      <c r="CTF12" s="344"/>
      <c r="CTG12" s="344"/>
      <c r="CTH12" s="344"/>
      <c r="CTI12" s="344"/>
      <c r="CTJ12" s="344"/>
      <c r="CTK12" s="344"/>
      <c r="CTL12" s="344"/>
      <c r="CTM12" s="344"/>
      <c r="CTN12" s="344"/>
      <c r="CTO12" s="344"/>
      <c r="CTP12" s="344"/>
      <c r="CTQ12" s="344"/>
      <c r="CTR12" s="344"/>
      <c r="CTS12" s="344"/>
      <c r="CTT12" s="344"/>
      <c r="CTU12" s="344"/>
      <c r="CTV12" s="344"/>
      <c r="CTW12" s="344"/>
      <c r="CTX12" s="344"/>
      <c r="CTY12" s="344"/>
      <c r="CTZ12" s="344"/>
      <c r="CUA12" s="344"/>
      <c r="CUB12" s="344"/>
      <c r="CUC12" s="344"/>
      <c r="CUD12" s="344"/>
      <c r="CUE12" s="344"/>
      <c r="CUF12" s="344"/>
      <c r="CUG12" s="344"/>
      <c r="CUH12" s="344"/>
      <c r="CUI12" s="344"/>
      <c r="CUJ12" s="344"/>
      <c r="CUK12" s="344"/>
      <c r="CUL12" s="344"/>
      <c r="CUM12" s="344"/>
      <c r="CUN12" s="344"/>
      <c r="CUO12" s="344"/>
      <c r="CUP12" s="344"/>
      <c r="CUQ12" s="344"/>
      <c r="CUR12" s="344"/>
      <c r="CUS12" s="344"/>
      <c r="CUT12" s="344"/>
      <c r="CUU12" s="344"/>
      <c r="CUV12" s="344"/>
      <c r="CUW12" s="344"/>
      <c r="CUX12" s="344"/>
      <c r="CUY12" s="344"/>
      <c r="CUZ12" s="344"/>
      <c r="CVA12" s="344"/>
      <c r="CVB12" s="344"/>
      <c r="CVC12" s="344"/>
      <c r="CVD12" s="344"/>
      <c r="CVE12" s="344"/>
      <c r="CVF12" s="344"/>
      <c r="CVG12" s="344"/>
      <c r="CVH12" s="344"/>
      <c r="CVI12" s="344"/>
      <c r="CVJ12" s="344"/>
      <c r="CVK12" s="344"/>
      <c r="CVL12" s="344"/>
      <c r="CVM12" s="344"/>
      <c r="CVN12" s="344"/>
      <c r="CVO12" s="344"/>
      <c r="CVP12" s="344"/>
      <c r="CVQ12" s="344"/>
      <c r="CVR12" s="344"/>
      <c r="CVS12" s="344"/>
      <c r="CVT12" s="344"/>
      <c r="CVU12" s="344"/>
      <c r="CVV12" s="344"/>
      <c r="CVW12" s="344"/>
      <c r="CVX12" s="344"/>
      <c r="CVY12" s="344"/>
      <c r="CVZ12" s="344"/>
      <c r="CWA12" s="344"/>
      <c r="CWB12" s="344"/>
      <c r="CWC12" s="344"/>
      <c r="CWD12" s="344"/>
      <c r="CWE12" s="344"/>
      <c r="CWF12" s="344"/>
      <c r="CWG12" s="344"/>
      <c r="CWH12" s="344"/>
      <c r="CWI12" s="344"/>
      <c r="CWJ12" s="344"/>
      <c r="CWK12" s="344"/>
      <c r="CWL12" s="344"/>
      <c r="CWM12" s="344"/>
      <c r="CWN12" s="344"/>
      <c r="CWO12" s="344"/>
      <c r="CWP12" s="344"/>
      <c r="CWQ12" s="344"/>
      <c r="CWR12" s="344"/>
      <c r="CWS12" s="344"/>
      <c r="CWT12" s="344"/>
      <c r="CWU12" s="344"/>
      <c r="CWV12" s="344"/>
      <c r="CWW12" s="344"/>
      <c r="CWX12" s="344"/>
      <c r="CWY12" s="344"/>
      <c r="CWZ12" s="344"/>
      <c r="CXA12" s="344"/>
      <c r="CXB12" s="344"/>
      <c r="CXC12" s="344"/>
      <c r="CXD12" s="344"/>
      <c r="CXE12" s="344"/>
      <c r="CXF12" s="344"/>
      <c r="CXG12" s="344"/>
      <c r="CXH12" s="344"/>
      <c r="CXI12" s="344"/>
      <c r="CXJ12" s="344"/>
      <c r="CXK12" s="344"/>
      <c r="CXL12" s="344"/>
      <c r="CXM12" s="344"/>
      <c r="CXN12" s="344"/>
      <c r="CXO12" s="344"/>
      <c r="CXP12" s="344"/>
      <c r="CXQ12" s="344"/>
      <c r="CXR12" s="344"/>
      <c r="CXS12" s="344"/>
      <c r="CXT12" s="344"/>
      <c r="CXU12" s="344"/>
      <c r="CXV12" s="344"/>
      <c r="CXW12" s="344"/>
      <c r="CXX12" s="344"/>
      <c r="CXY12" s="344"/>
      <c r="CXZ12" s="344"/>
      <c r="CYA12" s="344"/>
      <c r="CYB12" s="344"/>
      <c r="CYC12" s="344"/>
      <c r="CYD12" s="344"/>
      <c r="CYE12" s="344"/>
      <c r="CYF12" s="344"/>
      <c r="CYG12" s="344"/>
      <c r="CYH12" s="344"/>
      <c r="CYI12" s="344"/>
      <c r="CYJ12" s="344"/>
      <c r="CYK12" s="344"/>
      <c r="CYL12" s="344"/>
      <c r="CYM12" s="344"/>
      <c r="CYN12" s="344"/>
      <c r="CYO12" s="344"/>
      <c r="CYP12" s="344"/>
      <c r="CYQ12" s="344"/>
      <c r="CYR12" s="344"/>
      <c r="CYS12" s="344"/>
      <c r="CYT12" s="344"/>
      <c r="CYU12" s="344"/>
      <c r="CYV12" s="344"/>
      <c r="CYW12" s="344"/>
      <c r="CYX12" s="344"/>
      <c r="CYY12" s="344"/>
      <c r="CYZ12" s="344"/>
      <c r="CZA12" s="344"/>
      <c r="CZB12" s="344"/>
      <c r="CZC12" s="344"/>
      <c r="CZD12" s="344"/>
      <c r="CZE12" s="344"/>
      <c r="CZF12" s="344"/>
      <c r="CZG12" s="344"/>
      <c r="CZH12" s="344"/>
      <c r="CZI12" s="344"/>
      <c r="CZJ12" s="344"/>
      <c r="CZK12" s="344"/>
      <c r="CZL12" s="344"/>
      <c r="CZM12" s="344"/>
      <c r="CZN12" s="344"/>
      <c r="CZO12" s="344"/>
      <c r="CZP12" s="344"/>
      <c r="CZQ12" s="344"/>
      <c r="CZR12" s="344"/>
      <c r="CZS12" s="344"/>
      <c r="CZT12" s="344"/>
      <c r="CZU12" s="344"/>
      <c r="CZV12" s="344"/>
      <c r="CZW12" s="344"/>
      <c r="CZX12" s="344"/>
      <c r="CZY12" s="344"/>
      <c r="CZZ12" s="344"/>
      <c r="DAA12" s="344"/>
      <c r="DAB12" s="344"/>
      <c r="DAC12" s="344"/>
      <c r="DAD12" s="344"/>
      <c r="DAE12" s="344"/>
      <c r="DAF12" s="344"/>
      <c r="DAG12" s="344"/>
      <c r="DAH12" s="344"/>
      <c r="DAI12" s="344"/>
      <c r="DAJ12" s="344"/>
      <c r="DAK12" s="344"/>
      <c r="DAL12" s="344"/>
      <c r="DAM12" s="344"/>
      <c r="DAN12" s="344"/>
      <c r="DAO12" s="344"/>
      <c r="DAP12" s="344"/>
      <c r="DAQ12" s="344"/>
      <c r="DAR12" s="344"/>
      <c r="DAS12" s="344"/>
      <c r="DAT12" s="344"/>
      <c r="DAU12" s="344"/>
      <c r="DAV12" s="344"/>
      <c r="DAW12" s="344"/>
      <c r="DAX12" s="344"/>
      <c r="DAY12" s="344"/>
      <c r="DAZ12" s="344"/>
      <c r="DBA12" s="344"/>
      <c r="DBB12" s="344"/>
      <c r="DBC12" s="344"/>
      <c r="DBD12" s="344"/>
      <c r="DBE12" s="344"/>
      <c r="DBF12" s="344"/>
      <c r="DBG12" s="344"/>
      <c r="DBH12" s="344"/>
      <c r="DBI12" s="344"/>
      <c r="DBJ12" s="344"/>
      <c r="DBK12" s="344"/>
      <c r="DBL12" s="344"/>
      <c r="DBM12" s="344"/>
      <c r="DBN12" s="344"/>
      <c r="DBO12" s="344"/>
      <c r="DBP12" s="344"/>
      <c r="DBQ12" s="344"/>
      <c r="DBR12" s="344"/>
      <c r="DBS12" s="344"/>
      <c r="DBT12" s="344"/>
      <c r="DBU12" s="344"/>
      <c r="DBV12" s="344"/>
      <c r="DBW12" s="344"/>
      <c r="DBX12" s="344"/>
      <c r="DBY12" s="344"/>
      <c r="DBZ12" s="344"/>
      <c r="DCA12" s="344"/>
      <c r="DCB12" s="344"/>
      <c r="DCC12" s="344"/>
      <c r="DCD12" s="344"/>
      <c r="DCE12" s="344"/>
      <c r="DCF12" s="344"/>
      <c r="DCG12" s="344"/>
      <c r="DCH12" s="344"/>
      <c r="DCI12" s="344"/>
      <c r="DCJ12" s="344"/>
      <c r="DCK12" s="344"/>
      <c r="DCL12" s="344"/>
      <c r="DCM12" s="344"/>
      <c r="DCN12" s="344"/>
      <c r="DCO12" s="344"/>
      <c r="DCP12" s="344"/>
      <c r="DCQ12" s="344"/>
      <c r="DCR12" s="344"/>
      <c r="DCS12" s="344"/>
      <c r="DCT12" s="344"/>
      <c r="DCU12" s="344"/>
      <c r="DCV12" s="344"/>
      <c r="DCW12" s="344"/>
      <c r="DCX12" s="344"/>
      <c r="DCY12" s="344"/>
      <c r="DCZ12" s="344"/>
      <c r="DDA12" s="344"/>
      <c r="DDB12" s="344"/>
      <c r="DDC12" s="344"/>
      <c r="DDD12" s="344"/>
      <c r="DDE12" s="344"/>
      <c r="DDF12" s="344"/>
      <c r="DDG12" s="344"/>
      <c r="DDH12" s="344"/>
      <c r="DDI12" s="344"/>
      <c r="DDJ12" s="344"/>
      <c r="DDK12" s="344"/>
      <c r="DDL12" s="344"/>
      <c r="DDM12" s="344"/>
      <c r="DDN12" s="344"/>
      <c r="DDO12" s="344"/>
      <c r="DDP12" s="344"/>
      <c r="DDQ12" s="344"/>
      <c r="DDR12" s="344"/>
      <c r="DDS12" s="344"/>
      <c r="DDT12" s="344"/>
      <c r="DDU12" s="344"/>
      <c r="DDV12" s="344"/>
      <c r="DDW12" s="344"/>
      <c r="DDX12" s="344"/>
      <c r="DDY12" s="344"/>
      <c r="DDZ12" s="344"/>
      <c r="DEA12" s="344"/>
      <c r="DEB12" s="344"/>
      <c r="DEC12" s="344"/>
      <c r="DED12" s="344"/>
      <c r="DEE12" s="344"/>
      <c r="DEF12" s="344"/>
      <c r="DEG12" s="344"/>
      <c r="DEH12" s="344"/>
      <c r="DEI12" s="344"/>
      <c r="DEJ12" s="344"/>
      <c r="DEK12" s="344"/>
      <c r="DEL12" s="344"/>
      <c r="DEM12" s="344"/>
      <c r="DEN12" s="344"/>
      <c r="DEO12" s="344"/>
      <c r="DEP12" s="344"/>
      <c r="DEQ12" s="344"/>
      <c r="DER12" s="344"/>
      <c r="DES12" s="344"/>
      <c r="DET12" s="344"/>
      <c r="DEU12" s="344"/>
      <c r="DEV12" s="344"/>
      <c r="DEW12" s="344"/>
      <c r="DEX12" s="344"/>
      <c r="DEY12" s="344"/>
      <c r="DEZ12" s="344"/>
      <c r="DFA12" s="344"/>
      <c r="DFB12" s="344"/>
      <c r="DFC12" s="344"/>
      <c r="DFD12" s="344"/>
      <c r="DFE12" s="344"/>
      <c r="DFF12" s="344"/>
      <c r="DFG12" s="344"/>
      <c r="DFH12" s="344"/>
      <c r="DFI12" s="344"/>
      <c r="DFJ12" s="344"/>
      <c r="DFK12" s="344"/>
      <c r="DFL12" s="344"/>
      <c r="DFM12" s="344"/>
      <c r="DFN12" s="344"/>
      <c r="DFO12" s="344"/>
      <c r="DFP12" s="344"/>
      <c r="DFQ12" s="344"/>
      <c r="DFR12" s="344"/>
      <c r="DFS12" s="344"/>
      <c r="DFT12" s="344"/>
      <c r="DFU12" s="344"/>
      <c r="DFV12" s="344"/>
      <c r="DFW12" s="344"/>
      <c r="DFX12" s="344"/>
      <c r="DFY12" s="344"/>
      <c r="DFZ12" s="344"/>
      <c r="DGA12" s="344"/>
      <c r="DGB12" s="344"/>
      <c r="DGC12" s="344"/>
      <c r="DGD12" s="344"/>
      <c r="DGE12" s="344"/>
      <c r="DGF12" s="344"/>
      <c r="DGG12" s="344"/>
      <c r="DGH12" s="344"/>
      <c r="DGI12" s="344"/>
      <c r="DGJ12" s="344"/>
      <c r="DGK12" s="344"/>
      <c r="DGL12" s="344"/>
      <c r="DGM12" s="344"/>
      <c r="DGN12" s="344"/>
      <c r="DGO12" s="344"/>
      <c r="DGP12" s="344"/>
      <c r="DGQ12" s="344"/>
      <c r="DGR12" s="344"/>
      <c r="DGS12" s="344"/>
      <c r="DGT12" s="344"/>
      <c r="DGU12" s="344"/>
      <c r="DGV12" s="344"/>
      <c r="DGW12" s="344"/>
      <c r="DGX12" s="344"/>
      <c r="DGY12" s="344"/>
      <c r="DGZ12" s="344"/>
      <c r="DHA12" s="344"/>
      <c r="DHB12" s="344"/>
      <c r="DHC12" s="344"/>
      <c r="DHD12" s="344"/>
      <c r="DHE12" s="344"/>
      <c r="DHF12" s="344"/>
      <c r="DHG12" s="344"/>
      <c r="DHH12" s="344"/>
      <c r="DHI12" s="344"/>
      <c r="DHJ12" s="344"/>
      <c r="DHK12" s="344"/>
      <c r="DHL12" s="344"/>
      <c r="DHM12" s="344"/>
      <c r="DHN12" s="344"/>
      <c r="DHO12" s="344"/>
      <c r="DHP12" s="344"/>
      <c r="DHQ12" s="344"/>
      <c r="DHR12" s="344"/>
      <c r="DHS12" s="344"/>
      <c r="DHT12" s="344"/>
      <c r="DHU12" s="344"/>
      <c r="DHV12" s="344"/>
      <c r="DHW12" s="344"/>
      <c r="DHX12" s="344"/>
      <c r="DHY12" s="344"/>
      <c r="DHZ12" s="344"/>
      <c r="DIA12" s="344"/>
      <c r="DIB12" s="344"/>
      <c r="DIC12" s="344"/>
      <c r="DID12" s="344"/>
      <c r="DIE12" s="344"/>
      <c r="DIF12" s="344"/>
      <c r="DIG12" s="344"/>
      <c r="DIH12" s="344"/>
      <c r="DII12" s="344"/>
      <c r="DIJ12" s="344"/>
      <c r="DIK12" s="344"/>
      <c r="DIL12" s="344"/>
      <c r="DIM12" s="344"/>
      <c r="DIN12" s="344"/>
      <c r="DIO12" s="344"/>
      <c r="DIP12" s="344"/>
      <c r="DIQ12" s="344"/>
      <c r="DIR12" s="344"/>
      <c r="DIS12" s="344"/>
      <c r="DIT12" s="344"/>
      <c r="DIU12" s="344"/>
      <c r="DIV12" s="344"/>
      <c r="DIW12" s="344"/>
      <c r="DIX12" s="344"/>
      <c r="DIY12" s="344"/>
      <c r="DIZ12" s="344"/>
      <c r="DJA12" s="344"/>
      <c r="DJB12" s="344"/>
      <c r="DJC12" s="344"/>
      <c r="DJD12" s="344"/>
      <c r="DJE12" s="344"/>
      <c r="DJF12" s="344"/>
      <c r="DJG12" s="344"/>
      <c r="DJH12" s="344"/>
      <c r="DJI12" s="344"/>
      <c r="DJJ12" s="344"/>
      <c r="DJK12" s="344"/>
      <c r="DJL12" s="344"/>
      <c r="DJM12" s="344"/>
      <c r="DJN12" s="344"/>
      <c r="DJO12" s="344"/>
      <c r="DJP12" s="344"/>
      <c r="DJQ12" s="344"/>
      <c r="DJR12" s="344"/>
      <c r="DJS12" s="344"/>
      <c r="DJT12" s="344"/>
      <c r="DJU12" s="344"/>
      <c r="DJV12" s="344"/>
      <c r="DJW12" s="344"/>
      <c r="DJX12" s="344"/>
      <c r="DJY12" s="344"/>
      <c r="DJZ12" s="344"/>
      <c r="DKA12" s="344"/>
      <c r="DKB12" s="344"/>
      <c r="DKC12" s="344"/>
      <c r="DKD12" s="344"/>
      <c r="DKE12" s="344"/>
      <c r="DKF12" s="344"/>
      <c r="DKG12" s="344"/>
      <c r="DKH12" s="344"/>
      <c r="DKI12" s="344"/>
      <c r="DKJ12" s="344"/>
      <c r="DKK12" s="344"/>
      <c r="DKL12" s="344"/>
      <c r="DKM12" s="344"/>
      <c r="DKN12" s="344"/>
      <c r="DKO12" s="344"/>
      <c r="DKP12" s="344"/>
      <c r="DKQ12" s="344"/>
      <c r="DKR12" s="344"/>
      <c r="DKS12" s="344"/>
      <c r="DKT12" s="344"/>
      <c r="DKU12" s="344"/>
      <c r="DKV12" s="344"/>
      <c r="DKW12" s="344"/>
      <c r="DKX12" s="344"/>
      <c r="DKY12" s="344"/>
      <c r="DKZ12" s="344"/>
      <c r="DLA12" s="344"/>
      <c r="DLB12" s="344"/>
      <c r="DLC12" s="344"/>
      <c r="DLD12" s="344"/>
      <c r="DLE12" s="344"/>
      <c r="DLF12" s="344"/>
      <c r="DLG12" s="344"/>
      <c r="DLH12" s="344"/>
      <c r="DLI12" s="344"/>
      <c r="DLJ12" s="344"/>
      <c r="DLK12" s="344"/>
      <c r="DLL12" s="344"/>
      <c r="DLM12" s="344"/>
      <c r="DLN12" s="344"/>
      <c r="DLO12" s="344"/>
      <c r="DLP12" s="344"/>
      <c r="DLQ12" s="344"/>
      <c r="DLR12" s="344"/>
      <c r="DLS12" s="344"/>
      <c r="DLT12" s="344"/>
      <c r="DLU12" s="344"/>
      <c r="DLV12" s="344"/>
      <c r="DLW12" s="344"/>
      <c r="DLX12" s="344"/>
      <c r="DLY12" s="344"/>
      <c r="DLZ12" s="344"/>
      <c r="DMA12" s="344"/>
      <c r="DMB12" s="344"/>
      <c r="DMC12" s="344"/>
      <c r="DMD12" s="344"/>
      <c r="DME12" s="344"/>
      <c r="DMF12" s="344"/>
      <c r="DMG12" s="344"/>
      <c r="DMH12" s="344"/>
      <c r="DMI12" s="344"/>
      <c r="DMJ12" s="344"/>
      <c r="DMK12" s="344"/>
      <c r="DML12" s="344"/>
      <c r="DMM12" s="344"/>
      <c r="DMN12" s="344"/>
      <c r="DMO12" s="344"/>
      <c r="DMP12" s="344"/>
      <c r="DMQ12" s="344"/>
      <c r="DMR12" s="344"/>
      <c r="DMS12" s="344"/>
      <c r="DMT12" s="344"/>
      <c r="DMU12" s="344"/>
      <c r="DMV12" s="344"/>
      <c r="DMW12" s="344"/>
      <c r="DMX12" s="344"/>
      <c r="DMY12" s="344"/>
      <c r="DMZ12" s="344"/>
      <c r="DNA12" s="344"/>
      <c r="DNB12" s="344"/>
      <c r="DNC12" s="344"/>
      <c r="DND12" s="344"/>
      <c r="DNE12" s="344"/>
      <c r="DNF12" s="344"/>
      <c r="DNG12" s="344"/>
      <c r="DNH12" s="344"/>
      <c r="DNI12" s="344"/>
      <c r="DNJ12" s="344"/>
      <c r="DNK12" s="344"/>
      <c r="DNL12" s="344"/>
      <c r="DNM12" s="344"/>
      <c r="DNN12" s="344"/>
      <c r="DNO12" s="344"/>
      <c r="DNP12" s="344"/>
      <c r="DNQ12" s="344"/>
      <c r="DNR12" s="344"/>
      <c r="DNS12" s="344"/>
      <c r="DNT12" s="344"/>
      <c r="DNU12" s="344"/>
      <c r="DNV12" s="344"/>
      <c r="DNW12" s="344"/>
      <c r="DNX12" s="344"/>
      <c r="DNY12" s="344"/>
      <c r="DNZ12" s="344"/>
      <c r="DOA12" s="344"/>
      <c r="DOB12" s="344"/>
      <c r="DOC12" s="344"/>
      <c r="DOD12" s="344"/>
      <c r="DOE12" s="344"/>
      <c r="DOF12" s="344"/>
      <c r="DOG12" s="344"/>
      <c r="DOH12" s="344"/>
      <c r="DOI12" s="344"/>
      <c r="DOJ12" s="344"/>
      <c r="DOK12" s="344"/>
      <c r="DOL12" s="344"/>
      <c r="DOM12" s="344"/>
      <c r="DON12" s="344"/>
      <c r="DOO12" s="344"/>
      <c r="DOP12" s="344"/>
      <c r="DOQ12" s="344"/>
      <c r="DOR12" s="344"/>
      <c r="DOS12" s="344"/>
      <c r="DOT12" s="344"/>
      <c r="DOU12" s="344"/>
      <c r="DOV12" s="344"/>
      <c r="DOW12" s="344"/>
      <c r="DOX12" s="344"/>
      <c r="DOY12" s="344"/>
      <c r="DOZ12" s="344"/>
      <c r="DPA12" s="344"/>
      <c r="DPB12" s="344"/>
      <c r="DPC12" s="344"/>
      <c r="DPD12" s="344"/>
      <c r="DPE12" s="344"/>
      <c r="DPF12" s="344"/>
      <c r="DPG12" s="344"/>
      <c r="DPH12" s="344"/>
      <c r="DPI12" s="344"/>
      <c r="DPJ12" s="344"/>
      <c r="DPK12" s="344"/>
      <c r="DPL12" s="344"/>
      <c r="DPM12" s="344"/>
      <c r="DPN12" s="344"/>
      <c r="DPO12" s="344"/>
      <c r="DPP12" s="344"/>
      <c r="DPQ12" s="344"/>
      <c r="DPR12" s="344"/>
      <c r="DPS12" s="344"/>
      <c r="DPT12" s="344"/>
      <c r="DPU12" s="344"/>
      <c r="DPV12" s="344"/>
      <c r="DPW12" s="344"/>
      <c r="DPX12" s="344"/>
      <c r="DPY12" s="344"/>
      <c r="DPZ12" s="344"/>
      <c r="DQA12" s="344"/>
      <c r="DQB12" s="344"/>
      <c r="DQC12" s="344"/>
      <c r="DQD12" s="344"/>
      <c r="DQE12" s="344"/>
      <c r="DQF12" s="344"/>
      <c r="DQG12" s="344"/>
      <c r="DQH12" s="344"/>
      <c r="DQI12" s="344"/>
      <c r="DQJ12" s="344"/>
      <c r="DQK12" s="344"/>
      <c r="DQL12" s="344"/>
      <c r="DQM12" s="344"/>
      <c r="DQN12" s="344"/>
      <c r="DQO12" s="344"/>
      <c r="DQP12" s="344"/>
      <c r="DQQ12" s="344"/>
      <c r="DQR12" s="344"/>
      <c r="DQS12" s="344"/>
      <c r="DQT12" s="344"/>
      <c r="DQU12" s="344"/>
      <c r="DQV12" s="344"/>
      <c r="DQW12" s="344"/>
      <c r="DQX12" s="344"/>
      <c r="DQY12" s="344"/>
      <c r="DQZ12" s="344"/>
      <c r="DRA12" s="344"/>
      <c r="DRB12" s="344"/>
      <c r="DRC12" s="344"/>
      <c r="DRD12" s="344"/>
      <c r="DRE12" s="344"/>
      <c r="DRF12" s="344"/>
      <c r="DRG12" s="344"/>
      <c r="DRH12" s="344"/>
      <c r="DRI12" s="344"/>
      <c r="DRJ12" s="344"/>
      <c r="DRK12" s="344"/>
      <c r="DRL12" s="344"/>
      <c r="DRM12" s="344"/>
      <c r="DRN12" s="344"/>
      <c r="DRO12" s="344"/>
      <c r="DRP12" s="344"/>
      <c r="DRQ12" s="344"/>
      <c r="DRR12" s="344"/>
      <c r="DRS12" s="344"/>
      <c r="DRT12" s="344"/>
      <c r="DRU12" s="344"/>
      <c r="DRV12" s="344"/>
      <c r="DRW12" s="344"/>
      <c r="DRX12" s="344"/>
      <c r="DRY12" s="344"/>
      <c r="DRZ12" s="344"/>
      <c r="DSA12" s="344"/>
      <c r="DSB12" s="344"/>
      <c r="DSC12" s="344"/>
      <c r="DSD12" s="344"/>
      <c r="DSE12" s="344"/>
      <c r="DSF12" s="344"/>
      <c r="DSG12" s="344"/>
      <c r="DSH12" s="344"/>
      <c r="DSI12" s="344"/>
      <c r="DSJ12" s="344"/>
      <c r="DSK12" s="344"/>
      <c r="DSL12" s="344"/>
      <c r="DSM12" s="344"/>
      <c r="DSN12" s="344"/>
      <c r="DSO12" s="344"/>
      <c r="DSP12" s="344"/>
      <c r="DSQ12" s="344"/>
      <c r="DSR12" s="344"/>
      <c r="DSS12" s="344"/>
      <c r="DST12" s="344"/>
      <c r="DSU12" s="344"/>
      <c r="DSV12" s="344"/>
      <c r="DSW12" s="344"/>
      <c r="DSX12" s="344"/>
      <c r="DSY12" s="344"/>
      <c r="DSZ12" s="344"/>
      <c r="DTA12" s="344"/>
      <c r="DTB12" s="344"/>
      <c r="DTC12" s="344"/>
      <c r="DTD12" s="344"/>
      <c r="DTE12" s="344"/>
      <c r="DTF12" s="344"/>
      <c r="DTG12" s="344"/>
      <c r="DTH12" s="344"/>
      <c r="DTI12" s="344"/>
      <c r="DTJ12" s="344"/>
      <c r="DTK12" s="344"/>
      <c r="DTL12" s="344"/>
      <c r="DTM12" s="344"/>
      <c r="DTN12" s="344"/>
      <c r="DTO12" s="344"/>
      <c r="DTP12" s="344"/>
      <c r="DTQ12" s="344"/>
      <c r="DTR12" s="344"/>
      <c r="DTS12" s="344"/>
      <c r="DTT12" s="344"/>
      <c r="DTU12" s="344"/>
      <c r="DTV12" s="344"/>
      <c r="DTW12" s="344"/>
      <c r="DTX12" s="344"/>
      <c r="DTY12" s="344"/>
      <c r="DTZ12" s="344"/>
      <c r="DUA12" s="344"/>
      <c r="DUB12" s="344"/>
      <c r="DUC12" s="344"/>
      <c r="DUD12" s="344"/>
      <c r="DUE12" s="344"/>
      <c r="DUF12" s="344"/>
      <c r="DUG12" s="344"/>
      <c r="DUH12" s="344"/>
      <c r="DUI12" s="344"/>
      <c r="DUJ12" s="344"/>
      <c r="DUK12" s="344"/>
      <c r="DUL12" s="344"/>
      <c r="DUM12" s="344"/>
      <c r="DUN12" s="344"/>
      <c r="DUO12" s="344"/>
      <c r="DUP12" s="344"/>
      <c r="DUQ12" s="344"/>
      <c r="DUR12" s="344"/>
      <c r="DUS12" s="344"/>
      <c r="DUT12" s="344"/>
      <c r="DUU12" s="344"/>
      <c r="DUV12" s="344"/>
      <c r="DUW12" s="344"/>
      <c r="DUX12" s="344"/>
      <c r="DUY12" s="344"/>
      <c r="DUZ12" s="344"/>
      <c r="DVA12" s="344"/>
      <c r="DVB12" s="344"/>
      <c r="DVC12" s="344"/>
      <c r="DVD12" s="344"/>
      <c r="DVE12" s="344"/>
      <c r="DVF12" s="344"/>
      <c r="DVG12" s="344"/>
      <c r="DVH12" s="344"/>
      <c r="DVI12" s="344"/>
      <c r="DVJ12" s="344"/>
      <c r="DVK12" s="344"/>
      <c r="DVL12" s="344"/>
      <c r="DVM12" s="344"/>
      <c r="DVN12" s="344"/>
      <c r="DVO12" s="344"/>
      <c r="DVP12" s="344"/>
      <c r="DVQ12" s="344"/>
      <c r="DVR12" s="344"/>
      <c r="DVS12" s="344"/>
      <c r="DVT12" s="344"/>
      <c r="DVU12" s="344"/>
      <c r="DVV12" s="344"/>
      <c r="DVW12" s="344"/>
      <c r="DVX12" s="344"/>
      <c r="DVY12" s="344"/>
      <c r="DVZ12" s="344"/>
      <c r="DWA12" s="344"/>
      <c r="DWB12" s="344"/>
      <c r="DWC12" s="344"/>
      <c r="DWD12" s="344"/>
      <c r="DWE12" s="344"/>
      <c r="DWF12" s="344"/>
      <c r="DWG12" s="344"/>
      <c r="DWH12" s="344"/>
      <c r="DWI12" s="344"/>
      <c r="DWJ12" s="344"/>
      <c r="DWK12" s="344"/>
      <c r="DWL12" s="344"/>
      <c r="DWM12" s="344"/>
      <c r="DWN12" s="344"/>
      <c r="DWO12" s="344"/>
      <c r="DWP12" s="344"/>
      <c r="DWQ12" s="344"/>
      <c r="DWR12" s="344"/>
      <c r="DWS12" s="344"/>
      <c r="DWT12" s="344"/>
      <c r="DWU12" s="344"/>
      <c r="DWV12" s="344"/>
      <c r="DWW12" s="344"/>
      <c r="DWX12" s="344"/>
      <c r="DWY12" s="344"/>
      <c r="DWZ12" s="344"/>
      <c r="DXA12" s="344"/>
      <c r="DXB12" s="344"/>
      <c r="DXC12" s="344"/>
      <c r="DXD12" s="344"/>
      <c r="DXE12" s="344"/>
      <c r="DXF12" s="344"/>
      <c r="DXG12" s="344"/>
      <c r="DXH12" s="344"/>
      <c r="DXI12" s="344"/>
      <c r="DXJ12" s="344"/>
      <c r="DXK12" s="344"/>
      <c r="DXL12" s="344"/>
      <c r="DXM12" s="344"/>
      <c r="DXN12" s="344"/>
      <c r="DXO12" s="344"/>
      <c r="DXP12" s="344"/>
      <c r="DXQ12" s="344"/>
      <c r="DXR12" s="344"/>
      <c r="DXS12" s="344"/>
      <c r="DXT12" s="344"/>
      <c r="DXU12" s="344"/>
      <c r="DXV12" s="344"/>
      <c r="DXW12" s="344"/>
      <c r="DXX12" s="344"/>
      <c r="DXY12" s="344"/>
      <c r="DXZ12" s="344"/>
      <c r="DYA12" s="344"/>
      <c r="DYB12" s="344"/>
      <c r="DYC12" s="344"/>
      <c r="DYD12" s="344"/>
      <c r="DYE12" s="344"/>
      <c r="DYF12" s="344"/>
      <c r="DYG12" s="344"/>
      <c r="DYH12" s="344"/>
      <c r="DYI12" s="344"/>
      <c r="DYJ12" s="344"/>
      <c r="DYK12" s="344"/>
      <c r="DYL12" s="344"/>
      <c r="DYM12" s="344"/>
      <c r="DYN12" s="344"/>
      <c r="DYO12" s="344"/>
      <c r="DYP12" s="344"/>
      <c r="DYQ12" s="344"/>
      <c r="DYR12" s="344"/>
      <c r="DYS12" s="344"/>
      <c r="DYT12" s="344"/>
      <c r="DYU12" s="344"/>
      <c r="DYV12" s="344"/>
      <c r="DYW12" s="344"/>
      <c r="DYX12" s="344"/>
      <c r="DYY12" s="344"/>
      <c r="DYZ12" s="344"/>
      <c r="DZA12" s="344"/>
      <c r="DZB12" s="344"/>
      <c r="DZC12" s="344"/>
      <c r="DZD12" s="344"/>
      <c r="DZE12" s="344"/>
      <c r="DZF12" s="344"/>
      <c r="DZG12" s="344"/>
      <c r="DZH12" s="344"/>
      <c r="DZI12" s="344"/>
      <c r="DZJ12" s="344"/>
      <c r="DZK12" s="344"/>
      <c r="DZL12" s="344"/>
      <c r="DZM12" s="344"/>
      <c r="DZN12" s="344"/>
      <c r="DZO12" s="344"/>
      <c r="DZP12" s="344"/>
      <c r="DZQ12" s="344"/>
      <c r="DZR12" s="344"/>
      <c r="DZS12" s="344"/>
      <c r="DZT12" s="344"/>
      <c r="DZU12" s="344"/>
      <c r="DZV12" s="344"/>
      <c r="DZW12" s="344"/>
      <c r="DZX12" s="344"/>
      <c r="DZY12" s="344"/>
      <c r="DZZ12" s="344"/>
      <c r="EAA12" s="344"/>
      <c r="EAB12" s="344"/>
      <c r="EAC12" s="344"/>
      <c r="EAD12" s="344"/>
      <c r="EAE12" s="344"/>
      <c r="EAF12" s="344"/>
      <c r="EAG12" s="344"/>
      <c r="EAH12" s="344"/>
      <c r="EAI12" s="344"/>
      <c r="EAJ12" s="344"/>
      <c r="EAK12" s="344"/>
      <c r="EAL12" s="344"/>
      <c r="EAM12" s="344"/>
      <c r="EAN12" s="344"/>
      <c r="EAO12" s="344"/>
      <c r="EAP12" s="344"/>
      <c r="EAQ12" s="344"/>
      <c r="EAR12" s="344"/>
      <c r="EAS12" s="344"/>
      <c r="EAT12" s="344"/>
      <c r="EAU12" s="344"/>
      <c r="EAV12" s="344"/>
      <c r="EAW12" s="344"/>
      <c r="EAX12" s="344"/>
      <c r="EAY12" s="344"/>
      <c r="EAZ12" s="344"/>
      <c r="EBA12" s="344"/>
      <c r="EBB12" s="344"/>
      <c r="EBC12" s="344"/>
      <c r="EBD12" s="344"/>
      <c r="EBE12" s="344"/>
      <c r="EBF12" s="344"/>
      <c r="EBG12" s="344"/>
      <c r="EBH12" s="344"/>
      <c r="EBI12" s="344"/>
      <c r="EBJ12" s="344"/>
      <c r="EBK12" s="344"/>
      <c r="EBL12" s="344"/>
      <c r="EBM12" s="344"/>
      <c r="EBN12" s="344"/>
      <c r="EBO12" s="344"/>
      <c r="EBP12" s="344"/>
      <c r="EBQ12" s="344"/>
      <c r="EBR12" s="344"/>
      <c r="EBS12" s="344"/>
      <c r="EBT12" s="344"/>
      <c r="EBU12" s="344"/>
      <c r="EBV12" s="344"/>
      <c r="EBW12" s="344"/>
      <c r="EBX12" s="344"/>
      <c r="EBY12" s="344"/>
      <c r="EBZ12" s="344"/>
      <c r="ECA12" s="344"/>
      <c r="ECB12" s="344"/>
      <c r="ECC12" s="344"/>
      <c r="ECD12" s="344"/>
      <c r="ECE12" s="344"/>
      <c r="ECF12" s="344"/>
      <c r="ECG12" s="344"/>
      <c r="ECH12" s="344"/>
      <c r="ECI12" s="344"/>
      <c r="ECJ12" s="344"/>
      <c r="ECK12" s="344"/>
      <c r="ECL12" s="344"/>
      <c r="ECM12" s="344"/>
      <c r="ECN12" s="344"/>
      <c r="ECO12" s="344"/>
      <c r="ECP12" s="344"/>
      <c r="ECQ12" s="344"/>
      <c r="ECR12" s="344"/>
      <c r="ECS12" s="344"/>
      <c r="ECT12" s="344"/>
      <c r="ECU12" s="344"/>
      <c r="ECV12" s="344"/>
      <c r="ECW12" s="344"/>
      <c r="ECX12" s="344"/>
      <c r="ECY12" s="344"/>
      <c r="ECZ12" s="344"/>
      <c r="EDA12" s="344"/>
      <c r="EDB12" s="344"/>
      <c r="EDC12" s="344"/>
      <c r="EDD12" s="344"/>
      <c r="EDE12" s="344"/>
      <c r="EDF12" s="344"/>
      <c r="EDG12" s="344"/>
      <c r="EDH12" s="344"/>
      <c r="EDI12" s="344"/>
      <c r="EDJ12" s="344"/>
      <c r="EDK12" s="344"/>
      <c r="EDL12" s="344"/>
      <c r="EDM12" s="344"/>
      <c r="EDN12" s="344"/>
      <c r="EDO12" s="344"/>
      <c r="EDP12" s="344"/>
      <c r="EDQ12" s="344"/>
      <c r="EDR12" s="344"/>
      <c r="EDS12" s="344"/>
      <c r="EDT12" s="344"/>
      <c r="EDU12" s="344"/>
      <c r="EDV12" s="344"/>
      <c r="EDW12" s="344"/>
      <c r="EDX12" s="344"/>
      <c r="EDY12" s="344"/>
      <c r="EDZ12" s="344"/>
      <c r="EEA12" s="344"/>
      <c r="EEB12" s="344"/>
      <c r="EEC12" s="344"/>
      <c r="EED12" s="344"/>
      <c r="EEE12" s="344"/>
      <c r="EEF12" s="344"/>
      <c r="EEG12" s="344"/>
      <c r="EEH12" s="344"/>
      <c r="EEI12" s="344"/>
      <c r="EEJ12" s="344"/>
      <c r="EEK12" s="344"/>
      <c r="EEL12" s="344"/>
      <c r="EEM12" s="344"/>
      <c r="EEN12" s="344"/>
      <c r="EEO12" s="344"/>
      <c r="EEP12" s="344"/>
      <c r="EEQ12" s="344"/>
      <c r="EER12" s="344"/>
      <c r="EES12" s="344"/>
      <c r="EET12" s="344"/>
      <c r="EEU12" s="344"/>
      <c r="EEV12" s="344"/>
      <c r="EEW12" s="344"/>
      <c r="EEX12" s="344"/>
      <c r="EEY12" s="344"/>
      <c r="EEZ12" s="344"/>
      <c r="EFA12" s="344"/>
      <c r="EFB12" s="344"/>
      <c r="EFC12" s="344"/>
      <c r="EFD12" s="344"/>
      <c r="EFE12" s="344"/>
      <c r="EFF12" s="344"/>
      <c r="EFG12" s="344"/>
      <c r="EFH12" s="344"/>
      <c r="EFI12" s="344"/>
      <c r="EFJ12" s="344"/>
      <c r="EFK12" s="344"/>
      <c r="EFL12" s="344"/>
      <c r="EFM12" s="344"/>
      <c r="EFN12" s="344"/>
      <c r="EFO12" s="344"/>
      <c r="EFP12" s="344"/>
      <c r="EFQ12" s="344"/>
      <c r="EFR12" s="344"/>
      <c r="EFS12" s="344"/>
      <c r="EFT12" s="344"/>
      <c r="EFU12" s="344"/>
      <c r="EFV12" s="344"/>
      <c r="EFW12" s="344"/>
      <c r="EFX12" s="344"/>
      <c r="EFY12" s="344"/>
      <c r="EFZ12" s="344"/>
      <c r="EGA12" s="344"/>
      <c r="EGB12" s="344"/>
      <c r="EGC12" s="344"/>
      <c r="EGD12" s="344"/>
      <c r="EGE12" s="344"/>
      <c r="EGF12" s="344"/>
      <c r="EGG12" s="344"/>
      <c r="EGH12" s="344"/>
      <c r="EGI12" s="344"/>
      <c r="EGJ12" s="344"/>
      <c r="EGK12" s="344"/>
      <c r="EGL12" s="344"/>
      <c r="EGM12" s="344"/>
      <c r="EGN12" s="344"/>
      <c r="EGO12" s="344"/>
      <c r="EGP12" s="344"/>
      <c r="EGQ12" s="344"/>
      <c r="EGR12" s="344"/>
      <c r="EGS12" s="344"/>
      <c r="EGT12" s="344"/>
      <c r="EGU12" s="344"/>
      <c r="EGV12" s="344"/>
      <c r="EGW12" s="344"/>
      <c r="EGX12" s="344"/>
      <c r="EGY12" s="344"/>
      <c r="EGZ12" s="344"/>
      <c r="EHA12" s="344"/>
      <c r="EHB12" s="344"/>
      <c r="EHC12" s="344"/>
      <c r="EHD12" s="344"/>
      <c r="EHE12" s="344"/>
      <c r="EHF12" s="344"/>
      <c r="EHG12" s="344"/>
      <c r="EHH12" s="344"/>
      <c r="EHI12" s="344"/>
      <c r="EHJ12" s="344"/>
      <c r="EHK12" s="344"/>
      <c r="EHL12" s="344"/>
      <c r="EHM12" s="344"/>
      <c r="EHN12" s="344"/>
      <c r="EHO12" s="344"/>
      <c r="EHP12" s="344"/>
      <c r="EHQ12" s="344"/>
      <c r="EHR12" s="344"/>
      <c r="EHS12" s="344"/>
      <c r="EHT12" s="344"/>
      <c r="EHU12" s="344"/>
      <c r="EHV12" s="344"/>
      <c r="EHW12" s="344"/>
      <c r="EHX12" s="344"/>
      <c r="EHY12" s="344"/>
      <c r="EHZ12" s="344"/>
      <c r="EIA12" s="344"/>
      <c r="EIB12" s="344"/>
      <c r="EIC12" s="344"/>
      <c r="EID12" s="344"/>
      <c r="EIE12" s="344"/>
      <c r="EIF12" s="344"/>
      <c r="EIG12" s="344"/>
      <c r="EIH12" s="344"/>
      <c r="EII12" s="344"/>
      <c r="EIJ12" s="344"/>
      <c r="EIK12" s="344"/>
      <c r="EIL12" s="344"/>
      <c r="EIM12" s="344"/>
      <c r="EIN12" s="344"/>
      <c r="EIO12" s="344"/>
      <c r="EIP12" s="344"/>
      <c r="EIQ12" s="344"/>
      <c r="EIR12" s="344"/>
      <c r="EIS12" s="344"/>
      <c r="EIT12" s="344"/>
      <c r="EIU12" s="344"/>
      <c r="EIV12" s="344"/>
      <c r="EIW12" s="344"/>
      <c r="EIX12" s="344"/>
      <c r="EIY12" s="344"/>
      <c r="EIZ12" s="344"/>
      <c r="EJA12" s="344"/>
      <c r="EJB12" s="344"/>
      <c r="EJC12" s="344"/>
      <c r="EJD12" s="344"/>
      <c r="EJE12" s="344"/>
      <c r="EJF12" s="344"/>
      <c r="EJG12" s="344"/>
      <c r="EJH12" s="344"/>
      <c r="EJI12" s="344"/>
      <c r="EJJ12" s="344"/>
      <c r="EJK12" s="344"/>
      <c r="EJL12" s="344"/>
      <c r="EJM12" s="344"/>
      <c r="EJN12" s="344"/>
      <c r="EJO12" s="344"/>
      <c r="EJP12" s="344"/>
      <c r="EJQ12" s="344"/>
      <c r="EJR12" s="344"/>
      <c r="EJS12" s="344"/>
      <c r="EJT12" s="344"/>
      <c r="EJU12" s="344"/>
      <c r="EJV12" s="344"/>
      <c r="EJW12" s="344"/>
      <c r="EJX12" s="344"/>
      <c r="EJY12" s="344"/>
      <c r="EJZ12" s="344"/>
      <c r="EKA12" s="344"/>
      <c r="EKB12" s="344"/>
      <c r="EKC12" s="344"/>
      <c r="EKD12" s="344"/>
      <c r="EKE12" s="344"/>
      <c r="EKF12" s="344"/>
      <c r="EKG12" s="344"/>
      <c r="EKH12" s="344"/>
      <c r="EKI12" s="344"/>
      <c r="EKJ12" s="344"/>
      <c r="EKK12" s="344"/>
      <c r="EKL12" s="344"/>
      <c r="EKM12" s="344"/>
      <c r="EKN12" s="344"/>
      <c r="EKO12" s="344"/>
      <c r="EKP12" s="344"/>
      <c r="EKQ12" s="344"/>
      <c r="EKR12" s="344"/>
      <c r="EKS12" s="344"/>
      <c r="EKT12" s="344"/>
      <c r="EKU12" s="344"/>
      <c r="EKV12" s="344"/>
      <c r="EKW12" s="344"/>
      <c r="EKX12" s="344"/>
      <c r="EKY12" s="344"/>
      <c r="EKZ12" s="344"/>
      <c r="ELA12" s="344"/>
      <c r="ELB12" s="344"/>
      <c r="ELC12" s="344"/>
      <c r="ELD12" s="344"/>
      <c r="ELE12" s="344"/>
      <c r="ELF12" s="344"/>
      <c r="ELG12" s="344"/>
      <c r="ELH12" s="344"/>
      <c r="ELI12" s="344"/>
      <c r="ELJ12" s="344"/>
      <c r="ELK12" s="344"/>
      <c r="ELL12" s="344"/>
      <c r="ELM12" s="344"/>
      <c r="ELN12" s="344"/>
      <c r="ELO12" s="344"/>
      <c r="ELP12" s="344"/>
      <c r="ELQ12" s="344"/>
      <c r="ELR12" s="344"/>
      <c r="ELS12" s="344"/>
      <c r="ELT12" s="344"/>
      <c r="ELU12" s="344"/>
      <c r="ELV12" s="344"/>
      <c r="ELW12" s="344"/>
      <c r="ELX12" s="344"/>
      <c r="ELY12" s="344"/>
      <c r="ELZ12" s="344"/>
      <c r="EMA12" s="344"/>
      <c r="EMB12" s="344"/>
      <c r="EMC12" s="344"/>
      <c r="EMD12" s="344"/>
      <c r="EME12" s="344"/>
      <c r="EMF12" s="344"/>
      <c r="EMG12" s="344"/>
      <c r="EMH12" s="344"/>
      <c r="EMI12" s="344"/>
      <c r="EMJ12" s="344"/>
      <c r="EMK12" s="344"/>
      <c r="EML12" s="344"/>
      <c r="EMM12" s="344"/>
      <c r="EMN12" s="344"/>
      <c r="EMO12" s="344"/>
      <c r="EMP12" s="344"/>
      <c r="EMQ12" s="344"/>
      <c r="EMR12" s="344"/>
      <c r="EMS12" s="344"/>
      <c r="EMT12" s="344"/>
      <c r="EMU12" s="344"/>
      <c r="EMV12" s="344"/>
      <c r="EMW12" s="344"/>
      <c r="EMX12" s="344"/>
      <c r="EMY12" s="344"/>
      <c r="EMZ12" s="344"/>
      <c r="ENA12" s="344"/>
      <c r="ENB12" s="344"/>
      <c r="ENC12" s="344"/>
      <c r="END12" s="344"/>
      <c r="ENE12" s="344"/>
      <c r="ENF12" s="344"/>
      <c r="ENG12" s="344"/>
      <c r="ENH12" s="344"/>
      <c r="ENI12" s="344"/>
      <c r="ENJ12" s="344"/>
      <c r="ENK12" s="344"/>
      <c r="ENL12" s="344"/>
      <c r="ENM12" s="344"/>
      <c r="ENN12" s="344"/>
      <c r="ENO12" s="344"/>
      <c r="ENP12" s="344"/>
      <c r="ENQ12" s="344"/>
      <c r="ENR12" s="344"/>
      <c r="ENS12" s="344"/>
      <c r="ENT12" s="344"/>
      <c r="ENU12" s="344"/>
      <c r="ENV12" s="344"/>
      <c r="ENW12" s="344"/>
      <c r="ENX12" s="344"/>
      <c r="ENY12" s="344"/>
      <c r="ENZ12" s="344"/>
      <c r="EOA12" s="344"/>
      <c r="EOB12" s="344"/>
      <c r="EOC12" s="344"/>
      <c r="EOD12" s="344"/>
      <c r="EOE12" s="344"/>
      <c r="EOF12" s="344"/>
      <c r="EOG12" s="344"/>
      <c r="EOH12" s="344"/>
      <c r="EOI12" s="344"/>
      <c r="EOJ12" s="344"/>
      <c r="EOK12" s="344"/>
      <c r="EOL12" s="344"/>
      <c r="EOM12" s="344"/>
      <c r="EON12" s="344"/>
      <c r="EOO12" s="344"/>
      <c r="EOP12" s="344"/>
      <c r="EOQ12" s="344"/>
      <c r="EOR12" s="344"/>
      <c r="EOS12" s="344"/>
      <c r="EOT12" s="344"/>
      <c r="EOU12" s="344"/>
      <c r="EOV12" s="344"/>
      <c r="EOW12" s="344"/>
      <c r="EOX12" s="344"/>
      <c r="EOY12" s="344"/>
      <c r="EOZ12" s="344"/>
      <c r="EPA12" s="344"/>
      <c r="EPB12" s="344"/>
      <c r="EPC12" s="344"/>
      <c r="EPD12" s="344"/>
      <c r="EPE12" s="344"/>
      <c r="EPF12" s="344"/>
      <c r="EPG12" s="344"/>
      <c r="EPH12" s="344"/>
      <c r="EPI12" s="344"/>
      <c r="EPJ12" s="344"/>
      <c r="EPK12" s="344"/>
      <c r="EPL12" s="344"/>
      <c r="EPM12" s="344"/>
      <c r="EPN12" s="344"/>
      <c r="EPO12" s="344"/>
      <c r="EPP12" s="344"/>
      <c r="EPQ12" s="344"/>
      <c r="EPR12" s="344"/>
      <c r="EPS12" s="344"/>
      <c r="EPT12" s="344"/>
      <c r="EPU12" s="344"/>
      <c r="EPV12" s="344"/>
      <c r="EPW12" s="344"/>
      <c r="EPX12" s="344"/>
      <c r="EPY12" s="344"/>
      <c r="EPZ12" s="344"/>
      <c r="EQA12" s="344"/>
      <c r="EQB12" s="344"/>
      <c r="EQC12" s="344"/>
      <c r="EQD12" s="344"/>
      <c r="EQE12" s="344"/>
      <c r="EQF12" s="344"/>
      <c r="EQG12" s="344"/>
      <c r="EQH12" s="344"/>
      <c r="EQI12" s="344"/>
      <c r="EQJ12" s="344"/>
      <c r="EQK12" s="344"/>
      <c r="EQL12" s="344"/>
      <c r="EQM12" s="344"/>
      <c r="EQN12" s="344"/>
      <c r="EQO12" s="344"/>
      <c r="EQP12" s="344"/>
      <c r="EQQ12" s="344"/>
      <c r="EQR12" s="344"/>
      <c r="EQS12" s="344"/>
      <c r="EQT12" s="344"/>
      <c r="EQU12" s="344"/>
      <c r="EQV12" s="344"/>
      <c r="EQW12" s="344"/>
      <c r="EQX12" s="344"/>
      <c r="EQY12" s="344"/>
      <c r="EQZ12" s="344"/>
      <c r="ERA12" s="344"/>
      <c r="ERB12" s="344"/>
      <c r="ERC12" s="344"/>
      <c r="ERD12" s="344"/>
      <c r="ERE12" s="344"/>
      <c r="ERF12" s="344"/>
      <c r="ERG12" s="344"/>
      <c r="ERH12" s="344"/>
      <c r="ERI12" s="344"/>
      <c r="ERJ12" s="344"/>
      <c r="ERK12" s="344"/>
      <c r="ERL12" s="344"/>
      <c r="ERM12" s="344"/>
      <c r="ERN12" s="344"/>
      <c r="ERO12" s="344"/>
      <c r="ERP12" s="344"/>
      <c r="ERQ12" s="344"/>
      <c r="ERR12" s="344"/>
      <c r="ERS12" s="344"/>
      <c r="ERT12" s="344"/>
      <c r="ERU12" s="344"/>
      <c r="ERV12" s="344"/>
      <c r="ERW12" s="344"/>
      <c r="ERX12" s="344"/>
      <c r="ERY12" s="344"/>
      <c r="ERZ12" s="344"/>
      <c r="ESA12" s="344"/>
      <c r="ESB12" s="344"/>
      <c r="ESC12" s="344"/>
      <c r="ESD12" s="344"/>
      <c r="ESE12" s="344"/>
      <c r="ESF12" s="344"/>
      <c r="ESG12" s="344"/>
      <c r="ESH12" s="344"/>
      <c r="ESI12" s="344"/>
      <c r="ESJ12" s="344"/>
      <c r="ESK12" s="344"/>
      <c r="ESL12" s="344"/>
      <c r="ESM12" s="344"/>
      <c r="ESN12" s="344"/>
      <c r="ESO12" s="344"/>
      <c r="ESP12" s="344"/>
      <c r="ESQ12" s="344"/>
      <c r="ESR12" s="344"/>
      <c r="ESS12" s="344"/>
      <c r="EST12" s="344"/>
      <c r="ESU12" s="344"/>
      <c r="ESV12" s="344"/>
      <c r="ESW12" s="344"/>
      <c r="ESX12" s="344"/>
      <c r="ESY12" s="344"/>
      <c r="ESZ12" s="344"/>
      <c r="ETA12" s="344"/>
      <c r="ETB12" s="344"/>
      <c r="ETC12" s="344"/>
      <c r="ETD12" s="344"/>
      <c r="ETE12" s="344"/>
      <c r="ETF12" s="344"/>
      <c r="ETG12" s="344"/>
      <c r="ETH12" s="344"/>
      <c r="ETI12" s="344"/>
      <c r="ETJ12" s="344"/>
      <c r="ETK12" s="344"/>
      <c r="ETL12" s="344"/>
      <c r="ETM12" s="344"/>
      <c r="ETN12" s="344"/>
      <c r="ETO12" s="344"/>
      <c r="ETP12" s="344"/>
      <c r="ETQ12" s="344"/>
      <c r="ETR12" s="344"/>
      <c r="ETS12" s="344"/>
      <c r="ETT12" s="344"/>
      <c r="ETU12" s="344"/>
      <c r="ETV12" s="344"/>
      <c r="ETW12" s="344"/>
      <c r="ETX12" s="344"/>
      <c r="ETY12" s="344"/>
      <c r="ETZ12" s="344"/>
      <c r="EUA12" s="344"/>
      <c r="EUB12" s="344"/>
      <c r="EUC12" s="344"/>
      <c r="EUD12" s="344"/>
      <c r="EUE12" s="344"/>
      <c r="EUF12" s="344"/>
      <c r="EUG12" s="344"/>
      <c r="EUH12" s="344"/>
      <c r="EUI12" s="344"/>
      <c r="EUJ12" s="344"/>
      <c r="EUK12" s="344"/>
      <c r="EUL12" s="344"/>
      <c r="EUM12" s="344"/>
      <c r="EUN12" s="344"/>
      <c r="EUO12" s="344"/>
      <c r="EUP12" s="344"/>
      <c r="EUQ12" s="344"/>
      <c r="EUR12" s="344"/>
      <c r="EUS12" s="344"/>
      <c r="EUT12" s="344"/>
      <c r="EUU12" s="344"/>
      <c r="EUV12" s="344"/>
      <c r="EUW12" s="344"/>
      <c r="EUX12" s="344"/>
      <c r="EUY12" s="344"/>
      <c r="EUZ12" s="344"/>
      <c r="EVA12" s="344"/>
      <c r="EVB12" s="344"/>
      <c r="EVC12" s="344"/>
      <c r="EVD12" s="344"/>
      <c r="EVE12" s="344"/>
      <c r="EVF12" s="344"/>
      <c r="EVG12" s="344"/>
      <c r="EVH12" s="344"/>
      <c r="EVI12" s="344"/>
      <c r="EVJ12" s="344"/>
      <c r="EVK12" s="344"/>
      <c r="EVL12" s="344"/>
      <c r="EVM12" s="344"/>
      <c r="EVN12" s="344"/>
      <c r="EVO12" s="344"/>
      <c r="EVP12" s="344"/>
      <c r="EVQ12" s="344"/>
      <c r="EVR12" s="344"/>
      <c r="EVS12" s="344"/>
      <c r="EVT12" s="344"/>
      <c r="EVU12" s="344"/>
      <c r="EVV12" s="344"/>
      <c r="EVW12" s="344"/>
      <c r="EVX12" s="344"/>
      <c r="EVY12" s="344"/>
      <c r="EVZ12" s="344"/>
      <c r="EWA12" s="344"/>
      <c r="EWB12" s="344"/>
      <c r="EWC12" s="344"/>
      <c r="EWD12" s="344"/>
      <c r="EWE12" s="344"/>
      <c r="EWF12" s="344"/>
      <c r="EWG12" s="344"/>
      <c r="EWH12" s="344"/>
      <c r="EWI12" s="344"/>
      <c r="EWJ12" s="344"/>
      <c r="EWK12" s="344"/>
      <c r="EWL12" s="344"/>
      <c r="EWM12" s="344"/>
      <c r="EWN12" s="344"/>
      <c r="EWO12" s="344"/>
      <c r="EWP12" s="344"/>
      <c r="EWQ12" s="344"/>
      <c r="EWR12" s="344"/>
      <c r="EWS12" s="344"/>
      <c r="EWT12" s="344"/>
      <c r="EWU12" s="344"/>
      <c r="EWV12" s="344"/>
      <c r="EWW12" s="344"/>
      <c r="EWX12" s="344"/>
      <c r="EWY12" s="344"/>
      <c r="EWZ12" s="344"/>
      <c r="EXA12" s="344"/>
      <c r="EXB12" s="344"/>
      <c r="EXC12" s="344"/>
      <c r="EXD12" s="344"/>
      <c r="EXE12" s="344"/>
      <c r="EXF12" s="344"/>
      <c r="EXG12" s="344"/>
      <c r="EXH12" s="344"/>
      <c r="EXI12" s="344"/>
      <c r="EXJ12" s="344"/>
      <c r="EXK12" s="344"/>
      <c r="EXL12" s="344"/>
      <c r="EXM12" s="344"/>
      <c r="EXN12" s="344"/>
      <c r="EXO12" s="344"/>
      <c r="EXP12" s="344"/>
      <c r="EXQ12" s="344"/>
      <c r="EXR12" s="344"/>
      <c r="EXS12" s="344"/>
      <c r="EXT12" s="344"/>
      <c r="EXU12" s="344"/>
      <c r="EXV12" s="344"/>
      <c r="EXW12" s="344"/>
      <c r="EXX12" s="344"/>
      <c r="EXY12" s="344"/>
      <c r="EXZ12" s="344"/>
      <c r="EYA12" s="344"/>
      <c r="EYB12" s="344"/>
      <c r="EYC12" s="344"/>
      <c r="EYD12" s="344"/>
      <c r="EYE12" s="344"/>
      <c r="EYF12" s="344"/>
      <c r="EYG12" s="344"/>
      <c r="EYH12" s="344"/>
      <c r="EYI12" s="344"/>
      <c r="EYJ12" s="344"/>
      <c r="EYK12" s="344"/>
      <c r="EYL12" s="344"/>
      <c r="EYM12" s="344"/>
      <c r="EYN12" s="344"/>
      <c r="EYO12" s="344"/>
      <c r="EYP12" s="344"/>
      <c r="EYQ12" s="344"/>
      <c r="EYR12" s="344"/>
      <c r="EYS12" s="344"/>
      <c r="EYT12" s="344"/>
      <c r="EYU12" s="344"/>
      <c r="EYV12" s="344"/>
      <c r="EYW12" s="344"/>
      <c r="EYX12" s="344"/>
      <c r="EYY12" s="344"/>
      <c r="EYZ12" s="344"/>
      <c r="EZA12" s="344"/>
      <c r="EZB12" s="344"/>
      <c r="EZC12" s="344"/>
      <c r="EZD12" s="344"/>
      <c r="EZE12" s="344"/>
      <c r="EZF12" s="344"/>
      <c r="EZG12" s="344"/>
      <c r="EZH12" s="344"/>
      <c r="EZI12" s="344"/>
      <c r="EZJ12" s="344"/>
      <c r="EZK12" s="344"/>
      <c r="EZL12" s="344"/>
      <c r="EZM12" s="344"/>
      <c r="EZN12" s="344"/>
      <c r="EZO12" s="344"/>
      <c r="EZP12" s="344"/>
      <c r="EZQ12" s="344"/>
      <c r="EZR12" s="344"/>
      <c r="EZS12" s="344"/>
      <c r="EZT12" s="344"/>
      <c r="EZU12" s="344"/>
      <c r="EZV12" s="344"/>
      <c r="EZW12" s="344"/>
      <c r="EZX12" s="344"/>
      <c r="EZY12" s="344"/>
      <c r="EZZ12" s="344"/>
      <c r="FAA12" s="344"/>
      <c r="FAB12" s="344"/>
      <c r="FAC12" s="344"/>
      <c r="FAD12" s="344"/>
      <c r="FAE12" s="344"/>
      <c r="FAF12" s="344"/>
      <c r="FAG12" s="344"/>
      <c r="FAH12" s="344"/>
      <c r="FAI12" s="344"/>
      <c r="FAJ12" s="344"/>
      <c r="FAK12" s="344"/>
      <c r="FAL12" s="344"/>
      <c r="FAM12" s="344"/>
      <c r="FAN12" s="344"/>
      <c r="FAO12" s="344"/>
      <c r="FAP12" s="344"/>
      <c r="FAQ12" s="344"/>
      <c r="FAR12" s="344"/>
      <c r="FAS12" s="344"/>
      <c r="FAT12" s="344"/>
      <c r="FAU12" s="344"/>
      <c r="FAV12" s="344"/>
      <c r="FAW12" s="344"/>
      <c r="FAX12" s="344"/>
      <c r="FAY12" s="344"/>
      <c r="FAZ12" s="344"/>
      <c r="FBA12" s="344"/>
      <c r="FBB12" s="344"/>
      <c r="FBC12" s="344"/>
      <c r="FBD12" s="344"/>
      <c r="FBE12" s="344"/>
      <c r="FBF12" s="344"/>
      <c r="FBG12" s="344"/>
      <c r="FBH12" s="344"/>
      <c r="FBI12" s="344"/>
      <c r="FBJ12" s="344"/>
      <c r="FBK12" s="344"/>
      <c r="FBL12" s="344"/>
      <c r="FBM12" s="344"/>
      <c r="FBN12" s="344"/>
      <c r="FBO12" s="344"/>
      <c r="FBP12" s="344"/>
      <c r="FBQ12" s="344"/>
      <c r="FBR12" s="344"/>
      <c r="FBS12" s="344"/>
      <c r="FBT12" s="344"/>
      <c r="FBU12" s="344"/>
      <c r="FBV12" s="344"/>
      <c r="FBW12" s="344"/>
      <c r="FBX12" s="344"/>
      <c r="FBY12" s="344"/>
      <c r="FBZ12" s="344"/>
      <c r="FCA12" s="344"/>
      <c r="FCB12" s="344"/>
      <c r="FCC12" s="344"/>
      <c r="FCD12" s="344"/>
      <c r="FCE12" s="344"/>
      <c r="FCF12" s="344"/>
      <c r="FCG12" s="344"/>
      <c r="FCH12" s="344"/>
      <c r="FCI12" s="344"/>
      <c r="FCJ12" s="344"/>
      <c r="FCK12" s="344"/>
      <c r="FCL12" s="344"/>
      <c r="FCM12" s="344"/>
      <c r="FCN12" s="344"/>
      <c r="FCO12" s="344"/>
      <c r="FCP12" s="344"/>
      <c r="FCQ12" s="344"/>
      <c r="FCR12" s="344"/>
      <c r="FCS12" s="344"/>
      <c r="FCT12" s="344"/>
      <c r="FCU12" s="344"/>
      <c r="FCV12" s="344"/>
      <c r="FCW12" s="344"/>
      <c r="FCX12" s="344"/>
      <c r="FCY12" s="344"/>
      <c r="FCZ12" s="344"/>
      <c r="FDA12" s="344"/>
      <c r="FDB12" s="344"/>
      <c r="FDC12" s="344"/>
      <c r="FDD12" s="344"/>
      <c r="FDE12" s="344"/>
      <c r="FDF12" s="344"/>
      <c r="FDG12" s="344"/>
      <c r="FDH12" s="344"/>
      <c r="FDI12" s="344"/>
      <c r="FDJ12" s="344"/>
      <c r="FDK12" s="344"/>
      <c r="FDL12" s="344"/>
      <c r="FDM12" s="344"/>
      <c r="FDN12" s="344"/>
      <c r="FDO12" s="344"/>
      <c r="FDP12" s="344"/>
      <c r="FDQ12" s="344"/>
      <c r="FDR12" s="344"/>
      <c r="FDS12" s="344"/>
      <c r="FDT12" s="344"/>
      <c r="FDU12" s="344"/>
      <c r="FDV12" s="344"/>
      <c r="FDW12" s="344"/>
      <c r="FDX12" s="344"/>
      <c r="FDY12" s="344"/>
      <c r="FDZ12" s="344"/>
      <c r="FEA12" s="344"/>
      <c r="FEB12" s="344"/>
      <c r="FEC12" s="344"/>
      <c r="FED12" s="344"/>
      <c r="FEE12" s="344"/>
      <c r="FEF12" s="344"/>
      <c r="FEG12" s="344"/>
      <c r="FEH12" s="344"/>
      <c r="FEI12" s="344"/>
      <c r="FEJ12" s="344"/>
      <c r="FEK12" s="344"/>
      <c r="FEL12" s="344"/>
      <c r="FEM12" s="344"/>
      <c r="FEN12" s="344"/>
      <c r="FEO12" s="344"/>
      <c r="FEP12" s="344"/>
      <c r="FEQ12" s="344"/>
      <c r="FER12" s="344"/>
      <c r="FES12" s="344"/>
      <c r="FET12" s="344"/>
      <c r="FEU12" s="344"/>
      <c r="FEV12" s="344"/>
      <c r="FEW12" s="344"/>
      <c r="FEX12" s="344"/>
      <c r="FEY12" s="344"/>
      <c r="FEZ12" s="344"/>
      <c r="FFA12" s="344"/>
      <c r="FFB12" s="344"/>
      <c r="FFC12" s="344"/>
      <c r="FFD12" s="344"/>
      <c r="FFE12" s="344"/>
      <c r="FFF12" s="344"/>
      <c r="FFG12" s="344"/>
      <c r="FFH12" s="344"/>
      <c r="FFI12" s="344"/>
      <c r="FFJ12" s="344"/>
      <c r="FFK12" s="344"/>
      <c r="FFL12" s="344"/>
      <c r="FFM12" s="344"/>
      <c r="FFN12" s="344"/>
      <c r="FFO12" s="344"/>
      <c r="FFP12" s="344"/>
      <c r="FFQ12" s="344"/>
      <c r="FFR12" s="344"/>
      <c r="FFS12" s="344"/>
      <c r="FFT12" s="344"/>
      <c r="FFU12" s="344"/>
      <c r="FFV12" s="344"/>
      <c r="FFW12" s="344"/>
      <c r="FFX12" s="344"/>
      <c r="FFY12" s="344"/>
      <c r="FFZ12" s="344"/>
      <c r="FGA12" s="344"/>
      <c r="FGB12" s="344"/>
      <c r="FGC12" s="344"/>
      <c r="FGD12" s="344"/>
      <c r="FGE12" s="344"/>
      <c r="FGF12" s="344"/>
      <c r="FGG12" s="344"/>
      <c r="FGH12" s="344"/>
      <c r="FGI12" s="344"/>
      <c r="FGJ12" s="344"/>
      <c r="FGK12" s="344"/>
      <c r="FGL12" s="344"/>
      <c r="FGM12" s="344"/>
      <c r="FGN12" s="344"/>
      <c r="FGO12" s="344"/>
      <c r="FGP12" s="344"/>
      <c r="FGQ12" s="344"/>
      <c r="FGR12" s="344"/>
      <c r="FGS12" s="344"/>
      <c r="FGT12" s="344"/>
      <c r="FGU12" s="344"/>
      <c r="FGV12" s="344"/>
      <c r="FGW12" s="344"/>
      <c r="FGX12" s="344"/>
      <c r="FGY12" s="344"/>
      <c r="FGZ12" s="344"/>
      <c r="FHA12" s="344"/>
      <c r="FHB12" s="344"/>
      <c r="FHC12" s="344"/>
      <c r="FHD12" s="344"/>
      <c r="FHE12" s="344"/>
      <c r="FHF12" s="344"/>
      <c r="FHG12" s="344"/>
      <c r="FHH12" s="344"/>
      <c r="FHI12" s="344"/>
      <c r="FHJ12" s="344"/>
      <c r="FHK12" s="344"/>
      <c r="FHL12" s="344"/>
      <c r="FHM12" s="344"/>
      <c r="FHN12" s="344"/>
      <c r="FHO12" s="344"/>
      <c r="FHP12" s="344"/>
      <c r="FHQ12" s="344"/>
      <c r="FHR12" s="344"/>
      <c r="FHS12" s="344"/>
      <c r="FHT12" s="344"/>
      <c r="FHU12" s="344"/>
      <c r="FHV12" s="344"/>
      <c r="FHW12" s="344"/>
      <c r="FHX12" s="344"/>
      <c r="FHY12" s="344"/>
      <c r="FHZ12" s="344"/>
      <c r="FIA12" s="344"/>
      <c r="FIB12" s="344"/>
      <c r="FIC12" s="344"/>
      <c r="FID12" s="344"/>
      <c r="FIE12" s="344"/>
      <c r="FIF12" s="344"/>
      <c r="FIG12" s="344"/>
      <c r="FIH12" s="344"/>
      <c r="FII12" s="344"/>
      <c r="FIJ12" s="344"/>
      <c r="FIK12" s="344"/>
      <c r="FIL12" s="344"/>
      <c r="FIM12" s="344"/>
      <c r="FIN12" s="344"/>
      <c r="FIO12" s="344"/>
      <c r="FIP12" s="344"/>
      <c r="FIQ12" s="344"/>
      <c r="FIR12" s="344"/>
      <c r="FIS12" s="344"/>
      <c r="FIT12" s="344"/>
      <c r="FIU12" s="344"/>
      <c r="FIV12" s="344"/>
      <c r="FIW12" s="344"/>
      <c r="FIX12" s="344"/>
      <c r="FIY12" s="344"/>
      <c r="FIZ12" s="344"/>
      <c r="FJA12" s="344"/>
      <c r="FJB12" s="344"/>
      <c r="FJC12" s="344"/>
      <c r="FJD12" s="344"/>
      <c r="FJE12" s="344"/>
      <c r="FJF12" s="344"/>
      <c r="FJG12" s="344"/>
      <c r="FJH12" s="344"/>
      <c r="FJI12" s="344"/>
      <c r="FJJ12" s="344"/>
      <c r="FJK12" s="344"/>
      <c r="FJL12" s="344"/>
      <c r="FJM12" s="344"/>
      <c r="FJN12" s="344"/>
      <c r="FJO12" s="344"/>
      <c r="FJP12" s="344"/>
      <c r="FJQ12" s="344"/>
      <c r="FJR12" s="344"/>
      <c r="FJS12" s="344"/>
      <c r="FJT12" s="344"/>
      <c r="FJU12" s="344"/>
      <c r="FJV12" s="344"/>
      <c r="FJW12" s="344"/>
      <c r="FJX12" s="344"/>
      <c r="FJY12" s="344"/>
      <c r="FJZ12" s="344"/>
      <c r="FKA12" s="344"/>
      <c r="FKB12" s="344"/>
      <c r="FKC12" s="344"/>
      <c r="FKD12" s="344"/>
      <c r="FKE12" s="344"/>
      <c r="FKF12" s="344"/>
      <c r="FKG12" s="344"/>
      <c r="FKH12" s="344"/>
      <c r="FKI12" s="344"/>
      <c r="FKJ12" s="344"/>
      <c r="FKK12" s="344"/>
      <c r="FKL12" s="344"/>
      <c r="FKM12" s="344"/>
      <c r="FKN12" s="344"/>
      <c r="FKO12" s="344"/>
      <c r="FKP12" s="344"/>
      <c r="FKQ12" s="344"/>
      <c r="FKR12" s="344"/>
      <c r="FKS12" s="344"/>
      <c r="FKT12" s="344"/>
      <c r="FKU12" s="344"/>
      <c r="FKV12" s="344"/>
      <c r="FKW12" s="344"/>
      <c r="FKX12" s="344"/>
      <c r="FKY12" s="344"/>
      <c r="FKZ12" s="344"/>
      <c r="FLA12" s="344"/>
      <c r="FLB12" s="344"/>
      <c r="FLC12" s="344"/>
      <c r="FLD12" s="344"/>
      <c r="FLE12" s="344"/>
      <c r="FLF12" s="344"/>
      <c r="FLG12" s="344"/>
      <c r="FLH12" s="344"/>
      <c r="FLI12" s="344"/>
      <c r="FLJ12" s="344"/>
      <c r="FLK12" s="344"/>
      <c r="FLL12" s="344"/>
      <c r="FLM12" s="344"/>
      <c r="FLN12" s="344"/>
      <c r="FLO12" s="344"/>
      <c r="FLP12" s="344"/>
      <c r="FLQ12" s="344"/>
      <c r="FLR12" s="344"/>
      <c r="FLS12" s="344"/>
      <c r="FLT12" s="344"/>
      <c r="FLU12" s="344"/>
      <c r="FLV12" s="344"/>
      <c r="FLW12" s="344"/>
      <c r="FLX12" s="344"/>
      <c r="FLY12" s="344"/>
      <c r="FLZ12" s="344"/>
      <c r="FMA12" s="344"/>
      <c r="FMB12" s="344"/>
      <c r="FMC12" s="344"/>
      <c r="FMD12" s="344"/>
      <c r="FME12" s="344"/>
      <c r="FMF12" s="344"/>
      <c r="FMG12" s="344"/>
      <c r="FMH12" s="344"/>
      <c r="FMI12" s="344"/>
      <c r="FMJ12" s="344"/>
      <c r="FMK12" s="344"/>
      <c r="FML12" s="344"/>
      <c r="FMM12" s="344"/>
      <c r="FMN12" s="344"/>
      <c r="FMO12" s="344"/>
      <c r="FMP12" s="344"/>
      <c r="FMQ12" s="344"/>
      <c r="FMR12" s="344"/>
      <c r="FMS12" s="344"/>
      <c r="FMT12" s="344"/>
      <c r="FMU12" s="344"/>
      <c r="FMV12" s="344"/>
      <c r="FMW12" s="344"/>
      <c r="FMX12" s="344"/>
      <c r="FMY12" s="344"/>
      <c r="FMZ12" s="344"/>
      <c r="FNA12" s="344"/>
      <c r="FNB12" s="344"/>
      <c r="FNC12" s="344"/>
      <c r="FND12" s="344"/>
      <c r="FNE12" s="344"/>
      <c r="FNF12" s="344"/>
      <c r="FNG12" s="344"/>
      <c r="FNH12" s="344"/>
      <c r="FNI12" s="344"/>
      <c r="FNJ12" s="344"/>
      <c r="FNK12" s="344"/>
      <c r="FNL12" s="344"/>
      <c r="FNM12" s="344"/>
      <c r="FNN12" s="344"/>
      <c r="FNO12" s="344"/>
      <c r="FNP12" s="344"/>
      <c r="FNQ12" s="344"/>
      <c r="FNR12" s="344"/>
      <c r="FNS12" s="344"/>
      <c r="FNT12" s="344"/>
      <c r="FNU12" s="344"/>
      <c r="FNV12" s="344"/>
      <c r="FNW12" s="344"/>
      <c r="FNX12" s="344"/>
      <c r="FNY12" s="344"/>
      <c r="FNZ12" s="344"/>
      <c r="FOA12" s="344"/>
      <c r="FOB12" s="344"/>
      <c r="FOC12" s="344"/>
      <c r="FOD12" s="344"/>
      <c r="FOE12" s="344"/>
      <c r="FOF12" s="344"/>
      <c r="FOG12" s="344"/>
      <c r="FOH12" s="344"/>
      <c r="FOI12" s="344"/>
      <c r="FOJ12" s="344"/>
      <c r="FOK12" s="344"/>
      <c r="FOL12" s="344"/>
      <c r="FOM12" s="344"/>
      <c r="FON12" s="344"/>
      <c r="FOO12" s="344"/>
      <c r="FOP12" s="344"/>
      <c r="FOQ12" s="344"/>
      <c r="FOR12" s="344"/>
      <c r="FOS12" s="344"/>
      <c r="FOT12" s="344"/>
      <c r="FOU12" s="344"/>
      <c r="FOV12" s="344"/>
      <c r="FOW12" s="344"/>
      <c r="FOX12" s="344"/>
      <c r="FOY12" s="344"/>
      <c r="FOZ12" s="344"/>
      <c r="FPA12" s="344"/>
      <c r="FPB12" s="344"/>
      <c r="FPC12" s="344"/>
      <c r="FPD12" s="344"/>
      <c r="FPE12" s="344"/>
      <c r="FPF12" s="344"/>
      <c r="FPG12" s="344"/>
      <c r="FPH12" s="344"/>
      <c r="FPI12" s="344"/>
      <c r="FPJ12" s="344"/>
      <c r="FPK12" s="344"/>
      <c r="FPL12" s="344"/>
      <c r="FPM12" s="344"/>
      <c r="FPN12" s="344"/>
      <c r="FPO12" s="344"/>
      <c r="FPP12" s="344"/>
      <c r="FPQ12" s="344"/>
      <c r="FPR12" s="344"/>
      <c r="FPS12" s="344"/>
      <c r="FPT12" s="344"/>
      <c r="FPU12" s="344"/>
      <c r="FPV12" s="344"/>
      <c r="FPW12" s="344"/>
      <c r="FPX12" s="344"/>
      <c r="FPY12" s="344"/>
      <c r="FPZ12" s="344"/>
      <c r="FQA12" s="344"/>
      <c r="FQB12" s="344"/>
      <c r="FQC12" s="344"/>
      <c r="FQD12" s="344"/>
      <c r="FQE12" s="344"/>
      <c r="FQF12" s="344"/>
      <c r="FQG12" s="344"/>
      <c r="FQH12" s="344"/>
      <c r="FQI12" s="344"/>
      <c r="FQJ12" s="344"/>
      <c r="FQK12" s="344"/>
      <c r="FQL12" s="344"/>
      <c r="FQM12" s="344"/>
      <c r="FQN12" s="344"/>
      <c r="FQO12" s="344"/>
      <c r="FQP12" s="344"/>
      <c r="FQQ12" s="344"/>
      <c r="FQR12" s="344"/>
      <c r="FQS12" s="344"/>
      <c r="FQT12" s="344"/>
      <c r="FQU12" s="344"/>
      <c r="FQV12" s="344"/>
      <c r="FQW12" s="344"/>
      <c r="FQX12" s="344"/>
      <c r="FQY12" s="344"/>
      <c r="FQZ12" s="344"/>
      <c r="FRA12" s="344"/>
      <c r="FRB12" s="344"/>
      <c r="FRC12" s="344"/>
      <c r="FRD12" s="344"/>
      <c r="FRE12" s="344"/>
      <c r="FRF12" s="344"/>
      <c r="FRG12" s="344"/>
      <c r="FRH12" s="344"/>
      <c r="FRI12" s="344"/>
      <c r="FRJ12" s="344"/>
      <c r="FRK12" s="344"/>
      <c r="FRL12" s="344"/>
      <c r="FRM12" s="344"/>
      <c r="FRN12" s="344"/>
      <c r="FRO12" s="344"/>
      <c r="FRP12" s="344"/>
      <c r="FRQ12" s="344"/>
      <c r="FRR12" s="344"/>
      <c r="FRS12" s="344"/>
      <c r="FRT12" s="344"/>
      <c r="FRU12" s="344"/>
      <c r="FRV12" s="344"/>
      <c r="FRW12" s="344"/>
      <c r="FRX12" s="344"/>
      <c r="FRY12" s="344"/>
      <c r="FRZ12" s="344"/>
      <c r="FSA12" s="344"/>
      <c r="FSB12" s="344"/>
      <c r="FSC12" s="344"/>
      <c r="FSD12" s="344"/>
      <c r="FSE12" s="344"/>
      <c r="FSF12" s="344"/>
      <c r="FSG12" s="344"/>
      <c r="FSH12" s="344"/>
      <c r="FSI12" s="344"/>
      <c r="FSJ12" s="344"/>
      <c r="FSK12" s="344"/>
      <c r="FSL12" s="344"/>
      <c r="FSM12" s="344"/>
      <c r="FSN12" s="344"/>
      <c r="FSO12" s="344"/>
      <c r="FSP12" s="344"/>
      <c r="FSQ12" s="344"/>
      <c r="FSR12" s="344"/>
      <c r="FSS12" s="344"/>
      <c r="FST12" s="344"/>
      <c r="FSU12" s="344"/>
      <c r="FSV12" s="344"/>
      <c r="FSW12" s="344"/>
      <c r="FSX12" s="344"/>
      <c r="FSY12" s="344"/>
      <c r="FSZ12" s="344"/>
      <c r="FTA12" s="344"/>
      <c r="FTB12" s="344"/>
      <c r="FTC12" s="344"/>
      <c r="FTD12" s="344"/>
      <c r="FTE12" s="344"/>
      <c r="FTF12" s="344"/>
      <c r="FTG12" s="344"/>
      <c r="FTH12" s="344"/>
      <c r="FTI12" s="344"/>
      <c r="FTJ12" s="344"/>
      <c r="FTK12" s="344"/>
      <c r="FTL12" s="344"/>
      <c r="FTM12" s="344"/>
      <c r="FTN12" s="344"/>
      <c r="FTO12" s="344"/>
      <c r="FTP12" s="344"/>
      <c r="FTQ12" s="344"/>
      <c r="FTR12" s="344"/>
      <c r="FTS12" s="344"/>
      <c r="FTT12" s="344"/>
      <c r="FTU12" s="344"/>
      <c r="FTV12" s="344"/>
      <c r="FTW12" s="344"/>
      <c r="FTX12" s="344"/>
      <c r="FTY12" s="344"/>
      <c r="FTZ12" s="344"/>
      <c r="FUA12" s="344"/>
      <c r="FUB12" s="344"/>
      <c r="FUC12" s="344"/>
      <c r="FUD12" s="344"/>
      <c r="FUE12" s="344"/>
      <c r="FUF12" s="344"/>
      <c r="FUG12" s="344"/>
      <c r="FUH12" s="344"/>
      <c r="FUI12" s="344"/>
      <c r="FUJ12" s="344"/>
      <c r="FUK12" s="344"/>
      <c r="FUL12" s="344"/>
      <c r="FUM12" s="344"/>
      <c r="FUN12" s="344"/>
      <c r="FUO12" s="344"/>
      <c r="FUP12" s="344"/>
      <c r="FUQ12" s="344"/>
      <c r="FUR12" s="344"/>
      <c r="FUS12" s="344"/>
      <c r="FUT12" s="344"/>
      <c r="FUU12" s="344"/>
      <c r="FUV12" s="344"/>
      <c r="FUW12" s="344"/>
      <c r="FUX12" s="344"/>
      <c r="FUY12" s="344"/>
      <c r="FUZ12" s="344"/>
      <c r="FVA12" s="344"/>
      <c r="FVB12" s="344"/>
      <c r="FVC12" s="344"/>
      <c r="FVD12" s="344"/>
      <c r="FVE12" s="344"/>
      <c r="FVF12" s="344"/>
      <c r="FVG12" s="344"/>
      <c r="FVH12" s="344"/>
      <c r="FVI12" s="344"/>
      <c r="FVJ12" s="344"/>
      <c r="FVK12" s="344"/>
      <c r="FVL12" s="344"/>
      <c r="FVM12" s="344"/>
      <c r="FVN12" s="344"/>
      <c r="FVO12" s="344"/>
      <c r="FVP12" s="344"/>
      <c r="FVQ12" s="344"/>
      <c r="FVR12" s="344"/>
      <c r="FVS12" s="344"/>
      <c r="FVT12" s="344"/>
      <c r="FVU12" s="344"/>
      <c r="FVV12" s="344"/>
      <c r="FVW12" s="344"/>
      <c r="FVX12" s="344"/>
      <c r="FVY12" s="344"/>
      <c r="FVZ12" s="344"/>
      <c r="FWA12" s="344"/>
      <c r="FWB12" s="344"/>
      <c r="FWC12" s="344"/>
      <c r="FWD12" s="344"/>
      <c r="FWE12" s="344"/>
      <c r="FWF12" s="344"/>
      <c r="FWG12" s="344"/>
      <c r="FWH12" s="344"/>
      <c r="FWI12" s="344"/>
      <c r="FWJ12" s="344"/>
      <c r="FWK12" s="344"/>
      <c r="FWL12" s="344"/>
      <c r="FWM12" s="344"/>
      <c r="FWN12" s="344"/>
      <c r="FWO12" s="344"/>
      <c r="FWP12" s="344"/>
      <c r="FWQ12" s="344"/>
      <c r="FWR12" s="344"/>
      <c r="FWS12" s="344"/>
      <c r="FWT12" s="344"/>
      <c r="FWU12" s="344"/>
      <c r="FWV12" s="344"/>
      <c r="FWW12" s="344"/>
      <c r="FWX12" s="344"/>
      <c r="FWY12" s="344"/>
      <c r="FWZ12" s="344"/>
      <c r="FXA12" s="344"/>
      <c r="FXB12" s="344"/>
      <c r="FXC12" s="344"/>
      <c r="FXD12" s="344"/>
      <c r="FXE12" s="344"/>
      <c r="FXF12" s="344"/>
      <c r="FXG12" s="344"/>
      <c r="FXH12" s="344"/>
      <c r="FXI12" s="344"/>
      <c r="FXJ12" s="344"/>
      <c r="FXK12" s="344"/>
      <c r="FXL12" s="344"/>
      <c r="FXM12" s="344"/>
      <c r="FXN12" s="344"/>
      <c r="FXO12" s="344"/>
      <c r="FXP12" s="344"/>
      <c r="FXQ12" s="344"/>
      <c r="FXR12" s="344"/>
      <c r="FXS12" s="344"/>
      <c r="FXT12" s="344"/>
      <c r="FXU12" s="344"/>
      <c r="FXV12" s="344"/>
      <c r="FXW12" s="344"/>
      <c r="FXX12" s="344"/>
      <c r="FXY12" s="344"/>
      <c r="FXZ12" s="344"/>
      <c r="FYA12" s="344"/>
      <c r="FYB12" s="344"/>
      <c r="FYC12" s="344"/>
      <c r="FYD12" s="344"/>
      <c r="FYE12" s="344"/>
      <c r="FYF12" s="344"/>
      <c r="FYG12" s="344"/>
      <c r="FYH12" s="344"/>
      <c r="FYI12" s="344"/>
      <c r="FYJ12" s="344"/>
      <c r="FYK12" s="344"/>
      <c r="FYL12" s="344"/>
      <c r="FYM12" s="344"/>
      <c r="FYN12" s="344"/>
      <c r="FYO12" s="344"/>
      <c r="FYP12" s="344"/>
      <c r="FYQ12" s="344"/>
      <c r="FYR12" s="344"/>
      <c r="FYS12" s="344"/>
      <c r="FYT12" s="344"/>
      <c r="FYU12" s="344"/>
      <c r="FYV12" s="344"/>
      <c r="FYW12" s="344"/>
      <c r="FYX12" s="344"/>
      <c r="FYY12" s="344"/>
      <c r="FYZ12" s="344"/>
      <c r="FZA12" s="344"/>
      <c r="FZB12" s="344"/>
      <c r="FZC12" s="344"/>
      <c r="FZD12" s="344"/>
      <c r="FZE12" s="344"/>
      <c r="FZF12" s="344"/>
      <c r="FZG12" s="344"/>
      <c r="FZH12" s="344"/>
      <c r="FZI12" s="344"/>
      <c r="FZJ12" s="344"/>
      <c r="FZK12" s="344"/>
      <c r="FZL12" s="344"/>
      <c r="FZM12" s="344"/>
      <c r="FZN12" s="344"/>
      <c r="FZO12" s="344"/>
      <c r="FZP12" s="344"/>
      <c r="FZQ12" s="344"/>
      <c r="FZR12" s="344"/>
      <c r="FZS12" s="344"/>
      <c r="FZT12" s="344"/>
      <c r="FZU12" s="344"/>
      <c r="FZV12" s="344"/>
      <c r="FZW12" s="344"/>
      <c r="FZX12" s="344"/>
      <c r="FZY12" s="344"/>
      <c r="FZZ12" s="344"/>
      <c r="GAA12" s="344"/>
      <c r="GAB12" s="344"/>
      <c r="GAC12" s="344"/>
      <c r="GAD12" s="344"/>
      <c r="GAE12" s="344"/>
      <c r="GAF12" s="344"/>
      <c r="GAG12" s="344"/>
      <c r="GAH12" s="344"/>
      <c r="GAI12" s="344"/>
      <c r="GAJ12" s="344"/>
      <c r="GAK12" s="344"/>
      <c r="GAL12" s="344"/>
      <c r="GAM12" s="344"/>
      <c r="GAN12" s="344"/>
      <c r="GAO12" s="344"/>
      <c r="GAP12" s="344"/>
      <c r="GAQ12" s="344"/>
      <c r="GAR12" s="344"/>
      <c r="GAS12" s="344"/>
      <c r="GAT12" s="344"/>
      <c r="GAU12" s="344"/>
      <c r="GAV12" s="344"/>
      <c r="GAW12" s="344"/>
      <c r="GAX12" s="344"/>
      <c r="GAY12" s="344"/>
      <c r="GAZ12" s="344"/>
      <c r="GBA12" s="344"/>
      <c r="GBB12" s="344"/>
      <c r="GBC12" s="344"/>
      <c r="GBD12" s="344"/>
      <c r="GBE12" s="344"/>
      <c r="GBF12" s="344"/>
      <c r="GBG12" s="344"/>
      <c r="GBH12" s="344"/>
      <c r="GBI12" s="344"/>
      <c r="GBJ12" s="344"/>
      <c r="GBK12" s="344"/>
      <c r="GBL12" s="344"/>
      <c r="GBM12" s="344"/>
      <c r="GBN12" s="344"/>
      <c r="GBO12" s="344"/>
      <c r="GBP12" s="344"/>
      <c r="GBQ12" s="344"/>
      <c r="GBR12" s="344"/>
      <c r="GBS12" s="344"/>
      <c r="GBT12" s="344"/>
      <c r="GBU12" s="344"/>
      <c r="GBV12" s="344"/>
      <c r="GBW12" s="344"/>
      <c r="GBX12" s="344"/>
      <c r="GBY12" s="344"/>
      <c r="GBZ12" s="344"/>
      <c r="GCA12" s="344"/>
      <c r="GCB12" s="344"/>
      <c r="GCC12" s="344"/>
      <c r="GCD12" s="344"/>
      <c r="GCE12" s="344"/>
      <c r="GCF12" s="344"/>
      <c r="GCG12" s="344"/>
      <c r="GCH12" s="344"/>
      <c r="GCI12" s="344"/>
      <c r="GCJ12" s="344"/>
      <c r="GCK12" s="344"/>
      <c r="GCL12" s="344"/>
      <c r="GCM12" s="344"/>
      <c r="GCN12" s="344"/>
      <c r="GCO12" s="344"/>
      <c r="GCP12" s="344"/>
      <c r="GCQ12" s="344"/>
      <c r="GCR12" s="344"/>
      <c r="GCS12" s="344"/>
      <c r="GCT12" s="344"/>
      <c r="GCU12" s="344"/>
      <c r="GCV12" s="344"/>
      <c r="GCW12" s="344"/>
      <c r="GCX12" s="344"/>
      <c r="GCY12" s="344"/>
      <c r="GCZ12" s="344"/>
      <c r="GDA12" s="344"/>
      <c r="GDB12" s="344"/>
      <c r="GDC12" s="344"/>
      <c r="GDD12" s="344"/>
      <c r="GDE12" s="344"/>
      <c r="GDF12" s="344"/>
      <c r="GDG12" s="344"/>
      <c r="GDH12" s="344"/>
      <c r="GDI12" s="344"/>
      <c r="GDJ12" s="344"/>
      <c r="GDK12" s="344"/>
      <c r="GDL12" s="344"/>
      <c r="GDM12" s="344"/>
      <c r="GDN12" s="344"/>
      <c r="GDO12" s="344"/>
      <c r="GDP12" s="344"/>
      <c r="GDQ12" s="344"/>
      <c r="GDR12" s="344"/>
      <c r="GDS12" s="344"/>
      <c r="GDT12" s="344"/>
      <c r="GDU12" s="344"/>
      <c r="GDV12" s="344"/>
      <c r="GDW12" s="344"/>
      <c r="GDX12" s="344"/>
      <c r="GDY12" s="344"/>
      <c r="GDZ12" s="344"/>
      <c r="GEA12" s="344"/>
      <c r="GEB12" s="344"/>
      <c r="GEC12" s="344"/>
      <c r="GED12" s="344"/>
      <c r="GEE12" s="344"/>
      <c r="GEF12" s="344"/>
      <c r="GEG12" s="344"/>
      <c r="GEH12" s="344"/>
      <c r="GEI12" s="344"/>
      <c r="GEJ12" s="344"/>
      <c r="GEK12" s="344"/>
      <c r="GEL12" s="344"/>
      <c r="GEM12" s="344"/>
      <c r="GEN12" s="344"/>
      <c r="GEO12" s="344"/>
      <c r="GEP12" s="344"/>
      <c r="GEQ12" s="344"/>
      <c r="GER12" s="344"/>
      <c r="GES12" s="344"/>
      <c r="GET12" s="344"/>
      <c r="GEU12" s="344"/>
      <c r="GEV12" s="344"/>
      <c r="GEW12" s="344"/>
      <c r="GEX12" s="344"/>
      <c r="GEY12" s="344"/>
      <c r="GEZ12" s="344"/>
      <c r="GFA12" s="344"/>
      <c r="GFB12" s="344"/>
      <c r="GFC12" s="344"/>
      <c r="GFD12" s="344"/>
      <c r="GFE12" s="344"/>
      <c r="GFF12" s="344"/>
      <c r="GFG12" s="344"/>
      <c r="GFH12" s="344"/>
      <c r="GFI12" s="344"/>
      <c r="GFJ12" s="344"/>
      <c r="GFK12" s="344"/>
      <c r="GFL12" s="344"/>
      <c r="GFM12" s="344"/>
      <c r="GFN12" s="344"/>
      <c r="GFO12" s="344"/>
      <c r="GFP12" s="344"/>
      <c r="GFQ12" s="344"/>
      <c r="GFR12" s="344"/>
      <c r="GFS12" s="344"/>
      <c r="GFT12" s="344"/>
      <c r="GFU12" s="344"/>
      <c r="GFV12" s="344"/>
      <c r="GFW12" s="344"/>
      <c r="GFX12" s="344"/>
      <c r="GFY12" s="344"/>
      <c r="GFZ12" s="344"/>
      <c r="GGA12" s="344"/>
      <c r="GGB12" s="344"/>
      <c r="GGC12" s="344"/>
      <c r="GGD12" s="344"/>
      <c r="GGE12" s="344"/>
      <c r="GGF12" s="344"/>
      <c r="GGG12" s="344"/>
      <c r="GGH12" s="344"/>
      <c r="GGI12" s="344"/>
      <c r="GGJ12" s="344"/>
      <c r="GGK12" s="344"/>
      <c r="GGL12" s="344"/>
      <c r="GGM12" s="344"/>
      <c r="GGN12" s="344"/>
      <c r="GGO12" s="344"/>
      <c r="GGP12" s="344"/>
      <c r="GGQ12" s="344"/>
      <c r="GGR12" s="344"/>
      <c r="GGS12" s="344"/>
      <c r="GGT12" s="344"/>
      <c r="GGU12" s="344"/>
      <c r="GGV12" s="344"/>
      <c r="GGW12" s="344"/>
      <c r="GGX12" s="344"/>
      <c r="GGY12" s="344"/>
      <c r="GGZ12" s="344"/>
      <c r="GHA12" s="344"/>
      <c r="GHB12" s="344"/>
      <c r="GHC12" s="344"/>
      <c r="GHD12" s="344"/>
      <c r="GHE12" s="344"/>
      <c r="GHF12" s="344"/>
      <c r="GHG12" s="344"/>
      <c r="GHH12" s="344"/>
      <c r="GHI12" s="344"/>
      <c r="GHJ12" s="344"/>
      <c r="GHK12" s="344"/>
      <c r="GHL12" s="344"/>
      <c r="GHM12" s="344"/>
      <c r="GHN12" s="344"/>
      <c r="GHO12" s="344"/>
      <c r="GHP12" s="344"/>
      <c r="GHQ12" s="344"/>
      <c r="GHR12" s="344"/>
      <c r="GHS12" s="344"/>
      <c r="GHT12" s="344"/>
      <c r="GHU12" s="344"/>
      <c r="GHV12" s="344"/>
      <c r="GHW12" s="344"/>
      <c r="GHX12" s="344"/>
      <c r="GHY12" s="344"/>
      <c r="GHZ12" s="344"/>
      <c r="GIA12" s="344"/>
      <c r="GIB12" s="344"/>
      <c r="GIC12" s="344"/>
      <c r="GID12" s="344"/>
      <c r="GIE12" s="344"/>
      <c r="GIF12" s="344"/>
      <c r="GIG12" s="344"/>
      <c r="GIH12" s="344"/>
      <c r="GII12" s="344"/>
      <c r="GIJ12" s="344"/>
      <c r="GIK12" s="344"/>
      <c r="GIL12" s="344"/>
      <c r="GIM12" s="344"/>
      <c r="GIN12" s="344"/>
      <c r="GIO12" s="344"/>
      <c r="GIP12" s="344"/>
      <c r="GIQ12" s="344"/>
      <c r="GIR12" s="344"/>
      <c r="GIS12" s="344"/>
      <c r="GIT12" s="344"/>
      <c r="GIU12" s="344"/>
      <c r="GIV12" s="344"/>
      <c r="GIW12" s="344"/>
      <c r="GIX12" s="344"/>
      <c r="GIY12" s="344"/>
      <c r="GIZ12" s="344"/>
      <c r="GJA12" s="344"/>
      <c r="GJB12" s="344"/>
      <c r="GJC12" s="344"/>
      <c r="GJD12" s="344"/>
      <c r="GJE12" s="344"/>
      <c r="GJF12" s="344"/>
      <c r="GJG12" s="344"/>
      <c r="GJH12" s="344"/>
      <c r="GJI12" s="344"/>
      <c r="GJJ12" s="344"/>
      <c r="GJK12" s="344"/>
      <c r="GJL12" s="344"/>
      <c r="GJM12" s="344"/>
      <c r="GJN12" s="344"/>
      <c r="GJO12" s="344"/>
      <c r="GJP12" s="344"/>
      <c r="GJQ12" s="344"/>
      <c r="GJR12" s="344"/>
      <c r="GJS12" s="344"/>
      <c r="GJT12" s="344"/>
      <c r="GJU12" s="344"/>
      <c r="GJV12" s="344"/>
      <c r="GJW12" s="344"/>
      <c r="GJX12" s="344"/>
      <c r="GJY12" s="344"/>
      <c r="GJZ12" s="344"/>
      <c r="GKA12" s="344"/>
      <c r="GKB12" s="344"/>
      <c r="GKC12" s="344"/>
      <c r="GKD12" s="344"/>
      <c r="GKE12" s="344"/>
      <c r="GKF12" s="344"/>
      <c r="GKG12" s="344"/>
      <c r="GKH12" s="344"/>
      <c r="GKI12" s="344"/>
      <c r="GKJ12" s="344"/>
      <c r="GKK12" s="344"/>
      <c r="GKL12" s="344"/>
      <c r="GKM12" s="344"/>
      <c r="GKN12" s="344"/>
      <c r="GKO12" s="344"/>
      <c r="GKP12" s="344"/>
      <c r="GKQ12" s="344"/>
      <c r="GKR12" s="344"/>
      <c r="GKS12" s="344"/>
      <c r="GKT12" s="344"/>
      <c r="GKU12" s="344"/>
      <c r="GKV12" s="344"/>
      <c r="GKW12" s="344"/>
      <c r="GKX12" s="344"/>
      <c r="GKY12" s="344"/>
      <c r="GKZ12" s="344"/>
      <c r="GLA12" s="344"/>
      <c r="GLB12" s="344"/>
      <c r="GLC12" s="344"/>
      <c r="GLD12" s="344"/>
      <c r="GLE12" s="344"/>
      <c r="GLF12" s="344"/>
      <c r="GLG12" s="344"/>
      <c r="GLH12" s="344"/>
      <c r="GLI12" s="344"/>
      <c r="GLJ12" s="344"/>
      <c r="GLK12" s="344"/>
      <c r="GLL12" s="344"/>
      <c r="GLM12" s="344"/>
      <c r="GLN12" s="344"/>
      <c r="GLO12" s="344"/>
      <c r="GLP12" s="344"/>
      <c r="GLQ12" s="344"/>
      <c r="GLR12" s="344"/>
      <c r="GLS12" s="344"/>
      <c r="GLT12" s="344"/>
      <c r="GLU12" s="344"/>
      <c r="GLV12" s="344"/>
      <c r="GLW12" s="344"/>
      <c r="GLX12" s="344"/>
      <c r="GLY12" s="344"/>
      <c r="GLZ12" s="344"/>
      <c r="GMA12" s="344"/>
      <c r="GMB12" s="344"/>
      <c r="GMC12" s="344"/>
      <c r="GMD12" s="344"/>
      <c r="GME12" s="344"/>
      <c r="GMF12" s="344"/>
      <c r="GMG12" s="344"/>
      <c r="GMH12" s="344"/>
      <c r="GMI12" s="344"/>
      <c r="GMJ12" s="344"/>
      <c r="GMK12" s="344"/>
      <c r="GML12" s="344"/>
      <c r="GMM12" s="344"/>
      <c r="GMN12" s="344"/>
      <c r="GMO12" s="344"/>
      <c r="GMP12" s="344"/>
      <c r="GMQ12" s="344"/>
      <c r="GMR12" s="344"/>
      <c r="GMS12" s="344"/>
      <c r="GMT12" s="344"/>
      <c r="GMU12" s="344"/>
      <c r="GMV12" s="344"/>
      <c r="GMW12" s="344"/>
      <c r="GMX12" s="344"/>
      <c r="GMY12" s="344"/>
      <c r="GMZ12" s="344"/>
      <c r="GNA12" s="344"/>
      <c r="GNB12" s="344"/>
      <c r="GNC12" s="344"/>
      <c r="GND12" s="344"/>
      <c r="GNE12" s="344"/>
      <c r="GNF12" s="344"/>
      <c r="GNG12" s="344"/>
      <c r="GNH12" s="344"/>
      <c r="GNI12" s="344"/>
      <c r="GNJ12" s="344"/>
      <c r="GNK12" s="344"/>
      <c r="GNL12" s="344"/>
      <c r="GNM12" s="344"/>
      <c r="GNN12" s="344"/>
      <c r="GNO12" s="344"/>
      <c r="GNP12" s="344"/>
      <c r="GNQ12" s="344"/>
      <c r="GNR12" s="344"/>
      <c r="GNS12" s="344"/>
      <c r="GNT12" s="344"/>
      <c r="GNU12" s="344"/>
      <c r="GNV12" s="344"/>
      <c r="GNW12" s="344"/>
      <c r="GNX12" s="344"/>
      <c r="GNY12" s="344"/>
      <c r="GNZ12" s="344"/>
      <c r="GOA12" s="344"/>
      <c r="GOB12" s="344"/>
      <c r="GOC12" s="344"/>
      <c r="GOD12" s="344"/>
      <c r="GOE12" s="344"/>
      <c r="GOF12" s="344"/>
      <c r="GOG12" s="344"/>
      <c r="GOH12" s="344"/>
      <c r="GOI12" s="344"/>
      <c r="GOJ12" s="344"/>
      <c r="GOK12" s="344"/>
      <c r="GOL12" s="344"/>
      <c r="GOM12" s="344"/>
      <c r="GON12" s="344"/>
      <c r="GOO12" s="344"/>
      <c r="GOP12" s="344"/>
      <c r="GOQ12" s="344"/>
      <c r="GOR12" s="344"/>
      <c r="GOS12" s="344"/>
      <c r="GOT12" s="344"/>
      <c r="GOU12" s="344"/>
      <c r="GOV12" s="344"/>
      <c r="GOW12" s="344"/>
      <c r="GOX12" s="344"/>
      <c r="GOY12" s="344"/>
      <c r="GOZ12" s="344"/>
      <c r="GPA12" s="344"/>
      <c r="GPB12" s="344"/>
      <c r="GPC12" s="344"/>
      <c r="GPD12" s="344"/>
      <c r="GPE12" s="344"/>
      <c r="GPF12" s="344"/>
      <c r="GPG12" s="344"/>
      <c r="GPH12" s="344"/>
      <c r="GPI12" s="344"/>
      <c r="GPJ12" s="344"/>
      <c r="GPK12" s="344"/>
      <c r="GPL12" s="344"/>
      <c r="GPM12" s="344"/>
      <c r="GPN12" s="344"/>
      <c r="GPO12" s="344"/>
      <c r="GPP12" s="344"/>
      <c r="GPQ12" s="344"/>
      <c r="GPR12" s="344"/>
      <c r="GPS12" s="344"/>
      <c r="GPT12" s="344"/>
      <c r="GPU12" s="344"/>
      <c r="GPV12" s="344"/>
      <c r="GPW12" s="344"/>
      <c r="GPX12" s="344"/>
      <c r="GPY12" s="344"/>
      <c r="GPZ12" s="344"/>
      <c r="GQA12" s="344"/>
      <c r="GQB12" s="344"/>
      <c r="GQC12" s="344"/>
      <c r="GQD12" s="344"/>
      <c r="GQE12" s="344"/>
      <c r="GQF12" s="344"/>
      <c r="GQG12" s="344"/>
      <c r="GQH12" s="344"/>
      <c r="GQI12" s="344"/>
      <c r="GQJ12" s="344"/>
      <c r="GQK12" s="344"/>
      <c r="GQL12" s="344"/>
      <c r="GQM12" s="344"/>
      <c r="GQN12" s="344"/>
      <c r="GQO12" s="344"/>
      <c r="GQP12" s="344"/>
      <c r="GQQ12" s="344"/>
      <c r="GQR12" s="344"/>
      <c r="GQS12" s="344"/>
      <c r="GQT12" s="344"/>
      <c r="GQU12" s="344"/>
      <c r="GQV12" s="344"/>
      <c r="GQW12" s="344"/>
      <c r="GQX12" s="344"/>
      <c r="GQY12" s="344"/>
      <c r="GQZ12" s="344"/>
      <c r="GRA12" s="344"/>
      <c r="GRB12" s="344"/>
      <c r="GRC12" s="344"/>
      <c r="GRD12" s="344"/>
      <c r="GRE12" s="344"/>
      <c r="GRF12" s="344"/>
      <c r="GRG12" s="344"/>
      <c r="GRH12" s="344"/>
      <c r="GRI12" s="344"/>
      <c r="GRJ12" s="344"/>
      <c r="GRK12" s="344"/>
      <c r="GRL12" s="344"/>
      <c r="GRM12" s="344"/>
      <c r="GRN12" s="344"/>
      <c r="GRO12" s="344"/>
      <c r="GRP12" s="344"/>
      <c r="GRQ12" s="344"/>
      <c r="GRR12" s="344"/>
      <c r="GRS12" s="344"/>
      <c r="GRT12" s="344"/>
      <c r="GRU12" s="344"/>
      <c r="GRV12" s="344"/>
      <c r="GRW12" s="344"/>
      <c r="GRX12" s="344"/>
      <c r="GRY12" s="344"/>
      <c r="GRZ12" s="344"/>
      <c r="GSA12" s="344"/>
      <c r="GSB12" s="344"/>
      <c r="GSC12" s="344"/>
      <c r="GSD12" s="344"/>
      <c r="GSE12" s="344"/>
      <c r="GSF12" s="344"/>
      <c r="GSG12" s="344"/>
      <c r="GSH12" s="344"/>
      <c r="GSI12" s="344"/>
      <c r="GSJ12" s="344"/>
      <c r="GSK12" s="344"/>
      <c r="GSL12" s="344"/>
      <c r="GSM12" s="344"/>
      <c r="GSN12" s="344"/>
      <c r="GSO12" s="344"/>
      <c r="GSP12" s="344"/>
      <c r="GSQ12" s="344"/>
      <c r="GSR12" s="344"/>
      <c r="GSS12" s="344"/>
      <c r="GST12" s="344"/>
      <c r="GSU12" s="344"/>
      <c r="GSV12" s="344"/>
      <c r="GSW12" s="344"/>
      <c r="GSX12" s="344"/>
      <c r="GSY12" s="344"/>
      <c r="GSZ12" s="344"/>
      <c r="GTA12" s="344"/>
      <c r="GTB12" s="344"/>
      <c r="GTC12" s="344"/>
      <c r="GTD12" s="344"/>
      <c r="GTE12" s="344"/>
      <c r="GTF12" s="344"/>
      <c r="GTG12" s="344"/>
      <c r="GTH12" s="344"/>
      <c r="GTI12" s="344"/>
      <c r="GTJ12" s="344"/>
      <c r="GTK12" s="344"/>
      <c r="GTL12" s="344"/>
      <c r="GTM12" s="344"/>
      <c r="GTN12" s="344"/>
      <c r="GTO12" s="344"/>
      <c r="GTP12" s="344"/>
      <c r="GTQ12" s="344"/>
      <c r="GTR12" s="344"/>
      <c r="GTS12" s="344"/>
      <c r="GTT12" s="344"/>
      <c r="GTU12" s="344"/>
      <c r="GTV12" s="344"/>
      <c r="GTW12" s="344"/>
      <c r="GTX12" s="344"/>
      <c r="GTY12" s="344"/>
      <c r="GTZ12" s="344"/>
      <c r="GUA12" s="344"/>
      <c r="GUB12" s="344"/>
      <c r="GUC12" s="344"/>
      <c r="GUD12" s="344"/>
      <c r="GUE12" s="344"/>
      <c r="GUF12" s="344"/>
      <c r="GUG12" s="344"/>
      <c r="GUH12" s="344"/>
      <c r="GUI12" s="344"/>
      <c r="GUJ12" s="344"/>
      <c r="GUK12" s="344"/>
      <c r="GUL12" s="344"/>
      <c r="GUM12" s="344"/>
      <c r="GUN12" s="344"/>
      <c r="GUO12" s="344"/>
      <c r="GUP12" s="344"/>
      <c r="GUQ12" s="344"/>
      <c r="GUR12" s="344"/>
      <c r="GUS12" s="344"/>
      <c r="GUT12" s="344"/>
      <c r="GUU12" s="344"/>
      <c r="GUV12" s="344"/>
      <c r="GUW12" s="344"/>
      <c r="GUX12" s="344"/>
      <c r="GUY12" s="344"/>
      <c r="GUZ12" s="344"/>
      <c r="GVA12" s="344"/>
      <c r="GVB12" s="344"/>
      <c r="GVC12" s="344"/>
      <c r="GVD12" s="344"/>
      <c r="GVE12" s="344"/>
      <c r="GVF12" s="344"/>
      <c r="GVG12" s="344"/>
      <c r="GVH12" s="344"/>
      <c r="GVI12" s="344"/>
      <c r="GVJ12" s="344"/>
      <c r="GVK12" s="344"/>
      <c r="GVL12" s="344"/>
      <c r="GVM12" s="344"/>
      <c r="GVN12" s="344"/>
      <c r="GVO12" s="344"/>
      <c r="GVP12" s="344"/>
      <c r="GVQ12" s="344"/>
      <c r="GVR12" s="344"/>
      <c r="GVS12" s="344"/>
      <c r="GVT12" s="344"/>
      <c r="GVU12" s="344"/>
      <c r="GVV12" s="344"/>
      <c r="GVW12" s="344"/>
      <c r="GVX12" s="344"/>
      <c r="GVY12" s="344"/>
      <c r="GVZ12" s="344"/>
      <c r="GWA12" s="344"/>
      <c r="GWB12" s="344"/>
      <c r="GWC12" s="344"/>
      <c r="GWD12" s="344"/>
      <c r="GWE12" s="344"/>
      <c r="GWF12" s="344"/>
      <c r="GWG12" s="344"/>
      <c r="GWH12" s="344"/>
      <c r="GWI12" s="344"/>
      <c r="GWJ12" s="344"/>
      <c r="GWK12" s="344"/>
      <c r="GWL12" s="344"/>
      <c r="GWM12" s="344"/>
      <c r="GWN12" s="344"/>
      <c r="GWO12" s="344"/>
      <c r="GWP12" s="344"/>
      <c r="GWQ12" s="344"/>
      <c r="GWR12" s="344"/>
      <c r="GWS12" s="344"/>
      <c r="GWT12" s="344"/>
      <c r="GWU12" s="344"/>
      <c r="GWV12" s="344"/>
      <c r="GWW12" s="344"/>
      <c r="GWX12" s="344"/>
      <c r="GWY12" s="344"/>
      <c r="GWZ12" s="344"/>
      <c r="GXA12" s="344"/>
      <c r="GXB12" s="344"/>
      <c r="GXC12" s="344"/>
      <c r="GXD12" s="344"/>
      <c r="GXE12" s="344"/>
      <c r="GXF12" s="344"/>
      <c r="GXG12" s="344"/>
      <c r="GXH12" s="344"/>
      <c r="GXI12" s="344"/>
      <c r="GXJ12" s="344"/>
      <c r="GXK12" s="344"/>
      <c r="GXL12" s="344"/>
      <c r="GXM12" s="344"/>
      <c r="GXN12" s="344"/>
      <c r="GXO12" s="344"/>
      <c r="GXP12" s="344"/>
      <c r="GXQ12" s="344"/>
      <c r="GXR12" s="344"/>
      <c r="GXS12" s="344"/>
      <c r="GXT12" s="344"/>
      <c r="GXU12" s="344"/>
      <c r="GXV12" s="344"/>
      <c r="GXW12" s="344"/>
      <c r="GXX12" s="344"/>
      <c r="GXY12" s="344"/>
      <c r="GXZ12" s="344"/>
      <c r="GYA12" s="344"/>
      <c r="GYB12" s="344"/>
      <c r="GYC12" s="344"/>
      <c r="GYD12" s="344"/>
      <c r="GYE12" s="344"/>
      <c r="GYF12" s="344"/>
      <c r="GYG12" s="344"/>
      <c r="GYH12" s="344"/>
      <c r="GYI12" s="344"/>
      <c r="GYJ12" s="344"/>
      <c r="GYK12" s="344"/>
      <c r="GYL12" s="344"/>
      <c r="GYM12" s="344"/>
      <c r="GYN12" s="344"/>
      <c r="GYO12" s="344"/>
      <c r="GYP12" s="344"/>
      <c r="GYQ12" s="344"/>
      <c r="GYR12" s="344"/>
      <c r="GYS12" s="344"/>
      <c r="GYT12" s="344"/>
      <c r="GYU12" s="344"/>
      <c r="GYV12" s="344"/>
      <c r="GYW12" s="344"/>
      <c r="GYX12" s="344"/>
      <c r="GYY12" s="344"/>
      <c r="GYZ12" s="344"/>
      <c r="GZA12" s="344"/>
      <c r="GZB12" s="344"/>
      <c r="GZC12" s="344"/>
      <c r="GZD12" s="344"/>
      <c r="GZE12" s="344"/>
      <c r="GZF12" s="344"/>
      <c r="GZG12" s="344"/>
      <c r="GZH12" s="344"/>
      <c r="GZI12" s="344"/>
      <c r="GZJ12" s="344"/>
      <c r="GZK12" s="344"/>
      <c r="GZL12" s="344"/>
      <c r="GZM12" s="344"/>
      <c r="GZN12" s="344"/>
      <c r="GZO12" s="344"/>
      <c r="GZP12" s="344"/>
      <c r="GZQ12" s="344"/>
      <c r="GZR12" s="344"/>
      <c r="GZS12" s="344"/>
      <c r="GZT12" s="344"/>
      <c r="GZU12" s="344"/>
      <c r="GZV12" s="344"/>
      <c r="GZW12" s="344"/>
      <c r="GZX12" s="344"/>
      <c r="GZY12" s="344"/>
      <c r="GZZ12" s="344"/>
      <c r="HAA12" s="344"/>
      <c r="HAB12" s="344"/>
      <c r="HAC12" s="344"/>
      <c r="HAD12" s="344"/>
      <c r="HAE12" s="344"/>
      <c r="HAF12" s="344"/>
      <c r="HAG12" s="344"/>
      <c r="HAH12" s="344"/>
      <c r="HAI12" s="344"/>
      <c r="HAJ12" s="344"/>
      <c r="HAK12" s="344"/>
      <c r="HAL12" s="344"/>
      <c r="HAM12" s="344"/>
      <c r="HAN12" s="344"/>
      <c r="HAO12" s="344"/>
      <c r="HAP12" s="344"/>
      <c r="HAQ12" s="344"/>
      <c r="HAR12" s="344"/>
      <c r="HAS12" s="344"/>
      <c r="HAT12" s="344"/>
      <c r="HAU12" s="344"/>
      <c r="HAV12" s="344"/>
      <c r="HAW12" s="344"/>
      <c r="HAX12" s="344"/>
      <c r="HAY12" s="344"/>
      <c r="HAZ12" s="344"/>
      <c r="HBA12" s="344"/>
      <c r="HBB12" s="344"/>
      <c r="HBC12" s="344"/>
      <c r="HBD12" s="344"/>
      <c r="HBE12" s="344"/>
      <c r="HBF12" s="344"/>
      <c r="HBG12" s="344"/>
      <c r="HBH12" s="344"/>
      <c r="HBI12" s="344"/>
      <c r="HBJ12" s="344"/>
      <c r="HBK12" s="344"/>
      <c r="HBL12" s="344"/>
      <c r="HBM12" s="344"/>
      <c r="HBN12" s="344"/>
      <c r="HBO12" s="344"/>
      <c r="HBP12" s="344"/>
      <c r="HBQ12" s="344"/>
      <c r="HBR12" s="344"/>
      <c r="HBS12" s="344"/>
      <c r="HBT12" s="344"/>
      <c r="HBU12" s="344"/>
      <c r="HBV12" s="344"/>
      <c r="HBW12" s="344"/>
      <c r="HBX12" s="344"/>
      <c r="HBY12" s="344"/>
      <c r="HBZ12" s="344"/>
      <c r="HCA12" s="344"/>
      <c r="HCB12" s="344"/>
      <c r="HCC12" s="344"/>
      <c r="HCD12" s="344"/>
      <c r="HCE12" s="344"/>
      <c r="HCF12" s="344"/>
      <c r="HCG12" s="344"/>
      <c r="HCH12" s="344"/>
      <c r="HCI12" s="344"/>
      <c r="HCJ12" s="344"/>
      <c r="HCK12" s="344"/>
      <c r="HCL12" s="344"/>
      <c r="HCM12" s="344"/>
      <c r="HCN12" s="344"/>
      <c r="HCO12" s="344"/>
      <c r="HCP12" s="344"/>
      <c r="HCQ12" s="344"/>
      <c r="HCR12" s="344"/>
      <c r="HCS12" s="344"/>
      <c r="HCT12" s="344"/>
      <c r="HCU12" s="344"/>
      <c r="HCV12" s="344"/>
      <c r="HCW12" s="344"/>
      <c r="HCX12" s="344"/>
      <c r="HCY12" s="344"/>
      <c r="HCZ12" s="344"/>
      <c r="HDA12" s="344"/>
      <c r="HDB12" s="344"/>
      <c r="HDC12" s="344"/>
      <c r="HDD12" s="344"/>
      <c r="HDE12" s="344"/>
      <c r="HDF12" s="344"/>
      <c r="HDG12" s="344"/>
      <c r="HDH12" s="344"/>
      <c r="HDI12" s="344"/>
      <c r="HDJ12" s="344"/>
      <c r="HDK12" s="344"/>
      <c r="HDL12" s="344"/>
      <c r="HDM12" s="344"/>
      <c r="HDN12" s="344"/>
      <c r="HDO12" s="344"/>
      <c r="HDP12" s="344"/>
      <c r="HDQ12" s="344"/>
      <c r="HDR12" s="344"/>
      <c r="HDS12" s="344"/>
      <c r="HDT12" s="344"/>
      <c r="HDU12" s="344"/>
      <c r="HDV12" s="344"/>
      <c r="HDW12" s="344"/>
      <c r="HDX12" s="344"/>
      <c r="HDY12" s="344"/>
      <c r="HDZ12" s="344"/>
      <c r="HEA12" s="344"/>
      <c r="HEB12" s="344"/>
      <c r="HEC12" s="344"/>
      <c r="HED12" s="344"/>
      <c r="HEE12" s="344"/>
      <c r="HEF12" s="344"/>
      <c r="HEG12" s="344"/>
      <c r="HEH12" s="344"/>
      <c r="HEI12" s="344"/>
      <c r="HEJ12" s="344"/>
      <c r="HEK12" s="344"/>
      <c r="HEL12" s="344"/>
      <c r="HEM12" s="344"/>
      <c r="HEN12" s="344"/>
      <c r="HEO12" s="344"/>
      <c r="HEP12" s="344"/>
      <c r="HEQ12" s="344"/>
      <c r="HER12" s="344"/>
      <c r="HES12" s="344"/>
      <c r="HET12" s="344"/>
      <c r="HEU12" s="344"/>
      <c r="HEV12" s="344"/>
      <c r="HEW12" s="344"/>
      <c r="HEX12" s="344"/>
      <c r="HEY12" s="344"/>
      <c r="HEZ12" s="344"/>
      <c r="HFA12" s="344"/>
      <c r="HFB12" s="344"/>
      <c r="HFC12" s="344"/>
      <c r="HFD12" s="344"/>
      <c r="HFE12" s="344"/>
      <c r="HFF12" s="344"/>
      <c r="HFG12" s="344"/>
      <c r="HFH12" s="344"/>
      <c r="HFI12" s="344"/>
      <c r="HFJ12" s="344"/>
      <c r="HFK12" s="344"/>
      <c r="HFL12" s="344"/>
      <c r="HFM12" s="344"/>
      <c r="HFN12" s="344"/>
      <c r="HFO12" s="344"/>
      <c r="HFP12" s="344"/>
      <c r="HFQ12" s="344"/>
      <c r="HFR12" s="344"/>
      <c r="HFS12" s="344"/>
      <c r="HFT12" s="344"/>
      <c r="HFU12" s="344"/>
      <c r="HFV12" s="344"/>
      <c r="HFW12" s="344"/>
      <c r="HFX12" s="344"/>
      <c r="HFY12" s="344"/>
      <c r="HFZ12" s="344"/>
      <c r="HGA12" s="344"/>
      <c r="HGB12" s="344"/>
      <c r="HGC12" s="344"/>
      <c r="HGD12" s="344"/>
      <c r="HGE12" s="344"/>
      <c r="HGF12" s="344"/>
      <c r="HGG12" s="344"/>
      <c r="HGH12" s="344"/>
      <c r="HGI12" s="344"/>
      <c r="HGJ12" s="344"/>
      <c r="HGK12" s="344"/>
      <c r="HGL12" s="344"/>
      <c r="HGM12" s="344"/>
      <c r="HGN12" s="344"/>
      <c r="HGO12" s="344"/>
      <c r="HGP12" s="344"/>
      <c r="HGQ12" s="344"/>
      <c r="HGR12" s="344"/>
      <c r="HGS12" s="344"/>
      <c r="HGT12" s="344"/>
      <c r="HGU12" s="344"/>
      <c r="HGV12" s="344"/>
      <c r="HGW12" s="344"/>
      <c r="HGX12" s="344"/>
      <c r="HGY12" s="344"/>
      <c r="HGZ12" s="344"/>
      <c r="HHA12" s="344"/>
      <c r="HHB12" s="344"/>
      <c r="HHC12" s="344"/>
      <c r="HHD12" s="344"/>
      <c r="HHE12" s="344"/>
      <c r="HHF12" s="344"/>
      <c r="HHG12" s="344"/>
      <c r="HHH12" s="344"/>
      <c r="HHI12" s="344"/>
      <c r="HHJ12" s="344"/>
      <c r="HHK12" s="344"/>
      <c r="HHL12" s="344"/>
      <c r="HHM12" s="344"/>
      <c r="HHN12" s="344"/>
      <c r="HHO12" s="344"/>
      <c r="HHP12" s="344"/>
      <c r="HHQ12" s="344"/>
      <c r="HHR12" s="344"/>
      <c r="HHS12" s="344"/>
      <c r="HHT12" s="344"/>
      <c r="HHU12" s="344"/>
      <c r="HHV12" s="344"/>
      <c r="HHW12" s="344"/>
      <c r="HHX12" s="344"/>
      <c r="HHY12" s="344"/>
      <c r="HHZ12" s="344"/>
      <c r="HIA12" s="344"/>
      <c r="HIB12" s="344"/>
      <c r="HIC12" s="344"/>
      <c r="HID12" s="344"/>
      <c r="HIE12" s="344"/>
      <c r="HIF12" s="344"/>
      <c r="HIG12" s="344"/>
      <c r="HIH12" s="344"/>
      <c r="HII12" s="344"/>
      <c r="HIJ12" s="344"/>
      <c r="HIK12" s="344"/>
      <c r="HIL12" s="344"/>
      <c r="HIM12" s="344"/>
      <c r="HIN12" s="344"/>
      <c r="HIO12" s="344"/>
      <c r="HIP12" s="344"/>
      <c r="HIQ12" s="344"/>
      <c r="HIR12" s="344"/>
      <c r="HIS12" s="344"/>
      <c r="HIT12" s="344"/>
      <c r="HIU12" s="344"/>
      <c r="HIV12" s="344"/>
      <c r="HIW12" s="344"/>
      <c r="HIX12" s="344"/>
      <c r="HIY12" s="344"/>
      <c r="HIZ12" s="344"/>
      <c r="HJA12" s="344"/>
      <c r="HJB12" s="344"/>
      <c r="HJC12" s="344"/>
      <c r="HJD12" s="344"/>
      <c r="HJE12" s="344"/>
      <c r="HJF12" s="344"/>
      <c r="HJG12" s="344"/>
      <c r="HJH12" s="344"/>
      <c r="HJI12" s="344"/>
      <c r="HJJ12" s="344"/>
      <c r="HJK12" s="344"/>
      <c r="HJL12" s="344"/>
      <c r="HJM12" s="344"/>
      <c r="HJN12" s="344"/>
      <c r="HJO12" s="344"/>
      <c r="HJP12" s="344"/>
      <c r="HJQ12" s="344"/>
      <c r="HJR12" s="344"/>
      <c r="HJS12" s="344"/>
      <c r="HJT12" s="344"/>
      <c r="HJU12" s="344"/>
      <c r="HJV12" s="344"/>
      <c r="HJW12" s="344"/>
      <c r="HJX12" s="344"/>
      <c r="HJY12" s="344"/>
      <c r="HJZ12" s="344"/>
      <c r="HKA12" s="344"/>
      <c r="HKB12" s="344"/>
      <c r="HKC12" s="344"/>
      <c r="HKD12" s="344"/>
      <c r="HKE12" s="344"/>
      <c r="HKF12" s="344"/>
      <c r="HKG12" s="344"/>
      <c r="HKH12" s="344"/>
      <c r="HKI12" s="344"/>
      <c r="HKJ12" s="344"/>
      <c r="HKK12" s="344"/>
      <c r="HKL12" s="344"/>
      <c r="HKM12" s="344"/>
      <c r="HKN12" s="344"/>
      <c r="HKO12" s="344"/>
      <c r="HKP12" s="344"/>
      <c r="HKQ12" s="344"/>
      <c r="HKR12" s="344"/>
      <c r="HKS12" s="344"/>
      <c r="HKT12" s="344"/>
      <c r="HKU12" s="344"/>
      <c r="HKV12" s="344"/>
      <c r="HKW12" s="344"/>
      <c r="HKX12" s="344"/>
      <c r="HKY12" s="344"/>
      <c r="HKZ12" s="344"/>
      <c r="HLA12" s="344"/>
      <c r="HLB12" s="344"/>
      <c r="HLC12" s="344"/>
      <c r="HLD12" s="344"/>
      <c r="HLE12" s="344"/>
      <c r="HLF12" s="344"/>
      <c r="HLG12" s="344"/>
      <c r="HLH12" s="344"/>
      <c r="HLI12" s="344"/>
      <c r="HLJ12" s="344"/>
      <c r="HLK12" s="344"/>
      <c r="HLL12" s="344"/>
      <c r="HLM12" s="344"/>
      <c r="HLN12" s="344"/>
      <c r="HLO12" s="344"/>
      <c r="HLP12" s="344"/>
      <c r="HLQ12" s="344"/>
      <c r="HLR12" s="344"/>
      <c r="HLS12" s="344"/>
      <c r="HLT12" s="344"/>
      <c r="HLU12" s="344"/>
      <c r="HLV12" s="344"/>
      <c r="HLW12" s="344"/>
      <c r="HLX12" s="344"/>
      <c r="HLY12" s="344"/>
      <c r="HLZ12" s="344"/>
      <c r="HMA12" s="344"/>
      <c r="HMB12" s="344"/>
      <c r="HMC12" s="344"/>
      <c r="HMD12" s="344"/>
      <c r="HME12" s="344"/>
      <c r="HMF12" s="344"/>
      <c r="HMG12" s="344"/>
      <c r="HMH12" s="344"/>
      <c r="HMI12" s="344"/>
      <c r="HMJ12" s="344"/>
      <c r="HMK12" s="344"/>
      <c r="HML12" s="344"/>
      <c r="HMM12" s="344"/>
      <c r="HMN12" s="344"/>
      <c r="HMO12" s="344"/>
      <c r="HMP12" s="344"/>
      <c r="HMQ12" s="344"/>
      <c r="HMR12" s="344"/>
      <c r="HMS12" s="344"/>
      <c r="HMT12" s="344"/>
      <c r="HMU12" s="344"/>
      <c r="HMV12" s="344"/>
      <c r="HMW12" s="344"/>
      <c r="HMX12" s="344"/>
      <c r="HMY12" s="344"/>
      <c r="HMZ12" s="344"/>
      <c r="HNA12" s="344"/>
      <c r="HNB12" s="344"/>
      <c r="HNC12" s="344"/>
      <c r="HND12" s="344"/>
      <c r="HNE12" s="344"/>
      <c r="HNF12" s="344"/>
      <c r="HNG12" s="344"/>
      <c r="HNH12" s="344"/>
      <c r="HNI12" s="344"/>
      <c r="HNJ12" s="344"/>
      <c r="HNK12" s="344"/>
      <c r="HNL12" s="344"/>
      <c r="HNM12" s="344"/>
      <c r="HNN12" s="344"/>
      <c r="HNO12" s="344"/>
      <c r="HNP12" s="344"/>
      <c r="HNQ12" s="344"/>
      <c r="HNR12" s="344"/>
      <c r="HNS12" s="344"/>
      <c r="HNT12" s="344"/>
      <c r="HNU12" s="344"/>
      <c r="HNV12" s="344"/>
      <c r="HNW12" s="344"/>
      <c r="HNX12" s="344"/>
      <c r="HNY12" s="344"/>
      <c r="HNZ12" s="344"/>
      <c r="HOA12" s="344"/>
      <c r="HOB12" s="344"/>
      <c r="HOC12" s="344"/>
      <c r="HOD12" s="344"/>
      <c r="HOE12" s="344"/>
      <c r="HOF12" s="344"/>
      <c r="HOG12" s="344"/>
      <c r="HOH12" s="344"/>
      <c r="HOI12" s="344"/>
      <c r="HOJ12" s="344"/>
      <c r="HOK12" s="344"/>
      <c r="HOL12" s="344"/>
      <c r="HOM12" s="344"/>
      <c r="HON12" s="344"/>
      <c r="HOO12" s="344"/>
      <c r="HOP12" s="344"/>
      <c r="HOQ12" s="344"/>
      <c r="HOR12" s="344"/>
      <c r="HOS12" s="344"/>
      <c r="HOT12" s="344"/>
      <c r="HOU12" s="344"/>
      <c r="HOV12" s="344"/>
      <c r="HOW12" s="344"/>
      <c r="HOX12" s="344"/>
      <c r="HOY12" s="344"/>
      <c r="HOZ12" s="344"/>
      <c r="HPA12" s="344"/>
      <c r="HPB12" s="344"/>
      <c r="HPC12" s="344"/>
      <c r="HPD12" s="344"/>
      <c r="HPE12" s="344"/>
      <c r="HPF12" s="344"/>
      <c r="HPG12" s="344"/>
      <c r="HPH12" s="344"/>
      <c r="HPI12" s="344"/>
      <c r="HPJ12" s="344"/>
      <c r="HPK12" s="344"/>
      <c r="HPL12" s="344"/>
      <c r="HPM12" s="344"/>
      <c r="HPN12" s="344"/>
      <c r="HPO12" s="344"/>
      <c r="HPP12" s="344"/>
      <c r="HPQ12" s="344"/>
      <c r="HPR12" s="344"/>
      <c r="HPS12" s="344"/>
      <c r="HPT12" s="344"/>
      <c r="HPU12" s="344"/>
      <c r="HPV12" s="344"/>
      <c r="HPW12" s="344"/>
      <c r="HPX12" s="344"/>
      <c r="HPY12" s="344"/>
      <c r="HPZ12" s="344"/>
      <c r="HQA12" s="344"/>
      <c r="HQB12" s="344"/>
      <c r="HQC12" s="344"/>
      <c r="HQD12" s="344"/>
      <c r="HQE12" s="344"/>
      <c r="HQF12" s="344"/>
      <c r="HQG12" s="344"/>
      <c r="HQH12" s="344"/>
      <c r="HQI12" s="344"/>
      <c r="HQJ12" s="344"/>
      <c r="HQK12" s="344"/>
      <c r="HQL12" s="344"/>
      <c r="HQM12" s="344"/>
      <c r="HQN12" s="344"/>
      <c r="HQO12" s="344"/>
      <c r="HQP12" s="344"/>
      <c r="HQQ12" s="344"/>
      <c r="HQR12" s="344"/>
      <c r="HQS12" s="344"/>
      <c r="HQT12" s="344"/>
      <c r="HQU12" s="344"/>
      <c r="HQV12" s="344"/>
      <c r="HQW12" s="344"/>
      <c r="HQX12" s="344"/>
      <c r="HQY12" s="344"/>
      <c r="HQZ12" s="344"/>
      <c r="HRA12" s="344"/>
      <c r="HRB12" s="344"/>
      <c r="HRC12" s="344"/>
      <c r="HRD12" s="344"/>
      <c r="HRE12" s="344"/>
      <c r="HRF12" s="344"/>
      <c r="HRG12" s="344"/>
      <c r="HRH12" s="344"/>
      <c r="HRI12" s="344"/>
      <c r="HRJ12" s="344"/>
      <c r="HRK12" s="344"/>
      <c r="HRL12" s="344"/>
      <c r="HRM12" s="344"/>
      <c r="HRN12" s="344"/>
      <c r="HRO12" s="344"/>
      <c r="HRP12" s="344"/>
      <c r="HRQ12" s="344"/>
      <c r="HRR12" s="344"/>
      <c r="HRS12" s="344"/>
      <c r="HRT12" s="344"/>
      <c r="HRU12" s="344"/>
      <c r="HRV12" s="344"/>
      <c r="HRW12" s="344"/>
      <c r="HRX12" s="344"/>
      <c r="HRY12" s="344"/>
      <c r="HRZ12" s="344"/>
      <c r="HSA12" s="344"/>
      <c r="HSB12" s="344"/>
      <c r="HSC12" s="344"/>
      <c r="HSD12" s="344"/>
      <c r="HSE12" s="344"/>
      <c r="HSF12" s="344"/>
      <c r="HSG12" s="344"/>
      <c r="HSH12" s="344"/>
      <c r="HSI12" s="344"/>
      <c r="HSJ12" s="344"/>
      <c r="HSK12" s="344"/>
      <c r="HSL12" s="344"/>
      <c r="HSM12" s="344"/>
      <c r="HSN12" s="344"/>
      <c r="HSO12" s="344"/>
      <c r="HSP12" s="344"/>
      <c r="HSQ12" s="344"/>
      <c r="HSR12" s="344"/>
      <c r="HSS12" s="344"/>
      <c r="HST12" s="344"/>
      <c r="HSU12" s="344"/>
      <c r="HSV12" s="344"/>
      <c r="HSW12" s="344"/>
      <c r="HSX12" s="344"/>
      <c r="HSY12" s="344"/>
      <c r="HSZ12" s="344"/>
      <c r="HTA12" s="344"/>
      <c r="HTB12" s="344"/>
      <c r="HTC12" s="344"/>
      <c r="HTD12" s="344"/>
      <c r="HTE12" s="344"/>
      <c r="HTF12" s="344"/>
      <c r="HTG12" s="344"/>
      <c r="HTH12" s="344"/>
      <c r="HTI12" s="344"/>
      <c r="HTJ12" s="344"/>
      <c r="HTK12" s="344"/>
      <c r="HTL12" s="344"/>
      <c r="HTM12" s="344"/>
      <c r="HTN12" s="344"/>
      <c r="HTO12" s="344"/>
      <c r="HTP12" s="344"/>
      <c r="HTQ12" s="344"/>
      <c r="HTR12" s="344"/>
      <c r="HTS12" s="344"/>
      <c r="HTT12" s="344"/>
      <c r="HTU12" s="344"/>
      <c r="HTV12" s="344"/>
      <c r="HTW12" s="344"/>
      <c r="HTX12" s="344"/>
      <c r="HTY12" s="344"/>
      <c r="HTZ12" s="344"/>
      <c r="HUA12" s="344"/>
      <c r="HUB12" s="344"/>
      <c r="HUC12" s="344"/>
      <c r="HUD12" s="344"/>
      <c r="HUE12" s="344"/>
      <c r="HUF12" s="344"/>
      <c r="HUG12" s="344"/>
      <c r="HUH12" s="344"/>
      <c r="HUI12" s="344"/>
      <c r="HUJ12" s="344"/>
      <c r="HUK12" s="344"/>
      <c r="HUL12" s="344"/>
      <c r="HUM12" s="344"/>
      <c r="HUN12" s="344"/>
      <c r="HUO12" s="344"/>
      <c r="HUP12" s="344"/>
      <c r="HUQ12" s="344"/>
      <c r="HUR12" s="344"/>
      <c r="HUS12" s="344"/>
      <c r="HUT12" s="344"/>
      <c r="HUU12" s="344"/>
      <c r="HUV12" s="344"/>
      <c r="HUW12" s="344"/>
      <c r="HUX12" s="344"/>
      <c r="HUY12" s="344"/>
      <c r="HUZ12" s="344"/>
      <c r="HVA12" s="344"/>
      <c r="HVB12" s="344"/>
      <c r="HVC12" s="344"/>
      <c r="HVD12" s="344"/>
      <c r="HVE12" s="344"/>
      <c r="HVF12" s="344"/>
      <c r="HVG12" s="344"/>
      <c r="HVH12" s="344"/>
      <c r="HVI12" s="344"/>
      <c r="HVJ12" s="344"/>
      <c r="HVK12" s="344"/>
      <c r="HVL12" s="344"/>
      <c r="HVM12" s="344"/>
      <c r="HVN12" s="344"/>
      <c r="HVO12" s="344"/>
      <c r="HVP12" s="344"/>
      <c r="HVQ12" s="344"/>
      <c r="HVR12" s="344"/>
      <c r="HVS12" s="344"/>
      <c r="HVT12" s="344"/>
      <c r="HVU12" s="344"/>
      <c r="HVV12" s="344"/>
      <c r="HVW12" s="344"/>
      <c r="HVX12" s="344"/>
      <c r="HVY12" s="344"/>
      <c r="HVZ12" s="344"/>
      <c r="HWA12" s="344"/>
      <c r="HWB12" s="344"/>
      <c r="HWC12" s="344"/>
      <c r="HWD12" s="344"/>
      <c r="HWE12" s="344"/>
      <c r="HWF12" s="344"/>
      <c r="HWG12" s="344"/>
      <c r="HWH12" s="344"/>
      <c r="HWI12" s="344"/>
      <c r="HWJ12" s="344"/>
      <c r="HWK12" s="344"/>
      <c r="HWL12" s="344"/>
      <c r="HWM12" s="344"/>
      <c r="HWN12" s="344"/>
      <c r="HWO12" s="344"/>
      <c r="HWP12" s="344"/>
      <c r="HWQ12" s="344"/>
      <c r="HWR12" s="344"/>
      <c r="HWS12" s="344"/>
      <c r="HWT12" s="344"/>
      <c r="HWU12" s="344"/>
      <c r="HWV12" s="344"/>
      <c r="HWW12" s="344"/>
      <c r="HWX12" s="344"/>
      <c r="HWY12" s="344"/>
      <c r="HWZ12" s="344"/>
      <c r="HXA12" s="344"/>
      <c r="HXB12" s="344"/>
      <c r="HXC12" s="344"/>
      <c r="HXD12" s="344"/>
      <c r="HXE12" s="344"/>
      <c r="HXF12" s="344"/>
      <c r="HXG12" s="344"/>
      <c r="HXH12" s="344"/>
      <c r="HXI12" s="344"/>
      <c r="HXJ12" s="344"/>
      <c r="HXK12" s="344"/>
      <c r="HXL12" s="344"/>
      <c r="HXM12" s="344"/>
      <c r="HXN12" s="344"/>
      <c r="HXO12" s="344"/>
      <c r="HXP12" s="344"/>
      <c r="HXQ12" s="344"/>
      <c r="HXR12" s="344"/>
      <c r="HXS12" s="344"/>
      <c r="HXT12" s="344"/>
      <c r="HXU12" s="344"/>
      <c r="HXV12" s="344"/>
      <c r="HXW12" s="344"/>
      <c r="HXX12" s="344"/>
      <c r="HXY12" s="344"/>
      <c r="HXZ12" s="344"/>
      <c r="HYA12" s="344"/>
      <c r="HYB12" s="344"/>
      <c r="HYC12" s="344"/>
      <c r="HYD12" s="344"/>
      <c r="HYE12" s="344"/>
      <c r="HYF12" s="344"/>
      <c r="HYG12" s="344"/>
      <c r="HYH12" s="344"/>
      <c r="HYI12" s="344"/>
      <c r="HYJ12" s="344"/>
      <c r="HYK12" s="344"/>
      <c r="HYL12" s="344"/>
      <c r="HYM12" s="344"/>
      <c r="HYN12" s="344"/>
      <c r="HYO12" s="344"/>
      <c r="HYP12" s="344"/>
      <c r="HYQ12" s="344"/>
      <c r="HYR12" s="344"/>
      <c r="HYS12" s="344"/>
      <c r="HYT12" s="344"/>
      <c r="HYU12" s="344"/>
      <c r="HYV12" s="344"/>
      <c r="HYW12" s="344"/>
      <c r="HYX12" s="344"/>
      <c r="HYY12" s="344"/>
      <c r="HYZ12" s="344"/>
      <c r="HZA12" s="344"/>
      <c r="HZB12" s="344"/>
      <c r="HZC12" s="344"/>
      <c r="HZD12" s="344"/>
      <c r="HZE12" s="344"/>
      <c r="HZF12" s="344"/>
      <c r="HZG12" s="344"/>
      <c r="HZH12" s="344"/>
      <c r="HZI12" s="344"/>
      <c r="HZJ12" s="344"/>
      <c r="HZK12" s="344"/>
      <c r="HZL12" s="344"/>
      <c r="HZM12" s="344"/>
      <c r="HZN12" s="344"/>
      <c r="HZO12" s="344"/>
      <c r="HZP12" s="344"/>
      <c r="HZQ12" s="344"/>
      <c r="HZR12" s="344"/>
      <c r="HZS12" s="344"/>
      <c r="HZT12" s="344"/>
      <c r="HZU12" s="344"/>
      <c r="HZV12" s="344"/>
      <c r="HZW12" s="344"/>
      <c r="HZX12" s="344"/>
      <c r="HZY12" s="344"/>
      <c r="HZZ12" s="344"/>
      <c r="IAA12" s="344"/>
      <c r="IAB12" s="344"/>
      <c r="IAC12" s="344"/>
      <c r="IAD12" s="344"/>
      <c r="IAE12" s="344"/>
      <c r="IAF12" s="344"/>
      <c r="IAG12" s="344"/>
      <c r="IAH12" s="344"/>
      <c r="IAI12" s="344"/>
      <c r="IAJ12" s="344"/>
      <c r="IAK12" s="344"/>
      <c r="IAL12" s="344"/>
      <c r="IAM12" s="344"/>
      <c r="IAN12" s="344"/>
      <c r="IAO12" s="344"/>
      <c r="IAP12" s="344"/>
      <c r="IAQ12" s="344"/>
      <c r="IAR12" s="344"/>
      <c r="IAS12" s="344"/>
      <c r="IAT12" s="344"/>
      <c r="IAU12" s="344"/>
      <c r="IAV12" s="344"/>
      <c r="IAW12" s="344"/>
      <c r="IAX12" s="344"/>
      <c r="IAY12" s="344"/>
      <c r="IAZ12" s="344"/>
      <c r="IBA12" s="344"/>
      <c r="IBB12" s="344"/>
      <c r="IBC12" s="344"/>
      <c r="IBD12" s="344"/>
      <c r="IBE12" s="344"/>
      <c r="IBF12" s="344"/>
      <c r="IBG12" s="344"/>
      <c r="IBH12" s="344"/>
      <c r="IBI12" s="344"/>
      <c r="IBJ12" s="344"/>
      <c r="IBK12" s="344"/>
      <c r="IBL12" s="344"/>
      <c r="IBM12" s="344"/>
      <c r="IBN12" s="344"/>
      <c r="IBO12" s="344"/>
      <c r="IBP12" s="344"/>
      <c r="IBQ12" s="344"/>
      <c r="IBR12" s="344"/>
      <c r="IBS12" s="344"/>
      <c r="IBT12" s="344"/>
      <c r="IBU12" s="344"/>
      <c r="IBV12" s="344"/>
      <c r="IBW12" s="344"/>
      <c r="IBX12" s="344"/>
      <c r="IBY12" s="344"/>
      <c r="IBZ12" s="344"/>
      <c r="ICA12" s="344"/>
      <c r="ICB12" s="344"/>
      <c r="ICC12" s="344"/>
      <c r="ICD12" s="344"/>
      <c r="ICE12" s="344"/>
      <c r="ICF12" s="344"/>
      <c r="ICG12" s="344"/>
      <c r="ICH12" s="344"/>
      <c r="ICI12" s="344"/>
      <c r="ICJ12" s="344"/>
      <c r="ICK12" s="344"/>
      <c r="ICL12" s="344"/>
      <c r="ICM12" s="344"/>
      <c r="ICN12" s="344"/>
      <c r="ICO12" s="344"/>
      <c r="ICP12" s="344"/>
      <c r="ICQ12" s="344"/>
      <c r="ICR12" s="344"/>
      <c r="ICS12" s="344"/>
      <c r="ICT12" s="344"/>
      <c r="ICU12" s="344"/>
      <c r="ICV12" s="344"/>
      <c r="ICW12" s="344"/>
      <c r="ICX12" s="344"/>
      <c r="ICY12" s="344"/>
      <c r="ICZ12" s="344"/>
      <c r="IDA12" s="344"/>
      <c r="IDB12" s="344"/>
      <c r="IDC12" s="344"/>
      <c r="IDD12" s="344"/>
      <c r="IDE12" s="344"/>
      <c r="IDF12" s="344"/>
      <c r="IDG12" s="344"/>
      <c r="IDH12" s="344"/>
      <c r="IDI12" s="344"/>
      <c r="IDJ12" s="344"/>
      <c r="IDK12" s="344"/>
      <c r="IDL12" s="344"/>
      <c r="IDM12" s="344"/>
      <c r="IDN12" s="344"/>
      <c r="IDO12" s="344"/>
      <c r="IDP12" s="344"/>
      <c r="IDQ12" s="344"/>
      <c r="IDR12" s="344"/>
      <c r="IDS12" s="344"/>
      <c r="IDT12" s="344"/>
      <c r="IDU12" s="344"/>
      <c r="IDV12" s="344"/>
      <c r="IDW12" s="344"/>
      <c r="IDX12" s="344"/>
      <c r="IDY12" s="344"/>
      <c r="IDZ12" s="344"/>
      <c r="IEA12" s="344"/>
      <c r="IEB12" s="344"/>
      <c r="IEC12" s="344"/>
      <c r="IED12" s="344"/>
      <c r="IEE12" s="344"/>
      <c r="IEF12" s="344"/>
      <c r="IEG12" s="344"/>
      <c r="IEH12" s="344"/>
      <c r="IEI12" s="344"/>
      <c r="IEJ12" s="344"/>
      <c r="IEK12" s="344"/>
      <c r="IEL12" s="344"/>
      <c r="IEM12" s="344"/>
      <c r="IEN12" s="344"/>
      <c r="IEO12" s="344"/>
      <c r="IEP12" s="344"/>
      <c r="IEQ12" s="344"/>
      <c r="IER12" s="344"/>
      <c r="IES12" s="344"/>
      <c r="IET12" s="344"/>
      <c r="IEU12" s="344"/>
      <c r="IEV12" s="344"/>
      <c r="IEW12" s="344"/>
      <c r="IEX12" s="344"/>
      <c r="IEY12" s="344"/>
      <c r="IEZ12" s="344"/>
      <c r="IFA12" s="344"/>
      <c r="IFB12" s="344"/>
      <c r="IFC12" s="344"/>
      <c r="IFD12" s="344"/>
      <c r="IFE12" s="344"/>
      <c r="IFF12" s="344"/>
      <c r="IFG12" s="344"/>
      <c r="IFH12" s="344"/>
      <c r="IFI12" s="344"/>
      <c r="IFJ12" s="344"/>
      <c r="IFK12" s="344"/>
      <c r="IFL12" s="344"/>
      <c r="IFM12" s="344"/>
      <c r="IFN12" s="344"/>
      <c r="IFO12" s="344"/>
      <c r="IFP12" s="344"/>
      <c r="IFQ12" s="344"/>
      <c r="IFR12" s="344"/>
      <c r="IFS12" s="344"/>
      <c r="IFT12" s="344"/>
      <c r="IFU12" s="344"/>
      <c r="IFV12" s="344"/>
      <c r="IFW12" s="344"/>
      <c r="IFX12" s="344"/>
      <c r="IFY12" s="344"/>
      <c r="IFZ12" s="344"/>
      <c r="IGA12" s="344"/>
      <c r="IGB12" s="344"/>
      <c r="IGC12" s="344"/>
      <c r="IGD12" s="344"/>
      <c r="IGE12" s="344"/>
      <c r="IGF12" s="344"/>
      <c r="IGG12" s="344"/>
      <c r="IGH12" s="344"/>
      <c r="IGI12" s="344"/>
      <c r="IGJ12" s="344"/>
      <c r="IGK12" s="344"/>
      <c r="IGL12" s="344"/>
      <c r="IGM12" s="344"/>
      <c r="IGN12" s="344"/>
      <c r="IGO12" s="344"/>
      <c r="IGP12" s="344"/>
      <c r="IGQ12" s="344"/>
      <c r="IGR12" s="344"/>
      <c r="IGS12" s="344"/>
      <c r="IGT12" s="344"/>
      <c r="IGU12" s="344"/>
      <c r="IGV12" s="344"/>
      <c r="IGW12" s="344"/>
      <c r="IGX12" s="344"/>
      <c r="IGY12" s="344"/>
      <c r="IGZ12" s="344"/>
      <c r="IHA12" s="344"/>
      <c r="IHB12" s="344"/>
      <c r="IHC12" s="344"/>
      <c r="IHD12" s="344"/>
      <c r="IHE12" s="344"/>
      <c r="IHF12" s="344"/>
      <c r="IHG12" s="344"/>
      <c r="IHH12" s="344"/>
      <c r="IHI12" s="344"/>
      <c r="IHJ12" s="344"/>
      <c r="IHK12" s="344"/>
      <c r="IHL12" s="344"/>
      <c r="IHM12" s="344"/>
      <c r="IHN12" s="344"/>
      <c r="IHO12" s="344"/>
      <c r="IHP12" s="344"/>
      <c r="IHQ12" s="344"/>
      <c r="IHR12" s="344"/>
      <c r="IHS12" s="344"/>
      <c r="IHT12" s="344"/>
      <c r="IHU12" s="344"/>
      <c r="IHV12" s="344"/>
      <c r="IHW12" s="344"/>
      <c r="IHX12" s="344"/>
      <c r="IHY12" s="344"/>
      <c r="IHZ12" s="344"/>
      <c r="IIA12" s="344"/>
      <c r="IIB12" s="344"/>
      <c r="IIC12" s="344"/>
      <c r="IID12" s="344"/>
      <c r="IIE12" s="344"/>
      <c r="IIF12" s="344"/>
      <c r="IIG12" s="344"/>
      <c r="IIH12" s="344"/>
      <c r="III12" s="344"/>
      <c r="IIJ12" s="344"/>
      <c r="IIK12" s="344"/>
      <c r="IIL12" s="344"/>
      <c r="IIM12" s="344"/>
      <c r="IIN12" s="344"/>
      <c r="IIO12" s="344"/>
      <c r="IIP12" s="344"/>
      <c r="IIQ12" s="344"/>
      <c r="IIR12" s="344"/>
      <c r="IIS12" s="344"/>
      <c r="IIT12" s="344"/>
      <c r="IIU12" s="344"/>
      <c r="IIV12" s="344"/>
      <c r="IIW12" s="344"/>
      <c r="IIX12" s="344"/>
      <c r="IIY12" s="344"/>
      <c r="IIZ12" s="344"/>
      <c r="IJA12" s="344"/>
      <c r="IJB12" s="344"/>
      <c r="IJC12" s="344"/>
      <c r="IJD12" s="344"/>
      <c r="IJE12" s="344"/>
      <c r="IJF12" s="344"/>
      <c r="IJG12" s="344"/>
      <c r="IJH12" s="344"/>
      <c r="IJI12" s="344"/>
      <c r="IJJ12" s="344"/>
      <c r="IJK12" s="344"/>
      <c r="IJL12" s="344"/>
      <c r="IJM12" s="344"/>
      <c r="IJN12" s="344"/>
      <c r="IJO12" s="344"/>
      <c r="IJP12" s="344"/>
      <c r="IJQ12" s="344"/>
      <c r="IJR12" s="344"/>
      <c r="IJS12" s="344"/>
      <c r="IJT12" s="344"/>
      <c r="IJU12" s="344"/>
      <c r="IJV12" s="344"/>
      <c r="IJW12" s="344"/>
      <c r="IJX12" s="344"/>
      <c r="IJY12" s="344"/>
      <c r="IJZ12" s="344"/>
      <c r="IKA12" s="344"/>
      <c r="IKB12" s="344"/>
      <c r="IKC12" s="344"/>
      <c r="IKD12" s="344"/>
      <c r="IKE12" s="344"/>
      <c r="IKF12" s="344"/>
      <c r="IKG12" s="344"/>
      <c r="IKH12" s="344"/>
      <c r="IKI12" s="344"/>
      <c r="IKJ12" s="344"/>
      <c r="IKK12" s="344"/>
      <c r="IKL12" s="344"/>
      <c r="IKM12" s="344"/>
      <c r="IKN12" s="344"/>
      <c r="IKO12" s="344"/>
      <c r="IKP12" s="344"/>
      <c r="IKQ12" s="344"/>
      <c r="IKR12" s="344"/>
      <c r="IKS12" s="344"/>
      <c r="IKT12" s="344"/>
      <c r="IKU12" s="344"/>
      <c r="IKV12" s="344"/>
      <c r="IKW12" s="344"/>
      <c r="IKX12" s="344"/>
      <c r="IKY12" s="344"/>
      <c r="IKZ12" s="344"/>
      <c r="ILA12" s="344"/>
      <c r="ILB12" s="344"/>
      <c r="ILC12" s="344"/>
      <c r="ILD12" s="344"/>
      <c r="ILE12" s="344"/>
      <c r="ILF12" s="344"/>
      <c r="ILG12" s="344"/>
      <c r="ILH12" s="344"/>
      <c r="ILI12" s="344"/>
      <c r="ILJ12" s="344"/>
      <c r="ILK12" s="344"/>
      <c r="ILL12" s="344"/>
      <c r="ILM12" s="344"/>
      <c r="ILN12" s="344"/>
      <c r="ILO12" s="344"/>
      <c r="ILP12" s="344"/>
      <c r="ILQ12" s="344"/>
      <c r="ILR12" s="344"/>
      <c r="ILS12" s="344"/>
      <c r="ILT12" s="344"/>
      <c r="ILU12" s="344"/>
      <c r="ILV12" s="344"/>
      <c r="ILW12" s="344"/>
      <c r="ILX12" s="344"/>
      <c r="ILY12" s="344"/>
      <c r="ILZ12" s="344"/>
      <c r="IMA12" s="344"/>
      <c r="IMB12" s="344"/>
      <c r="IMC12" s="344"/>
      <c r="IMD12" s="344"/>
      <c r="IME12" s="344"/>
      <c r="IMF12" s="344"/>
      <c r="IMG12" s="344"/>
      <c r="IMH12" s="344"/>
      <c r="IMI12" s="344"/>
      <c r="IMJ12" s="344"/>
      <c r="IMK12" s="344"/>
      <c r="IML12" s="344"/>
      <c r="IMM12" s="344"/>
      <c r="IMN12" s="344"/>
      <c r="IMO12" s="344"/>
      <c r="IMP12" s="344"/>
      <c r="IMQ12" s="344"/>
      <c r="IMR12" s="344"/>
      <c r="IMS12" s="344"/>
      <c r="IMT12" s="344"/>
      <c r="IMU12" s="344"/>
      <c r="IMV12" s="344"/>
      <c r="IMW12" s="344"/>
      <c r="IMX12" s="344"/>
      <c r="IMY12" s="344"/>
      <c r="IMZ12" s="344"/>
      <c r="INA12" s="344"/>
      <c r="INB12" s="344"/>
      <c r="INC12" s="344"/>
      <c r="IND12" s="344"/>
      <c r="INE12" s="344"/>
      <c r="INF12" s="344"/>
      <c r="ING12" s="344"/>
      <c r="INH12" s="344"/>
      <c r="INI12" s="344"/>
      <c r="INJ12" s="344"/>
      <c r="INK12" s="344"/>
      <c r="INL12" s="344"/>
      <c r="INM12" s="344"/>
      <c r="INN12" s="344"/>
      <c r="INO12" s="344"/>
      <c r="INP12" s="344"/>
      <c r="INQ12" s="344"/>
      <c r="INR12" s="344"/>
      <c r="INS12" s="344"/>
      <c r="INT12" s="344"/>
      <c r="INU12" s="344"/>
      <c r="INV12" s="344"/>
      <c r="INW12" s="344"/>
      <c r="INX12" s="344"/>
      <c r="INY12" s="344"/>
      <c r="INZ12" s="344"/>
      <c r="IOA12" s="344"/>
      <c r="IOB12" s="344"/>
      <c r="IOC12" s="344"/>
      <c r="IOD12" s="344"/>
      <c r="IOE12" s="344"/>
      <c r="IOF12" s="344"/>
      <c r="IOG12" s="344"/>
      <c r="IOH12" s="344"/>
      <c r="IOI12" s="344"/>
      <c r="IOJ12" s="344"/>
      <c r="IOK12" s="344"/>
      <c r="IOL12" s="344"/>
      <c r="IOM12" s="344"/>
      <c r="ION12" s="344"/>
      <c r="IOO12" s="344"/>
      <c r="IOP12" s="344"/>
      <c r="IOQ12" s="344"/>
      <c r="IOR12" s="344"/>
      <c r="IOS12" s="344"/>
      <c r="IOT12" s="344"/>
      <c r="IOU12" s="344"/>
      <c r="IOV12" s="344"/>
      <c r="IOW12" s="344"/>
      <c r="IOX12" s="344"/>
      <c r="IOY12" s="344"/>
      <c r="IOZ12" s="344"/>
      <c r="IPA12" s="344"/>
      <c r="IPB12" s="344"/>
      <c r="IPC12" s="344"/>
      <c r="IPD12" s="344"/>
      <c r="IPE12" s="344"/>
      <c r="IPF12" s="344"/>
      <c r="IPG12" s="344"/>
      <c r="IPH12" s="344"/>
      <c r="IPI12" s="344"/>
      <c r="IPJ12" s="344"/>
      <c r="IPK12" s="344"/>
      <c r="IPL12" s="344"/>
      <c r="IPM12" s="344"/>
      <c r="IPN12" s="344"/>
      <c r="IPO12" s="344"/>
      <c r="IPP12" s="344"/>
      <c r="IPQ12" s="344"/>
      <c r="IPR12" s="344"/>
      <c r="IPS12" s="344"/>
      <c r="IPT12" s="344"/>
      <c r="IPU12" s="344"/>
      <c r="IPV12" s="344"/>
      <c r="IPW12" s="344"/>
      <c r="IPX12" s="344"/>
      <c r="IPY12" s="344"/>
      <c r="IPZ12" s="344"/>
      <c r="IQA12" s="344"/>
      <c r="IQB12" s="344"/>
      <c r="IQC12" s="344"/>
      <c r="IQD12" s="344"/>
      <c r="IQE12" s="344"/>
      <c r="IQF12" s="344"/>
      <c r="IQG12" s="344"/>
      <c r="IQH12" s="344"/>
      <c r="IQI12" s="344"/>
      <c r="IQJ12" s="344"/>
      <c r="IQK12" s="344"/>
      <c r="IQL12" s="344"/>
      <c r="IQM12" s="344"/>
      <c r="IQN12" s="344"/>
      <c r="IQO12" s="344"/>
      <c r="IQP12" s="344"/>
      <c r="IQQ12" s="344"/>
      <c r="IQR12" s="344"/>
      <c r="IQS12" s="344"/>
      <c r="IQT12" s="344"/>
      <c r="IQU12" s="344"/>
      <c r="IQV12" s="344"/>
      <c r="IQW12" s="344"/>
      <c r="IQX12" s="344"/>
      <c r="IQY12" s="344"/>
      <c r="IQZ12" s="344"/>
      <c r="IRA12" s="344"/>
      <c r="IRB12" s="344"/>
      <c r="IRC12" s="344"/>
      <c r="IRD12" s="344"/>
      <c r="IRE12" s="344"/>
      <c r="IRF12" s="344"/>
      <c r="IRG12" s="344"/>
      <c r="IRH12" s="344"/>
      <c r="IRI12" s="344"/>
      <c r="IRJ12" s="344"/>
      <c r="IRK12" s="344"/>
      <c r="IRL12" s="344"/>
      <c r="IRM12" s="344"/>
      <c r="IRN12" s="344"/>
      <c r="IRO12" s="344"/>
      <c r="IRP12" s="344"/>
      <c r="IRQ12" s="344"/>
      <c r="IRR12" s="344"/>
      <c r="IRS12" s="344"/>
      <c r="IRT12" s="344"/>
      <c r="IRU12" s="344"/>
      <c r="IRV12" s="344"/>
      <c r="IRW12" s="344"/>
      <c r="IRX12" s="344"/>
      <c r="IRY12" s="344"/>
      <c r="IRZ12" s="344"/>
      <c r="ISA12" s="344"/>
      <c r="ISB12" s="344"/>
      <c r="ISC12" s="344"/>
      <c r="ISD12" s="344"/>
      <c r="ISE12" s="344"/>
      <c r="ISF12" s="344"/>
      <c r="ISG12" s="344"/>
      <c r="ISH12" s="344"/>
      <c r="ISI12" s="344"/>
      <c r="ISJ12" s="344"/>
      <c r="ISK12" s="344"/>
      <c r="ISL12" s="344"/>
      <c r="ISM12" s="344"/>
      <c r="ISN12" s="344"/>
      <c r="ISO12" s="344"/>
      <c r="ISP12" s="344"/>
      <c r="ISQ12" s="344"/>
      <c r="ISR12" s="344"/>
      <c r="ISS12" s="344"/>
      <c r="IST12" s="344"/>
      <c r="ISU12" s="344"/>
      <c r="ISV12" s="344"/>
      <c r="ISW12" s="344"/>
      <c r="ISX12" s="344"/>
      <c r="ISY12" s="344"/>
      <c r="ISZ12" s="344"/>
      <c r="ITA12" s="344"/>
      <c r="ITB12" s="344"/>
      <c r="ITC12" s="344"/>
      <c r="ITD12" s="344"/>
      <c r="ITE12" s="344"/>
      <c r="ITF12" s="344"/>
      <c r="ITG12" s="344"/>
      <c r="ITH12" s="344"/>
      <c r="ITI12" s="344"/>
      <c r="ITJ12" s="344"/>
      <c r="ITK12" s="344"/>
      <c r="ITL12" s="344"/>
      <c r="ITM12" s="344"/>
      <c r="ITN12" s="344"/>
      <c r="ITO12" s="344"/>
      <c r="ITP12" s="344"/>
      <c r="ITQ12" s="344"/>
      <c r="ITR12" s="344"/>
      <c r="ITS12" s="344"/>
      <c r="ITT12" s="344"/>
      <c r="ITU12" s="344"/>
      <c r="ITV12" s="344"/>
      <c r="ITW12" s="344"/>
      <c r="ITX12" s="344"/>
      <c r="ITY12" s="344"/>
      <c r="ITZ12" s="344"/>
      <c r="IUA12" s="344"/>
      <c r="IUB12" s="344"/>
      <c r="IUC12" s="344"/>
      <c r="IUD12" s="344"/>
      <c r="IUE12" s="344"/>
      <c r="IUF12" s="344"/>
      <c r="IUG12" s="344"/>
      <c r="IUH12" s="344"/>
      <c r="IUI12" s="344"/>
      <c r="IUJ12" s="344"/>
      <c r="IUK12" s="344"/>
      <c r="IUL12" s="344"/>
      <c r="IUM12" s="344"/>
      <c r="IUN12" s="344"/>
      <c r="IUO12" s="344"/>
      <c r="IUP12" s="344"/>
      <c r="IUQ12" s="344"/>
      <c r="IUR12" s="344"/>
      <c r="IUS12" s="344"/>
      <c r="IUT12" s="344"/>
      <c r="IUU12" s="344"/>
      <c r="IUV12" s="344"/>
      <c r="IUW12" s="344"/>
      <c r="IUX12" s="344"/>
      <c r="IUY12" s="344"/>
      <c r="IUZ12" s="344"/>
      <c r="IVA12" s="344"/>
      <c r="IVB12" s="344"/>
      <c r="IVC12" s="344"/>
      <c r="IVD12" s="344"/>
      <c r="IVE12" s="344"/>
      <c r="IVF12" s="344"/>
      <c r="IVG12" s="344"/>
      <c r="IVH12" s="344"/>
      <c r="IVI12" s="344"/>
      <c r="IVJ12" s="344"/>
      <c r="IVK12" s="344"/>
      <c r="IVL12" s="344"/>
      <c r="IVM12" s="344"/>
      <c r="IVN12" s="344"/>
      <c r="IVO12" s="344"/>
      <c r="IVP12" s="344"/>
      <c r="IVQ12" s="344"/>
      <c r="IVR12" s="344"/>
      <c r="IVS12" s="344"/>
      <c r="IVT12" s="344"/>
      <c r="IVU12" s="344"/>
      <c r="IVV12" s="344"/>
      <c r="IVW12" s="344"/>
      <c r="IVX12" s="344"/>
      <c r="IVY12" s="344"/>
      <c r="IVZ12" s="344"/>
      <c r="IWA12" s="344"/>
      <c r="IWB12" s="344"/>
      <c r="IWC12" s="344"/>
      <c r="IWD12" s="344"/>
      <c r="IWE12" s="344"/>
      <c r="IWF12" s="344"/>
      <c r="IWG12" s="344"/>
      <c r="IWH12" s="344"/>
      <c r="IWI12" s="344"/>
      <c r="IWJ12" s="344"/>
      <c r="IWK12" s="344"/>
      <c r="IWL12" s="344"/>
      <c r="IWM12" s="344"/>
      <c r="IWN12" s="344"/>
      <c r="IWO12" s="344"/>
      <c r="IWP12" s="344"/>
      <c r="IWQ12" s="344"/>
      <c r="IWR12" s="344"/>
      <c r="IWS12" s="344"/>
      <c r="IWT12" s="344"/>
      <c r="IWU12" s="344"/>
      <c r="IWV12" s="344"/>
      <c r="IWW12" s="344"/>
      <c r="IWX12" s="344"/>
      <c r="IWY12" s="344"/>
      <c r="IWZ12" s="344"/>
      <c r="IXA12" s="344"/>
      <c r="IXB12" s="344"/>
      <c r="IXC12" s="344"/>
      <c r="IXD12" s="344"/>
      <c r="IXE12" s="344"/>
      <c r="IXF12" s="344"/>
      <c r="IXG12" s="344"/>
      <c r="IXH12" s="344"/>
      <c r="IXI12" s="344"/>
      <c r="IXJ12" s="344"/>
      <c r="IXK12" s="344"/>
      <c r="IXL12" s="344"/>
      <c r="IXM12" s="344"/>
      <c r="IXN12" s="344"/>
      <c r="IXO12" s="344"/>
      <c r="IXP12" s="344"/>
      <c r="IXQ12" s="344"/>
      <c r="IXR12" s="344"/>
      <c r="IXS12" s="344"/>
      <c r="IXT12" s="344"/>
      <c r="IXU12" s="344"/>
      <c r="IXV12" s="344"/>
      <c r="IXW12" s="344"/>
      <c r="IXX12" s="344"/>
      <c r="IXY12" s="344"/>
      <c r="IXZ12" s="344"/>
      <c r="IYA12" s="344"/>
      <c r="IYB12" s="344"/>
      <c r="IYC12" s="344"/>
      <c r="IYD12" s="344"/>
      <c r="IYE12" s="344"/>
      <c r="IYF12" s="344"/>
      <c r="IYG12" s="344"/>
      <c r="IYH12" s="344"/>
      <c r="IYI12" s="344"/>
      <c r="IYJ12" s="344"/>
      <c r="IYK12" s="344"/>
      <c r="IYL12" s="344"/>
      <c r="IYM12" s="344"/>
      <c r="IYN12" s="344"/>
      <c r="IYO12" s="344"/>
      <c r="IYP12" s="344"/>
      <c r="IYQ12" s="344"/>
      <c r="IYR12" s="344"/>
      <c r="IYS12" s="344"/>
      <c r="IYT12" s="344"/>
      <c r="IYU12" s="344"/>
      <c r="IYV12" s="344"/>
      <c r="IYW12" s="344"/>
      <c r="IYX12" s="344"/>
      <c r="IYY12" s="344"/>
      <c r="IYZ12" s="344"/>
      <c r="IZA12" s="344"/>
      <c r="IZB12" s="344"/>
      <c r="IZC12" s="344"/>
      <c r="IZD12" s="344"/>
      <c r="IZE12" s="344"/>
      <c r="IZF12" s="344"/>
      <c r="IZG12" s="344"/>
      <c r="IZH12" s="344"/>
      <c r="IZI12" s="344"/>
      <c r="IZJ12" s="344"/>
      <c r="IZK12" s="344"/>
      <c r="IZL12" s="344"/>
      <c r="IZM12" s="344"/>
      <c r="IZN12" s="344"/>
      <c r="IZO12" s="344"/>
      <c r="IZP12" s="344"/>
      <c r="IZQ12" s="344"/>
      <c r="IZR12" s="344"/>
      <c r="IZS12" s="344"/>
      <c r="IZT12" s="344"/>
      <c r="IZU12" s="344"/>
      <c r="IZV12" s="344"/>
      <c r="IZW12" s="344"/>
      <c r="IZX12" s="344"/>
      <c r="IZY12" s="344"/>
      <c r="IZZ12" s="344"/>
      <c r="JAA12" s="344"/>
      <c r="JAB12" s="344"/>
      <c r="JAC12" s="344"/>
      <c r="JAD12" s="344"/>
      <c r="JAE12" s="344"/>
      <c r="JAF12" s="344"/>
      <c r="JAG12" s="344"/>
      <c r="JAH12" s="344"/>
      <c r="JAI12" s="344"/>
      <c r="JAJ12" s="344"/>
      <c r="JAK12" s="344"/>
      <c r="JAL12" s="344"/>
      <c r="JAM12" s="344"/>
      <c r="JAN12" s="344"/>
      <c r="JAO12" s="344"/>
      <c r="JAP12" s="344"/>
      <c r="JAQ12" s="344"/>
      <c r="JAR12" s="344"/>
      <c r="JAS12" s="344"/>
      <c r="JAT12" s="344"/>
      <c r="JAU12" s="344"/>
      <c r="JAV12" s="344"/>
      <c r="JAW12" s="344"/>
      <c r="JAX12" s="344"/>
      <c r="JAY12" s="344"/>
      <c r="JAZ12" s="344"/>
      <c r="JBA12" s="344"/>
      <c r="JBB12" s="344"/>
      <c r="JBC12" s="344"/>
      <c r="JBD12" s="344"/>
      <c r="JBE12" s="344"/>
      <c r="JBF12" s="344"/>
      <c r="JBG12" s="344"/>
      <c r="JBH12" s="344"/>
      <c r="JBI12" s="344"/>
      <c r="JBJ12" s="344"/>
      <c r="JBK12" s="344"/>
      <c r="JBL12" s="344"/>
      <c r="JBM12" s="344"/>
      <c r="JBN12" s="344"/>
      <c r="JBO12" s="344"/>
      <c r="JBP12" s="344"/>
      <c r="JBQ12" s="344"/>
      <c r="JBR12" s="344"/>
      <c r="JBS12" s="344"/>
      <c r="JBT12" s="344"/>
      <c r="JBU12" s="344"/>
      <c r="JBV12" s="344"/>
      <c r="JBW12" s="344"/>
      <c r="JBX12" s="344"/>
      <c r="JBY12" s="344"/>
      <c r="JBZ12" s="344"/>
      <c r="JCA12" s="344"/>
      <c r="JCB12" s="344"/>
      <c r="JCC12" s="344"/>
      <c r="JCD12" s="344"/>
      <c r="JCE12" s="344"/>
      <c r="JCF12" s="344"/>
      <c r="JCG12" s="344"/>
      <c r="JCH12" s="344"/>
      <c r="JCI12" s="344"/>
      <c r="JCJ12" s="344"/>
      <c r="JCK12" s="344"/>
      <c r="JCL12" s="344"/>
      <c r="JCM12" s="344"/>
      <c r="JCN12" s="344"/>
      <c r="JCO12" s="344"/>
      <c r="JCP12" s="344"/>
      <c r="JCQ12" s="344"/>
      <c r="JCR12" s="344"/>
      <c r="JCS12" s="344"/>
      <c r="JCT12" s="344"/>
      <c r="JCU12" s="344"/>
      <c r="JCV12" s="344"/>
      <c r="JCW12" s="344"/>
      <c r="JCX12" s="344"/>
      <c r="JCY12" s="344"/>
      <c r="JCZ12" s="344"/>
      <c r="JDA12" s="344"/>
      <c r="JDB12" s="344"/>
      <c r="JDC12" s="344"/>
      <c r="JDD12" s="344"/>
      <c r="JDE12" s="344"/>
      <c r="JDF12" s="344"/>
      <c r="JDG12" s="344"/>
      <c r="JDH12" s="344"/>
      <c r="JDI12" s="344"/>
      <c r="JDJ12" s="344"/>
      <c r="JDK12" s="344"/>
      <c r="JDL12" s="344"/>
      <c r="JDM12" s="344"/>
      <c r="JDN12" s="344"/>
      <c r="JDO12" s="344"/>
      <c r="JDP12" s="344"/>
      <c r="JDQ12" s="344"/>
      <c r="JDR12" s="344"/>
      <c r="JDS12" s="344"/>
      <c r="JDT12" s="344"/>
      <c r="JDU12" s="344"/>
      <c r="JDV12" s="344"/>
      <c r="JDW12" s="344"/>
      <c r="JDX12" s="344"/>
      <c r="JDY12" s="344"/>
      <c r="JDZ12" s="344"/>
      <c r="JEA12" s="344"/>
      <c r="JEB12" s="344"/>
      <c r="JEC12" s="344"/>
      <c r="JED12" s="344"/>
      <c r="JEE12" s="344"/>
      <c r="JEF12" s="344"/>
      <c r="JEG12" s="344"/>
      <c r="JEH12" s="344"/>
      <c r="JEI12" s="344"/>
      <c r="JEJ12" s="344"/>
      <c r="JEK12" s="344"/>
      <c r="JEL12" s="344"/>
      <c r="JEM12" s="344"/>
      <c r="JEN12" s="344"/>
      <c r="JEO12" s="344"/>
      <c r="JEP12" s="344"/>
      <c r="JEQ12" s="344"/>
      <c r="JER12" s="344"/>
      <c r="JES12" s="344"/>
      <c r="JET12" s="344"/>
      <c r="JEU12" s="344"/>
      <c r="JEV12" s="344"/>
      <c r="JEW12" s="344"/>
      <c r="JEX12" s="344"/>
      <c r="JEY12" s="344"/>
      <c r="JEZ12" s="344"/>
      <c r="JFA12" s="344"/>
      <c r="JFB12" s="344"/>
      <c r="JFC12" s="344"/>
      <c r="JFD12" s="344"/>
      <c r="JFE12" s="344"/>
      <c r="JFF12" s="344"/>
      <c r="JFG12" s="344"/>
      <c r="JFH12" s="344"/>
      <c r="JFI12" s="344"/>
      <c r="JFJ12" s="344"/>
      <c r="JFK12" s="344"/>
      <c r="JFL12" s="344"/>
      <c r="JFM12" s="344"/>
      <c r="JFN12" s="344"/>
      <c r="JFO12" s="344"/>
      <c r="JFP12" s="344"/>
      <c r="JFQ12" s="344"/>
      <c r="JFR12" s="344"/>
      <c r="JFS12" s="344"/>
      <c r="JFT12" s="344"/>
      <c r="JFU12" s="344"/>
      <c r="JFV12" s="344"/>
      <c r="JFW12" s="344"/>
      <c r="JFX12" s="344"/>
      <c r="JFY12" s="344"/>
      <c r="JFZ12" s="344"/>
      <c r="JGA12" s="344"/>
      <c r="JGB12" s="344"/>
      <c r="JGC12" s="344"/>
      <c r="JGD12" s="344"/>
      <c r="JGE12" s="344"/>
      <c r="JGF12" s="344"/>
      <c r="JGG12" s="344"/>
      <c r="JGH12" s="344"/>
      <c r="JGI12" s="344"/>
      <c r="JGJ12" s="344"/>
      <c r="JGK12" s="344"/>
      <c r="JGL12" s="344"/>
      <c r="JGM12" s="344"/>
      <c r="JGN12" s="344"/>
      <c r="JGO12" s="344"/>
      <c r="JGP12" s="344"/>
      <c r="JGQ12" s="344"/>
      <c r="JGR12" s="344"/>
      <c r="JGS12" s="344"/>
      <c r="JGT12" s="344"/>
      <c r="JGU12" s="344"/>
      <c r="JGV12" s="344"/>
      <c r="JGW12" s="344"/>
      <c r="JGX12" s="344"/>
      <c r="JGY12" s="344"/>
      <c r="JGZ12" s="344"/>
      <c r="JHA12" s="344"/>
      <c r="JHB12" s="344"/>
      <c r="JHC12" s="344"/>
      <c r="JHD12" s="344"/>
      <c r="JHE12" s="344"/>
      <c r="JHF12" s="344"/>
      <c r="JHG12" s="344"/>
      <c r="JHH12" s="344"/>
      <c r="JHI12" s="344"/>
      <c r="JHJ12" s="344"/>
      <c r="JHK12" s="344"/>
      <c r="JHL12" s="344"/>
      <c r="JHM12" s="344"/>
      <c r="JHN12" s="344"/>
      <c r="JHO12" s="344"/>
      <c r="JHP12" s="344"/>
      <c r="JHQ12" s="344"/>
      <c r="JHR12" s="344"/>
      <c r="JHS12" s="344"/>
      <c r="JHT12" s="344"/>
      <c r="JHU12" s="344"/>
      <c r="JHV12" s="344"/>
      <c r="JHW12" s="344"/>
      <c r="JHX12" s="344"/>
      <c r="JHY12" s="344"/>
      <c r="JHZ12" s="344"/>
      <c r="JIA12" s="344"/>
      <c r="JIB12" s="344"/>
      <c r="JIC12" s="344"/>
      <c r="JID12" s="344"/>
      <c r="JIE12" s="344"/>
      <c r="JIF12" s="344"/>
      <c r="JIG12" s="344"/>
      <c r="JIH12" s="344"/>
      <c r="JII12" s="344"/>
      <c r="JIJ12" s="344"/>
      <c r="JIK12" s="344"/>
      <c r="JIL12" s="344"/>
      <c r="JIM12" s="344"/>
      <c r="JIN12" s="344"/>
      <c r="JIO12" s="344"/>
      <c r="JIP12" s="344"/>
      <c r="JIQ12" s="344"/>
      <c r="JIR12" s="344"/>
      <c r="JIS12" s="344"/>
      <c r="JIT12" s="344"/>
      <c r="JIU12" s="344"/>
      <c r="JIV12" s="344"/>
      <c r="JIW12" s="344"/>
      <c r="JIX12" s="344"/>
      <c r="JIY12" s="344"/>
      <c r="JIZ12" s="344"/>
      <c r="JJA12" s="344"/>
      <c r="JJB12" s="344"/>
      <c r="JJC12" s="344"/>
      <c r="JJD12" s="344"/>
      <c r="JJE12" s="344"/>
      <c r="JJF12" s="344"/>
      <c r="JJG12" s="344"/>
      <c r="JJH12" s="344"/>
      <c r="JJI12" s="344"/>
      <c r="JJJ12" s="344"/>
      <c r="JJK12" s="344"/>
      <c r="JJL12" s="344"/>
      <c r="JJM12" s="344"/>
      <c r="JJN12" s="344"/>
      <c r="JJO12" s="344"/>
      <c r="JJP12" s="344"/>
      <c r="JJQ12" s="344"/>
      <c r="JJR12" s="344"/>
      <c r="JJS12" s="344"/>
      <c r="JJT12" s="344"/>
      <c r="JJU12" s="344"/>
      <c r="JJV12" s="344"/>
      <c r="JJW12" s="344"/>
      <c r="JJX12" s="344"/>
      <c r="JJY12" s="344"/>
      <c r="JJZ12" s="344"/>
      <c r="JKA12" s="344"/>
      <c r="JKB12" s="344"/>
      <c r="JKC12" s="344"/>
      <c r="JKD12" s="344"/>
      <c r="JKE12" s="344"/>
      <c r="JKF12" s="344"/>
      <c r="JKG12" s="344"/>
      <c r="JKH12" s="344"/>
      <c r="JKI12" s="344"/>
      <c r="JKJ12" s="344"/>
      <c r="JKK12" s="344"/>
      <c r="JKL12" s="344"/>
      <c r="JKM12" s="344"/>
      <c r="JKN12" s="344"/>
      <c r="JKO12" s="344"/>
      <c r="JKP12" s="344"/>
      <c r="JKQ12" s="344"/>
      <c r="JKR12" s="344"/>
      <c r="JKS12" s="344"/>
      <c r="JKT12" s="344"/>
      <c r="JKU12" s="344"/>
      <c r="JKV12" s="344"/>
      <c r="JKW12" s="344"/>
      <c r="JKX12" s="344"/>
      <c r="JKY12" s="344"/>
      <c r="JKZ12" s="344"/>
      <c r="JLA12" s="344"/>
      <c r="JLB12" s="344"/>
      <c r="JLC12" s="344"/>
      <c r="JLD12" s="344"/>
      <c r="JLE12" s="344"/>
      <c r="JLF12" s="344"/>
      <c r="JLG12" s="344"/>
      <c r="JLH12" s="344"/>
      <c r="JLI12" s="344"/>
      <c r="JLJ12" s="344"/>
      <c r="JLK12" s="344"/>
      <c r="JLL12" s="344"/>
      <c r="JLM12" s="344"/>
      <c r="JLN12" s="344"/>
      <c r="JLO12" s="344"/>
      <c r="JLP12" s="344"/>
      <c r="JLQ12" s="344"/>
      <c r="JLR12" s="344"/>
      <c r="JLS12" s="344"/>
      <c r="JLT12" s="344"/>
      <c r="JLU12" s="344"/>
      <c r="JLV12" s="344"/>
      <c r="JLW12" s="344"/>
      <c r="JLX12" s="344"/>
      <c r="JLY12" s="344"/>
      <c r="JLZ12" s="344"/>
      <c r="JMA12" s="344"/>
      <c r="JMB12" s="344"/>
      <c r="JMC12" s="344"/>
      <c r="JMD12" s="344"/>
      <c r="JME12" s="344"/>
      <c r="JMF12" s="344"/>
      <c r="JMG12" s="344"/>
      <c r="JMH12" s="344"/>
      <c r="JMI12" s="344"/>
      <c r="JMJ12" s="344"/>
      <c r="JMK12" s="344"/>
      <c r="JML12" s="344"/>
      <c r="JMM12" s="344"/>
      <c r="JMN12" s="344"/>
      <c r="JMO12" s="344"/>
      <c r="JMP12" s="344"/>
      <c r="JMQ12" s="344"/>
      <c r="JMR12" s="344"/>
      <c r="JMS12" s="344"/>
      <c r="JMT12" s="344"/>
      <c r="JMU12" s="344"/>
      <c r="JMV12" s="344"/>
      <c r="JMW12" s="344"/>
      <c r="JMX12" s="344"/>
      <c r="JMY12" s="344"/>
      <c r="JMZ12" s="344"/>
      <c r="JNA12" s="344"/>
      <c r="JNB12" s="344"/>
      <c r="JNC12" s="344"/>
      <c r="JND12" s="344"/>
      <c r="JNE12" s="344"/>
      <c r="JNF12" s="344"/>
      <c r="JNG12" s="344"/>
      <c r="JNH12" s="344"/>
      <c r="JNI12" s="344"/>
      <c r="JNJ12" s="344"/>
      <c r="JNK12" s="344"/>
      <c r="JNL12" s="344"/>
      <c r="JNM12" s="344"/>
      <c r="JNN12" s="344"/>
      <c r="JNO12" s="344"/>
      <c r="JNP12" s="344"/>
      <c r="JNQ12" s="344"/>
      <c r="JNR12" s="344"/>
      <c r="JNS12" s="344"/>
      <c r="JNT12" s="344"/>
      <c r="JNU12" s="344"/>
      <c r="JNV12" s="344"/>
      <c r="JNW12" s="344"/>
      <c r="JNX12" s="344"/>
      <c r="JNY12" s="344"/>
      <c r="JNZ12" s="344"/>
      <c r="JOA12" s="344"/>
      <c r="JOB12" s="344"/>
      <c r="JOC12" s="344"/>
      <c r="JOD12" s="344"/>
      <c r="JOE12" s="344"/>
      <c r="JOF12" s="344"/>
      <c r="JOG12" s="344"/>
      <c r="JOH12" s="344"/>
      <c r="JOI12" s="344"/>
      <c r="JOJ12" s="344"/>
      <c r="JOK12" s="344"/>
      <c r="JOL12" s="344"/>
      <c r="JOM12" s="344"/>
      <c r="JON12" s="344"/>
      <c r="JOO12" s="344"/>
      <c r="JOP12" s="344"/>
      <c r="JOQ12" s="344"/>
      <c r="JOR12" s="344"/>
      <c r="JOS12" s="344"/>
      <c r="JOT12" s="344"/>
      <c r="JOU12" s="344"/>
      <c r="JOV12" s="344"/>
      <c r="JOW12" s="344"/>
      <c r="JOX12" s="344"/>
      <c r="JOY12" s="344"/>
      <c r="JOZ12" s="344"/>
      <c r="JPA12" s="344"/>
      <c r="JPB12" s="344"/>
      <c r="JPC12" s="344"/>
      <c r="JPD12" s="344"/>
      <c r="JPE12" s="344"/>
      <c r="JPF12" s="344"/>
      <c r="JPG12" s="344"/>
      <c r="JPH12" s="344"/>
      <c r="JPI12" s="344"/>
      <c r="JPJ12" s="344"/>
      <c r="JPK12" s="344"/>
      <c r="JPL12" s="344"/>
      <c r="JPM12" s="344"/>
      <c r="JPN12" s="344"/>
      <c r="JPO12" s="344"/>
      <c r="JPP12" s="344"/>
      <c r="JPQ12" s="344"/>
      <c r="JPR12" s="344"/>
      <c r="JPS12" s="344"/>
      <c r="JPT12" s="344"/>
      <c r="JPU12" s="344"/>
      <c r="JPV12" s="344"/>
      <c r="JPW12" s="344"/>
      <c r="JPX12" s="344"/>
      <c r="JPY12" s="344"/>
      <c r="JPZ12" s="344"/>
      <c r="JQA12" s="344"/>
      <c r="JQB12" s="344"/>
      <c r="JQC12" s="344"/>
      <c r="JQD12" s="344"/>
      <c r="JQE12" s="344"/>
      <c r="JQF12" s="344"/>
      <c r="JQG12" s="344"/>
      <c r="JQH12" s="344"/>
      <c r="JQI12" s="344"/>
      <c r="JQJ12" s="344"/>
      <c r="JQK12" s="344"/>
      <c r="JQL12" s="344"/>
      <c r="JQM12" s="344"/>
      <c r="JQN12" s="344"/>
      <c r="JQO12" s="344"/>
      <c r="JQP12" s="344"/>
      <c r="JQQ12" s="344"/>
      <c r="JQR12" s="344"/>
      <c r="JQS12" s="344"/>
      <c r="JQT12" s="344"/>
      <c r="JQU12" s="344"/>
      <c r="JQV12" s="344"/>
      <c r="JQW12" s="344"/>
      <c r="JQX12" s="344"/>
      <c r="JQY12" s="344"/>
      <c r="JQZ12" s="344"/>
      <c r="JRA12" s="344"/>
      <c r="JRB12" s="344"/>
      <c r="JRC12" s="344"/>
      <c r="JRD12" s="344"/>
      <c r="JRE12" s="344"/>
      <c r="JRF12" s="344"/>
      <c r="JRG12" s="344"/>
      <c r="JRH12" s="344"/>
      <c r="JRI12" s="344"/>
      <c r="JRJ12" s="344"/>
      <c r="JRK12" s="344"/>
      <c r="JRL12" s="344"/>
      <c r="JRM12" s="344"/>
      <c r="JRN12" s="344"/>
      <c r="JRO12" s="344"/>
      <c r="JRP12" s="344"/>
      <c r="JRQ12" s="344"/>
      <c r="JRR12" s="344"/>
      <c r="JRS12" s="344"/>
      <c r="JRT12" s="344"/>
      <c r="JRU12" s="344"/>
      <c r="JRV12" s="344"/>
      <c r="JRW12" s="344"/>
      <c r="JRX12" s="344"/>
      <c r="JRY12" s="344"/>
      <c r="JRZ12" s="344"/>
      <c r="JSA12" s="344"/>
      <c r="JSB12" s="344"/>
      <c r="JSC12" s="344"/>
      <c r="JSD12" s="344"/>
      <c r="JSE12" s="344"/>
      <c r="JSF12" s="344"/>
      <c r="JSG12" s="344"/>
      <c r="JSH12" s="344"/>
      <c r="JSI12" s="344"/>
      <c r="JSJ12" s="344"/>
      <c r="JSK12" s="344"/>
      <c r="JSL12" s="344"/>
      <c r="JSM12" s="344"/>
      <c r="JSN12" s="344"/>
      <c r="JSO12" s="344"/>
      <c r="JSP12" s="344"/>
      <c r="JSQ12" s="344"/>
      <c r="JSR12" s="344"/>
      <c r="JSS12" s="344"/>
      <c r="JST12" s="344"/>
      <c r="JSU12" s="344"/>
      <c r="JSV12" s="344"/>
      <c r="JSW12" s="344"/>
      <c r="JSX12" s="344"/>
      <c r="JSY12" s="344"/>
      <c r="JSZ12" s="344"/>
      <c r="JTA12" s="344"/>
      <c r="JTB12" s="344"/>
      <c r="JTC12" s="344"/>
      <c r="JTD12" s="344"/>
      <c r="JTE12" s="344"/>
      <c r="JTF12" s="344"/>
      <c r="JTG12" s="344"/>
      <c r="JTH12" s="344"/>
      <c r="JTI12" s="344"/>
      <c r="JTJ12" s="344"/>
      <c r="JTK12" s="344"/>
      <c r="JTL12" s="344"/>
      <c r="JTM12" s="344"/>
      <c r="JTN12" s="344"/>
      <c r="JTO12" s="344"/>
      <c r="JTP12" s="344"/>
      <c r="JTQ12" s="344"/>
      <c r="JTR12" s="344"/>
      <c r="JTS12" s="344"/>
      <c r="JTT12" s="344"/>
      <c r="JTU12" s="344"/>
      <c r="JTV12" s="344"/>
      <c r="JTW12" s="344"/>
      <c r="JTX12" s="344"/>
      <c r="JTY12" s="344"/>
      <c r="JTZ12" s="344"/>
      <c r="JUA12" s="344"/>
      <c r="JUB12" s="344"/>
      <c r="JUC12" s="344"/>
      <c r="JUD12" s="344"/>
      <c r="JUE12" s="344"/>
      <c r="JUF12" s="344"/>
      <c r="JUG12" s="344"/>
      <c r="JUH12" s="344"/>
      <c r="JUI12" s="344"/>
      <c r="JUJ12" s="344"/>
      <c r="JUK12" s="344"/>
      <c r="JUL12" s="344"/>
      <c r="JUM12" s="344"/>
      <c r="JUN12" s="344"/>
      <c r="JUO12" s="344"/>
      <c r="JUP12" s="344"/>
      <c r="JUQ12" s="344"/>
      <c r="JUR12" s="344"/>
      <c r="JUS12" s="344"/>
      <c r="JUT12" s="344"/>
      <c r="JUU12" s="344"/>
      <c r="JUV12" s="344"/>
      <c r="JUW12" s="344"/>
      <c r="JUX12" s="344"/>
      <c r="JUY12" s="344"/>
      <c r="JUZ12" s="344"/>
      <c r="JVA12" s="344"/>
      <c r="JVB12" s="344"/>
      <c r="JVC12" s="344"/>
      <c r="JVD12" s="344"/>
      <c r="JVE12" s="344"/>
      <c r="JVF12" s="344"/>
      <c r="JVG12" s="344"/>
      <c r="JVH12" s="344"/>
      <c r="JVI12" s="344"/>
      <c r="JVJ12" s="344"/>
      <c r="JVK12" s="344"/>
      <c r="JVL12" s="344"/>
      <c r="JVM12" s="344"/>
      <c r="JVN12" s="344"/>
      <c r="JVO12" s="344"/>
      <c r="JVP12" s="344"/>
      <c r="JVQ12" s="344"/>
      <c r="JVR12" s="344"/>
      <c r="JVS12" s="344"/>
      <c r="JVT12" s="344"/>
      <c r="JVU12" s="344"/>
      <c r="JVV12" s="344"/>
      <c r="JVW12" s="344"/>
      <c r="JVX12" s="344"/>
      <c r="JVY12" s="344"/>
      <c r="JVZ12" s="344"/>
      <c r="JWA12" s="344"/>
      <c r="JWB12" s="344"/>
      <c r="JWC12" s="344"/>
      <c r="JWD12" s="344"/>
      <c r="JWE12" s="344"/>
      <c r="JWF12" s="344"/>
      <c r="JWG12" s="344"/>
      <c r="JWH12" s="344"/>
      <c r="JWI12" s="344"/>
      <c r="JWJ12" s="344"/>
      <c r="JWK12" s="344"/>
      <c r="JWL12" s="344"/>
      <c r="JWM12" s="344"/>
      <c r="JWN12" s="344"/>
      <c r="JWO12" s="344"/>
      <c r="JWP12" s="344"/>
      <c r="JWQ12" s="344"/>
      <c r="JWR12" s="344"/>
      <c r="JWS12" s="344"/>
      <c r="JWT12" s="344"/>
      <c r="JWU12" s="344"/>
      <c r="JWV12" s="344"/>
      <c r="JWW12" s="344"/>
      <c r="JWX12" s="344"/>
      <c r="JWY12" s="344"/>
      <c r="JWZ12" s="344"/>
      <c r="JXA12" s="344"/>
      <c r="JXB12" s="344"/>
      <c r="JXC12" s="344"/>
      <c r="JXD12" s="344"/>
      <c r="JXE12" s="344"/>
      <c r="JXF12" s="344"/>
      <c r="JXG12" s="344"/>
      <c r="JXH12" s="344"/>
      <c r="JXI12" s="344"/>
      <c r="JXJ12" s="344"/>
      <c r="JXK12" s="344"/>
      <c r="JXL12" s="344"/>
      <c r="JXM12" s="344"/>
      <c r="JXN12" s="344"/>
      <c r="JXO12" s="344"/>
      <c r="JXP12" s="344"/>
      <c r="JXQ12" s="344"/>
      <c r="JXR12" s="344"/>
      <c r="JXS12" s="344"/>
      <c r="JXT12" s="344"/>
      <c r="JXU12" s="344"/>
      <c r="JXV12" s="344"/>
      <c r="JXW12" s="344"/>
      <c r="JXX12" s="344"/>
      <c r="JXY12" s="344"/>
      <c r="JXZ12" s="344"/>
      <c r="JYA12" s="344"/>
      <c r="JYB12" s="344"/>
      <c r="JYC12" s="344"/>
      <c r="JYD12" s="344"/>
      <c r="JYE12" s="344"/>
      <c r="JYF12" s="344"/>
      <c r="JYG12" s="344"/>
      <c r="JYH12" s="344"/>
      <c r="JYI12" s="344"/>
      <c r="JYJ12" s="344"/>
      <c r="JYK12" s="344"/>
      <c r="JYL12" s="344"/>
      <c r="JYM12" s="344"/>
      <c r="JYN12" s="344"/>
      <c r="JYO12" s="344"/>
      <c r="JYP12" s="344"/>
      <c r="JYQ12" s="344"/>
      <c r="JYR12" s="344"/>
      <c r="JYS12" s="344"/>
      <c r="JYT12" s="344"/>
      <c r="JYU12" s="344"/>
      <c r="JYV12" s="344"/>
      <c r="JYW12" s="344"/>
      <c r="JYX12" s="344"/>
      <c r="JYY12" s="344"/>
      <c r="JYZ12" s="344"/>
      <c r="JZA12" s="344"/>
      <c r="JZB12" s="344"/>
      <c r="JZC12" s="344"/>
      <c r="JZD12" s="344"/>
      <c r="JZE12" s="344"/>
      <c r="JZF12" s="344"/>
      <c r="JZG12" s="344"/>
      <c r="JZH12" s="344"/>
      <c r="JZI12" s="344"/>
      <c r="JZJ12" s="344"/>
      <c r="JZK12" s="344"/>
      <c r="JZL12" s="344"/>
      <c r="JZM12" s="344"/>
      <c r="JZN12" s="344"/>
      <c r="JZO12" s="344"/>
      <c r="JZP12" s="344"/>
      <c r="JZQ12" s="344"/>
      <c r="JZR12" s="344"/>
      <c r="JZS12" s="344"/>
      <c r="JZT12" s="344"/>
      <c r="JZU12" s="344"/>
      <c r="JZV12" s="344"/>
      <c r="JZW12" s="344"/>
      <c r="JZX12" s="344"/>
      <c r="JZY12" s="344"/>
      <c r="JZZ12" s="344"/>
      <c r="KAA12" s="344"/>
      <c r="KAB12" s="344"/>
      <c r="KAC12" s="344"/>
      <c r="KAD12" s="344"/>
      <c r="KAE12" s="344"/>
      <c r="KAF12" s="344"/>
      <c r="KAG12" s="344"/>
      <c r="KAH12" s="344"/>
      <c r="KAI12" s="344"/>
      <c r="KAJ12" s="344"/>
      <c r="KAK12" s="344"/>
      <c r="KAL12" s="344"/>
      <c r="KAM12" s="344"/>
      <c r="KAN12" s="344"/>
      <c r="KAO12" s="344"/>
      <c r="KAP12" s="344"/>
      <c r="KAQ12" s="344"/>
      <c r="KAR12" s="344"/>
      <c r="KAS12" s="344"/>
      <c r="KAT12" s="344"/>
      <c r="KAU12" s="344"/>
      <c r="KAV12" s="344"/>
      <c r="KAW12" s="344"/>
      <c r="KAX12" s="344"/>
      <c r="KAY12" s="344"/>
      <c r="KAZ12" s="344"/>
      <c r="KBA12" s="344"/>
      <c r="KBB12" s="344"/>
      <c r="KBC12" s="344"/>
      <c r="KBD12" s="344"/>
      <c r="KBE12" s="344"/>
      <c r="KBF12" s="344"/>
      <c r="KBG12" s="344"/>
      <c r="KBH12" s="344"/>
      <c r="KBI12" s="344"/>
      <c r="KBJ12" s="344"/>
      <c r="KBK12" s="344"/>
      <c r="KBL12" s="344"/>
      <c r="KBM12" s="344"/>
      <c r="KBN12" s="344"/>
      <c r="KBO12" s="344"/>
      <c r="KBP12" s="344"/>
      <c r="KBQ12" s="344"/>
      <c r="KBR12" s="344"/>
      <c r="KBS12" s="344"/>
      <c r="KBT12" s="344"/>
      <c r="KBU12" s="344"/>
      <c r="KBV12" s="344"/>
      <c r="KBW12" s="344"/>
      <c r="KBX12" s="344"/>
      <c r="KBY12" s="344"/>
      <c r="KBZ12" s="344"/>
      <c r="KCA12" s="344"/>
      <c r="KCB12" s="344"/>
      <c r="KCC12" s="344"/>
      <c r="KCD12" s="344"/>
      <c r="KCE12" s="344"/>
      <c r="KCF12" s="344"/>
      <c r="KCG12" s="344"/>
      <c r="KCH12" s="344"/>
      <c r="KCI12" s="344"/>
      <c r="KCJ12" s="344"/>
      <c r="KCK12" s="344"/>
      <c r="KCL12" s="344"/>
      <c r="KCM12" s="344"/>
      <c r="KCN12" s="344"/>
      <c r="KCO12" s="344"/>
      <c r="KCP12" s="344"/>
      <c r="KCQ12" s="344"/>
      <c r="KCR12" s="344"/>
      <c r="KCS12" s="344"/>
      <c r="KCT12" s="344"/>
      <c r="KCU12" s="344"/>
      <c r="KCV12" s="344"/>
      <c r="KCW12" s="344"/>
      <c r="KCX12" s="344"/>
      <c r="KCY12" s="344"/>
      <c r="KCZ12" s="344"/>
      <c r="KDA12" s="344"/>
      <c r="KDB12" s="344"/>
      <c r="KDC12" s="344"/>
      <c r="KDD12" s="344"/>
      <c r="KDE12" s="344"/>
      <c r="KDF12" s="344"/>
      <c r="KDG12" s="344"/>
      <c r="KDH12" s="344"/>
      <c r="KDI12" s="344"/>
      <c r="KDJ12" s="344"/>
      <c r="KDK12" s="344"/>
      <c r="KDL12" s="344"/>
      <c r="KDM12" s="344"/>
      <c r="KDN12" s="344"/>
      <c r="KDO12" s="344"/>
      <c r="KDP12" s="344"/>
      <c r="KDQ12" s="344"/>
      <c r="KDR12" s="344"/>
      <c r="KDS12" s="344"/>
      <c r="KDT12" s="344"/>
      <c r="KDU12" s="344"/>
      <c r="KDV12" s="344"/>
      <c r="KDW12" s="344"/>
      <c r="KDX12" s="344"/>
      <c r="KDY12" s="344"/>
      <c r="KDZ12" s="344"/>
      <c r="KEA12" s="344"/>
      <c r="KEB12" s="344"/>
      <c r="KEC12" s="344"/>
      <c r="KED12" s="344"/>
      <c r="KEE12" s="344"/>
      <c r="KEF12" s="344"/>
      <c r="KEG12" s="344"/>
      <c r="KEH12" s="344"/>
      <c r="KEI12" s="344"/>
      <c r="KEJ12" s="344"/>
      <c r="KEK12" s="344"/>
      <c r="KEL12" s="344"/>
      <c r="KEM12" s="344"/>
      <c r="KEN12" s="344"/>
      <c r="KEO12" s="344"/>
      <c r="KEP12" s="344"/>
      <c r="KEQ12" s="344"/>
      <c r="KER12" s="344"/>
      <c r="KES12" s="344"/>
      <c r="KET12" s="344"/>
      <c r="KEU12" s="344"/>
      <c r="KEV12" s="344"/>
      <c r="KEW12" s="344"/>
      <c r="KEX12" s="344"/>
      <c r="KEY12" s="344"/>
      <c r="KEZ12" s="344"/>
      <c r="KFA12" s="344"/>
      <c r="KFB12" s="344"/>
      <c r="KFC12" s="344"/>
      <c r="KFD12" s="344"/>
      <c r="KFE12" s="344"/>
      <c r="KFF12" s="344"/>
      <c r="KFG12" s="344"/>
      <c r="KFH12" s="344"/>
      <c r="KFI12" s="344"/>
      <c r="KFJ12" s="344"/>
      <c r="KFK12" s="344"/>
      <c r="KFL12" s="344"/>
      <c r="KFM12" s="344"/>
      <c r="KFN12" s="344"/>
      <c r="KFO12" s="344"/>
      <c r="KFP12" s="344"/>
      <c r="KFQ12" s="344"/>
      <c r="KFR12" s="344"/>
      <c r="KFS12" s="344"/>
      <c r="KFT12" s="344"/>
      <c r="KFU12" s="344"/>
      <c r="KFV12" s="344"/>
      <c r="KFW12" s="344"/>
      <c r="KFX12" s="344"/>
      <c r="KFY12" s="344"/>
      <c r="KFZ12" s="344"/>
      <c r="KGA12" s="344"/>
      <c r="KGB12" s="344"/>
      <c r="KGC12" s="344"/>
      <c r="KGD12" s="344"/>
      <c r="KGE12" s="344"/>
      <c r="KGF12" s="344"/>
      <c r="KGG12" s="344"/>
      <c r="KGH12" s="344"/>
      <c r="KGI12" s="344"/>
      <c r="KGJ12" s="344"/>
      <c r="KGK12" s="344"/>
      <c r="KGL12" s="344"/>
      <c r="KGM12" s="344"/>
      <c r="KGN12" s="344"/>
      <c r="KGO12" s="344"/>
      <c r="KGP12" s="344"/>
      <c r="KGQ12" s="344"/>
      <c r="KGR12" s="344"/>
      <c r="KGS12" s="344"/>
      <c r="KGT12" s="344"/>
      <c r="KGU12" s="344"/>
      <c r="KGV12" s="344"/>
      <c r="KGW12" s="344"/>
      <c r="KGX12" s="344"/>
      <c r="KGY12" s="344"/>
      <c r="KGZ12" s="344"/>
      <c r="KHA12" s="344"/>
      <c r="KHB12" s="344"/>
      <c r="KHC12" s="344"/>
      <c r="KHD12" s="344"/>
      <c r="KHE12" s="344"/>
      <c r="KHF12" s="344"/>
      <c r="KHG12" s="344"/>
      <c r="KHH12" s="344"/>
      <c r="KHI12" s="344"/>
      <c r="KHJ12" s="344"/>
      <c r="KHK12" s="344"/>
      <c r="KHL12" s="344"/>
      <c r="KHM12" s="344"/>
      <c r="KHN12" s="344"/>
      <c r="KHO12" s="344"/>
      <c r="KHP12" s="344"/>
      <c r="KHQ12" s="344"/>
      <c r="KHR12" s="344"/>
      <c r="KHS12" s="344"/>
      <c r="KHT12" s="344"/>
      <c r="KHU12" s="344"/>
      <c r="KHV12" s="344"/>
      <c r="KHW12" s="344"/>
      <c r="KHX12" s="344"/>
      <c r="KHY12" s="344"/>
      <c r="KHZ12" s="344"/>
      <c r="KIA12" s="344"/>
      <c r="KIB12" s="344"/>
      <c r="KIC12" s="344"/>
      <c r="KID12" s="344"/>
      <c r="KIE12" s="344"/>
      <c r="KIF12" s="344"/>
      <c r="KIG12" s="344"/>
      <c r="KIH12" s="344"/>
      <c r="KII12" s="344"/>
      <c r="KIJ12" s="344"/>
      <c r="KIK12" s="344"/>
      <c r="KIL12" s="344"/>
      <c r="KIM12" s="344"/>
      <c r="KIN12" s="344"/>
      <c r="KIO12" s="344"/>
      <c r="KIP12" s="344"/>
      <c r="KIQ12" s="344"/>
      <c r="KIR12" s="344"/>
      <c r="KIS12" s="344"/>
      <c r="KIT12" s="344"/>
      <c r="KIU12" s="344"/>
      <c r="KIV12" s="344"/>
      <c r="KIW12" s="344"/>
      <c r="KIX12" s="344"/>
      <c r="KIY12" s="344"/>
      <c r="KIZ12" s="344"/>
      <c r="KJA12" s="344"/>
      <c r="KJB12" s="344"/>
      <c r="KJC12" s="344"/>
      <c r="KJD12" s="344"/>
      <c r="KJE12" s="344"/>
      <c r="KJF12" s="344"/>
      <c r="KJG12" s="344"/>
      <c r="KJH12" s="344"/>
      <c r="KJI12" s="344"/>
      <c r="KJJ12" s="344"/>
      <c r="KJK12" s="344"/>
      <c r="KJL12" s="344"/>
      <c r="KJM12" s="344"/>
      <c r="KJN12" s="344"/>
      <c r="KJO12" s="344"/>
      <c r="KJP12" s="344"/>
      <c r="KJQ12" s="344"/>
      <c r="KJR12" s="344"/>
      <c r="KJS12" s="344"/>
      <c r="KJT12" s="344"/>
      <c r="KJU12" s="344"/>
      <c r="KJV12" s="344"/>
      <c r="KJW12" s="344"/>
      <c r="KJX12" s="344"/>
      <c r="KJY12" s="344"/>
      <c r="KJZ12" s="344"/>
      <c r="KKA12" s="344"/>
      <c r="KKB12" s="344"/>
      <c r="KKC12" s="344"/>
      <c r="KKD12" s="344"/>
      <c r="KKE12" s="344"/>
      <c r="KKF12" s="344"/>
      <c r="KKG12" s="344"/>
      <c r="KKH12" s="344"/>
      <c r="KKI12" s="344"/>
      <c r="KKJ12" s="344"/>
      <c r="KKK12" s="344"/>
      <c r="KKL12" s="344"/>
      <c r="KKM12" s="344"/>
      <c r="KKN12" s="344"/>
      <c r="KKO12" s="344"/>
      <c r="KKP12" s="344"/>
      <c r="KKQ12" s="344"/>
      <c r="KKR12" s="344"/>
      <c r="KKS12" s="344"/>
      <c r="KKT12" s="344"/>
      <c r="KKU12" s="344"/>
      <c r="KKV12" s="344"/>
      <c r="KKW12" s="344"/>
      <c r="KKX12" s="344"/>
      <c r="KKY12" s="344"/>
      <c r="KKZ12" s="344"/>
      <c r="KLA12" s="344"/>
      <c r="KLB12" s="344"/>
      <c r="KLC12" s="344"/>
      <c r="KLD12" s="344"/>
      <c r="KLE12" s="344"/>
      <c r="KLF12" s="344"/>
      <c r="KLG12" s="344"/>
      <c r="KLH12" s="344"/>
      <c r="KLI12" s="344"/>
      <c r="KLJ12" s="344"/>
      <c r="KLK12" s="344"/>
      <c r="KLL12" s="344"/>
      <c r="KLM12" s="344"/>
      <c r="KLN12" s="344"/>
      <c r="KLO12" s="344"/>
      <c r="KLP12" s="344"/>
      <c r="KLQ12" s="344"/>
      <c r="KLR12" s="344"/>
      <c r="KLS12" s="344"/>
      <c r="KLT12" s="344"/>
      <c r="KLU12" s="344"/>
      <c r="KLV12" s="344"/>
      <c r="KLW12" s="344"/>
      <c r="KLX12" s="344"/>
      <c r="KLY12" s="344"/>
      <c r="KLZ12" s="344"/>
      <c r="KMA12" s="344"/>
      <c r="KMB12" s="344"/>
      <c r="KMC12" s="344"/>
      <c r="KMD12" s="344"/>
      <c r="KME12" s="344"/>
      <c r="KMF12" s="344"/>
      <c r="KMG12" s="344"/>
      <c r="KMH12" s="344"/>
      <c r="KMI12" s="344"/>
      <c r="KMJ12" s="344"/>
      <c r="KMK12" s="344"/>
      <c r="KML12" s="344"/>
      <c r="KMM12" s="344"/>
      <c r="KMN12" s="344"/>
      <c r="KMO12" s="344"/>
      <c r="KMP12" s="344"/>
      <c r="KMQ12" s="344"/>
      <c r="KMR12" s="344"/>
      <c r="KMS12" s="344"/>
      <c r="KMT12" s="344"/>
      <c r="KMU12" s="344"/>
      <c r="KMV12" s="344"/>
      <c r="KMW12" s="344"/>
      <c r="KMX12" s="344"/>
      <c r="KMY12" s="344"/>
      <c r="KMZ12" s="344"/>
      <c r="KNA12" s="344"/>
      <c r="KNB12" s="344"/>
      <c r="KNC12" s="344"/>
      <c r="KND12" s="344"/>
      <c r="KNE12" s="344"/>
      <c r="KNF12" s="344"/>
      <c r="KNG12" s="344"/>
      <c r="KNH12" s="344"/>
      <c r="KNI12" s="344"/>
      <c r="KNJ12" s="344"/>
      <c r="KNK12" s="344"/>
      <c r="KNL12" s="344"/>
      <c r="KNM12" s="344"/>
      <c r="KNN12" s="344"/>
      <c r="KNO12" s="344"/>
      <c r="KNP12" s="344"/>
      <c r="KNQ12" s="344"/>
      <c r="KNR12" s="344"/>
      <c r="KNS12" s="344"/>
      <c r="KNT12" s="344"/>
      <c r="KNU12" s="344"/>
      <c r="KNV12" s="344"/>
      <c r="KNW12" s="344"/>
      <c r="KNX12" s="344"/>
      <c r="KNY12" s="344"/>
      <c r="KNZ12" s="344"/>
      <c r="KOA12" s="344"/>
      <c r="KOB12" s="344"/>
      <c r="KOC12" s="344"/>
      <c r="KOD12" s="344"/>
      <c r="KOE12" s="344"/>
      <c r="KOF12" s="344"/>
      <c r="KOG12" s="344"/>
      <c r="KOH12" s="344"/>
      <c r="KOI12" s="344"/>
      <c r="KOJ12" s="344"/>
      <c r="KOK12" s="344"/>
      <c r="KOL12" s="344"/>
      <c r="KOM12" s="344"/>
      <c r="KON12" s="344"/>
      <c r="KOO12" s="344"/>
      <c r="KOP12" s="344"/>
      <c r="KOQ12" s="344"/>
      <c r="KOR12" s="344"/>
      <c r="KOS12" s="344"/>
      <c r="KOT12" s="344"/>
      <c r="KOU12" s="344"/>
      <c r="KOV12" s="344"/>
      <c r="KOW12" s="344"/>
      <c r="KOX12" s="344"/>
      <c r="KOY12" s="344"/>
      <c r="KOZ12" s="344"/>
      <c r="KPA12" s="344"/>
      <c r="KPB12" s="344"/>
      <c r="KPC12" s="344"/>
      <c r="KPD12" s="344"/>
      <c r="KPE12" s="344"/>
      <c r="KPF12" s="344"/>
      <c r="KPG12" s="344"/>
      <c r="KPH12" s="344"/>
      <c r="KPI12" s="344"/>
      <c r="KPJ12" s="344"/>
      <c r="KPK12" s="344"/>
      <c r="KPL12" s="344"/>
      <c r="KPM12" s="344"/>
      <c r="KPN12" s="344"/>
      <c r="KPO12" s="344"/>
      <c r="KPP12" s="344"/>
      <c r="KPQ12" s="344"/>
      <c r="KPR12" s="344"/>
      <c r="KPS12" s="344"/>
      <c r="KPT12" s="344"/>
      <c r="KPU12" s="344"/>
      <c r="KPV12" s="344"/>
      <c r="KPW12" s="344"/>
      <c r="KPX12" s="344"/>
      <c r="KPY12" s="344"/>
      <c r="KPZ12" s="344"/>
      <c r="KQA12" s="344"/>
      <c r="KQB12" s="344"/>
      <c r="KQC12" s="344"/>
      <c r="KQD12" s="344"/>
      <c r="KQE12" s="344"/>
      <c r="KQF12" s="344"/>
      <c r="KQG12" s="344"/>
      <c r="KQH12" s="344"/>
      <c r="KQI12" s="344"/>
      <c r="KQJ12" s="344"/>
      <c r="KQK12" s="344"/>
      <c r="KQL12" s="344"/>
      <c r="KQM12" s="344"/>
      <c r="KQN12" s="344"/>
      <c r="KQO12" s="344"/>
      <c r="KQP12" s="344"/>
      <c r="KQQ12" s="344"/>
      <c r="KQR12" s="344"/>
      <c r="KQS12" s="344"/>
      <c r="KQT12" s="344"/>
      <c r="KQU12" s="344"/>
      <c r="KQV12" s="344"/>
      <c r="KQW12" s="344"/>
      <c r="KQX12" s="344"/>
      <c r="KQY12" s="344"/>
      <c r="KQZ12" s="344"/>
      <c r="KRA12" s="344"/>
      <c r="KRB12" s="344"/>
      <c r="KRC12" s="344"/>
      <c r="KRD12" s="344"/>
      <c r="KRE12" s="344"/>
      <c r="KRF12" s="344"/>
      <c r="KRG12" s="344"/>
      <c r="KRH12" s="344"/>
      <c r="KRI12" s="344"/>
      <c r="KRJ12" s="344"/>
      <c r="KRK12" s="344"/>
      <c r="KRL12" s="344"/>
      <c r="KRM12" s="344"/>
      <c r="KRN12" s="344"/>
      <c r="KRO12" s="344"/>
      <c r="KRP12" s="344"/>
      <c r="KRQ12" s="344"/>
      <c r="KRR12" s="344"/>
      <c r="KRS12" s="344"/>
      <c r="KRT12" s="344"/>
      <c r="KRU12" s="344"/>
      <c r="KRV12" s="344"/>
      <c r="KRW12" s="344"/>
      <c r="KRX12" s="344"/>
      <c r="KRY12" s="344"/>
      <c r="KRZ12" s="344"/>
      <c r="KSA12" s="344"/>
      <c r="KSB12" s="344"/>
      <c r="KSC12" s="344"/>
      <c r="KSD12" s="344"/>
      <c r="KSE12" s="344"/>
      <c r="KSF12" s="344"/>
      <c r="KSG12" s="344"/>
      <c r="KSH12" s="344"/>
      <c r="KSI12" s="344"/>
      <c r="KSJ12" s="344"/>
      <c r="KSK12" s="344"/>
      <c r="KSL12" s="344"/>
      <c r="KSM12" s="344"/>
      <c r="KSN12" s="344"/>
      <c r="KSO12" s="344"/>
      <c r="KSP12" s="344"/>
      <c r="KSQ12" s="344"/>
      <c r="KSR12" s="344"/>
      <c r="KSS12" s="344"/>
      <c r="KST12" s="344"/>
      <c r="KSU12" s="344"/>
      <c r="KSV12" s="344"/>
      <c r="KSW12" s="344"/>
      <c r="KSX12" s="344"/>
      <c r="KSY12" s="344"/>
      <c r="KSZ12" s="344"/>
      <c r="KTA12" s="344"/>
      <c r="KTB12" s="344"/>
      <c r="KTC12" s="344"/>
      <c r="KTD12" s="344"/>
      <c r="KTE12" s="344"/>
      <c r="KTF12" s="344"/>
      <c r="KTG12" s="344"/>
      <c r="KTH12" s="344"/>
      <c r="KTI12" s="344"/>
      <c r="KTJ12" s="344"/>
      <c r="KTK12" s="344"/>
      <c r="KTL12" s="344"/>
      <c r="KTM12" s="344"/>
      <c r="KTN12" s="344"/>
      <c r="KTO12" s="344"/>
      <c r="KTP12" s="344"/>
      <c r="KTQ12" s="344"/>
      <c r="KTR12" s="344"/>
      <c r="KTS12" s="344"/>
      <c r="KTT12" s="344"/>
      <c r="KTU12" s="344"/>
      <c r="KTV12" s="344"/>
      <c r="KTW12" s="344"/>
      <c r="KTX12" s="344"/>
      <c r="KTY12" s="344"/>
      <c r="KTZ12" s="344"/>
      <c r="KUA12" s="344"/>
      <c r="KUB12" s="344"/>
      <c r="KUC12" s="344"/>
      <c r="KUD12" s="344"/>
      <c r="KUE12" s="344"/>
      <c r="KUF12" s="344"/>
      <c r="KUG12" s="344"/>
      <c r="KUH12" s="344"/>
      <c r="KUI12" s="344"/>
      <c r="KUJ12" s="344"/>
      <c r="KUK12" s="344"/>
      <c r="KUL12" s="344"/>
      <c r="KUM12" s="344"/>
      <c r="KUN12" s="344"/>
      <c r="KUO12" s="344"/>
      <c r="KUP12" s="344"/>
      <c r="KUQ12" s="344"/>
      <c r="KUR12" s="344"/>
      <c r="KUS12" s="344"/>
      <c r="KUT12" s="344"/>
      <c r="KUU12" s="344"/>
      <c r="KUV12" s="344"/>
      <c r="KUW12" s="344"/>
      <c r="KUX12" s="344"/>
      <c r="KUY12" s="344"/>
      <c r="KUZ12" s="344"/>
      <c r="KVA12" s="344"/>
      <c r="KVB12" s="344"/>
      <c r="KVC12" s="344"/>
      <c r="KVD12" s="344"/>
      <c r="KVE12" s="344"/>
      <c r="KVF12" s="344"/>
      <c r="KVG12" s="344"/>
      <c r="KVH12" s="344"/>
      <c r="KVI12" s="344"/>
      <c r="KVJ12" s="344"/>
      <c r="KVK12" s="344"/>
      <c r="KVL12" s="344"/>
      <c r="KVM12" s="344"/>
      <c r="KVN12" s="344"/>
      <c r="KVO12" s="344"/>
      <c r="KVP12" s="344"/>
      <c r="KVQ12" s="344"/>
      <c r="KVR12" s="344"/>
      <c r="KVS12" s="344"/>
      <c r="KVT12" s="344"/>
      <c r="KVU12" s="344"/>
      <c r="KVV12" s="344"/>
      <c r="KVW12" s="344"/>
      <c r="KVX12" s="344"/>
      <c r="KVY12" s="344"/>
      <c r="KVZ12" s="344"/>
      <c r="KWA12" s="344"/>
      <c r="KWB12" s="344"/>
      <c r="KWC12" s="344"/>
      <c r="KWD12" s="344"/>
      <c r="KWE12" s="344"/>
      <c r="KWF12" s="344"/>
      <c r="KWG12" s="344"/>
      <c r="KWH12" s="344"/>
      <c r="KWI12" s="344"/>
      <c r="KWJ12" s="344"/>
      <c r="KWK12" s="344"/>
      <c r="KWL12" s="344"/>
      <c r="KWM12" s="344"/>
      <c r="KWN12" s="344"/>
      <c r="KWO12" s="344"/>
      <c r="KWP12" s="344"/>
      <c r="KWQ12" s="344"/>
      <c r="KWR12" s="344"/>
      <c r="KWS12" s="344"/>
      <c r="KWT12" s="344"/>
      <c r="KWU12" s="344"/>
      <c r="KWV12" s="344"/>
      <c r="KWW12" s="344"/>
      <c r="KWX12" s="344"/>
      <c r="KWY12" s="344"/>
      <c r="KWZ12" s="344"/>
      <c r="KXA12" s="344"/>
      <c r="KXB12" s="344"/>
      <c r="KXC12" s="344"/>
      <c r="KXD12" s="344"/>
      <c r="KXE12" s="344"/>
      <c r="KXF12" s="344"/>
      <c r="KXG12" s="344"/>
      <c r="KXH12" s="344"/>
      <c r="KXI12" s="344"/>
      <c r="KXJ12" s="344"/>
      <c r="KXK12" s="344"/>
      <c r="KXL12" s="344"/>
      <c r="KXM12" s="344"/>
      <c r="KXN12" s="344"/>
      <c r="KXO12" s="344"/>
      <c r="KXP12" s="344"/>
      <c r="KXQ12" s="344"/>
      <c r="KXR12" s="344"/>
      <c r="KXS12" s="344"/>
      <c r="KXT12" s="344"/>
      <c r="KXU12" s="344"/>
      <c r="KXV12" s="344"/>
      <c r="KXW12" s="344"/>
      <c r="KXX12" s="344"/>
      <c r="KXY12" s="344"/>
      <c r="KXZ12" s="344"/>
      <c r="KYA12" s="344"/>
      <c r="KYB12" s="344"/>
      <c r="KYC12" s="344"/>
      <c r="KYD12" s="344"/>
      <c r="KYE12" s="344"/>
      <c r="KYF12" s="344"/>
      <c r="KYG12" s="344"/>
      <c r="KYH12" s="344"/>
      <c r="KYI12" s="344"/>
      <c r="KYJ12" s="344"/>
      <c r="KYK12" s="344"/>
      <c r="KYL12" s="344"/>
      <c r="KYM12" s="344"/>
      <c r="KYN12" s="344"/>
      <c r="KYO12" s="344"/>
      <c r="KYP12" s="344"/>
      <c r="KYQ12" s="344"/>
      <c r="KYR12" s="344"/>
      <c r="KYS12" s="344"/>
      <c r="KYT12" s="344"/>
      <c r="KYU12" s="344"/>
      <c r="KYV12" s="344"/>
      <c r="KYW12" s="344"/>
      <c r="KYX12" s="344"/>
      <c r="KYY12" s="344"/>
      <c r="KYZ12" s="344"/>
      <c r="KZA12" s="344"/>
      <c r="KZB12" s="344"/>
      <c r="KZC12" s="344"/>
      <c r="KZD12" s="344"/>
      <c r="KZE12" s="344"/>
      <c r="KZF12" s="344"/>
      <c r="KZG12" s="344"/>
      <c r="KZH12" s="344"/>
      <c r="KZI12" s="344"/>
      <c r="KZJ12" s="344"/>
      <c r="KZK12" s="344"/>
      <c r="KZL12" s="344"/>
      <c r="KZM12" s="344"/>
      <c r="KZN12" s="344"/>
      <c r="KZO12" s="344"/>
      <c r="KZP12" s="344"/>
      <c r="KZQ12" s="344"/>
      <c r="KZR12" s="344"/>
      <c r="KZS12" s="344"/>
      <c r="KZT12" s="344"/>
      <c r="KZU12" s="344"/>
      <c r="KZV12" s="344"/>
      <c r="KZW12" s="344"/>
      <c r="KZX12" s="344"/>
      <c r="KZY12" s="344"/>
      <c r="KZZ12" s="344"/>
      <c r="LAA12" s="344"/>
      <c r="LAB12" s="344"/>
      <c r="LAC12" s="344"/>
      <c r="LAD12" s="344"/>
      <c r="LAE12" s="344"/>
      <c r="LAF12" s="344"/>
      <c r="LAG12" s="344"/>
      <c r="LAH12" s="344"/>
      <c r="LAI12" s="344"/>
      <c r="LAJ12" s="344"/>
      <c r="LAK12" s="344"/>
      <c r="LAL12" s="344"/>
      <c r="LAM12" s="344"/>
      <c r="LAN12" s="344"/>
      <c r="LAO12" s="344"/>
      <c r="LAP12" s="344"/>
      <c r="LAQ12" s="344"/>
      <c r="LAR12" s="344"/>
      <c r="LAS12" s="344"/>
      <c r="LAT12" s="344"/>
      <c r="LAU12" s="344"/>
      <c r="LAV12" s="344"/>
      <c r="LAW12" s="344"/>
      <c r="LAX12" s="344"/>
      <c r="LAY12" s="344"/>
      <c r="LAZ12" s="344"/>
      <c r="LBA12" s="344"/>
      <c r="LBB12" s="344"/>
      <c r="LBC12" s="344"/>
      <c r="LBD12" s="344"/>
      <c r="LBE12" s="344"/>
      <c r="LBF12" s="344"/>
      <c r="LBG12" s="344"/>
      <c r="LBH12" s="344"/>
      <c r="LBI12" s="344"/>
      <c r="LBJ12" s="344"/>
      <c r="LBK12" s="344"/>
      <c r="LBL12" s="344"/>
      <c r="LBM12" s="344"/>
      <c r="LBN12" s="344"/>
      <c r="LBO12" s="344"/>
      <c r="LBP12" s="344"/>
      <c r="LBQ12" s="344"/>
      <c r="LBR12" s="344"/>
      <c r="LBS12" s="344"/>
      <c r="LBT12" s="344"/>
      <c r="LBU12" s="344"/>
      <c r="LBV12" s="344"/>
      <c r="LBW12" s="344"/>
      <c r="LBX12" s="344"/>
      <c r="LBY12" s="344"/>
      <c r="LBZ12" s="344"/>
      <c r="LCA12" s="344"/>
      <c r="LCB12" s="344"/>
      <c r="LCC12" s="344"/>
      <c r="LCD12" s="344"/>
      <c r="LCE12" s="344"/>
      <c r="LCF12" s="344"/>
      <c r="LCG12" s="344"/>
      <c r="LCH12" s="344"/>
      <c r="LCI12" s="344"/>
      <c r="LCJ12" s="344"/>
      <c r="LCK12" s="344"/>
      <c r="LCL12" s="344"/>
      <c r="LCM12" s="344"/>
      <c r="LCN12" s="344"/>
      <c r="LCO12" s="344"/>
      <c r="LCP12" s="344"/>
      <c r="LCQ12" s="344"/>
      <c r="LCR12" s="344"/>
      <c r="LCS12" s="344"/>
      <c r="LCT12" s="344"/>
      <c r="LCU12" s="344"/>
      <c r="LCV12" s="344"/>
      <c r="LCW12" s="344"/>
      <c r="LCX12" s="344"/>
      <c r="LCY12" s="344"/>
      <c r="LCZ12" s="344"/>
      <c r="LDA12" s="344"/>
      <c r="LDB12" s="344"/>
      <c r="LDC12" s="344"/>
      <c r="LDD12" s="344"/>
      <c r="LDE12" s="344"/>
      <c r="LDF12" s="344"/>
      <c r="LDG12" s="344"/>
      <c r="LDH12" s="344"/>
      <c r="LDI12" s="344"/>
      <c r="LDJ12" s="344"/>
      <c r="LDK12" s="344"/>
      <c r="LDL12" s="344"/>
      <c r="LDM12" s="344"/>
      <c r="LDN12" s="344"/>
      <c r="LDO12" s="344"/>
      <c r="LDP12" s="344"/>
      <c r="LDQ12" s="344"/>
      <c r="LDR12" s="344"/>
      <c r="LDS12" s="344"/>
      <c r="LDT12" s="344"/>
      <c r="LDU12" s="344"/>
      <c r="LDV12" s="344"/>
      <c r="LDW12" s="344"/>
      <c r="LDX12" s="344"/>
      <c r="LDY12" s="344"/>
      <c r="LDZ12" s="344"/>
      <c r="LEA12" s="344"/>
      <c r="LEB12" s="344"/>
      <c r="LEC12" s="344"/>
      <c r="LED12" s="344"/>
      <c r="LEE12" s="344"/>
      <c r="LEF12" s="344"/>
      <c r="LEG12" s="344"/>
      <c r="LEH12" s="344"/>
      <c r="LEI12" s="344"/>
      <c r="LEJ12" s="344"/>
      <c r="LEK12" s="344"/>
      <c r="LEL12" s="344"/>
      <c r="LEM12" s="344"/>
      <c r="LEN12" s="344"/>
      <c r="LEO12" s="344"/>
      <c r="LEP12" s="344"/>
      <c r="LEQ12" s="344"/>
      <c r="LER12" s="344"/>
      <c r="LES12" s="344"/>
      <c r="LET12" s="344"/>
      <c r="LEU12" s="344"/>
      <c r="LEV12" s="344"/>
      <c r="LEW12" s="344"/>
      <c r="LEX12" s="344"/>
      <c r="LEY12" s="344"/>
      <c r="LEZ12" s="344"/>
      <c r="LFA12" s="344"/>
      <c r="LFB12" s="344"/>
      <c r="LFC12" s="344"/>
      <c r="LFD12" s="344"/>
      <c r="LFE12" s="344"/>
      <c r="LFF12" s="344"/>
      <c r="LFG12" s="344"/>
      <c r="LFH12" s="344"/>
      <c r="LFI12" s="344"/>
      <c r="LFJ12" s="344"/>
      <c r="LFK12" s="344"/>
      <c r="LFL12" s="344"/>
      <c r="LFM12" s="344"/>
      <c r="LFN12" s="344"/>
      <c r="LFO12" s="344"/>
      <c r="LFP12" s="344"/>
      <c r="LFQ12" s="344"/>
      <c r="LFR12" s="344"/>
      <c r="LFS12" s="344"/>
      <c r="LFT12" s="344"/>
      <c r="LFU12" s="344"/>
      <c r="LFV12" s="344"/>
      <c r="LFW12" s="344"/>
      <c r="LFX12" s="344"/>
      <c r="LFY12" s="344"/>
      <c r="LFZ12" s="344"/>
      <c r="LGA12" s="344"/>
      <c r="LGB12" s="344"/>
      <c r="LGC12" s="344"/>
      <c r="LGD12" s="344"/>
      <c r="LGE12" s="344"/>
      <c r="LGF12" s="344"/>
      <c r="LGG12" s="344"/>
      <c r="LGH12" s="344"/>
      <c r="LGI12" s="344"/>
      <c r="LGJ12" s="344"/>
      <c r="LGK12" s="344"/>
      <c r="LGL12" s="344"/>
      <c r="LGM12" s="344"/>
      <c r="LGN12" s="344"/>
      <c r="LGO12" s="344"/>
      <c r="LGP12" s="344"/>
      <c r="LGQ12" s="344"/>
      <c r="LGR12" s="344"/>
      <c r="LGS12" s="344"/>
      <c r="LGT12" s="344"/>
      <c r="LGU12" s="344"/>
      <c r="LGV12" s="344"/>
      <c r="LGW12" s="344"/>
      <c r="LGX12" s="344"/>
      <c r="LGY12" s="344"/>
      <c r="LGZ12" s="344"/>
      <c r="LHA12" s="344"/>
      <c r="LHB12" s="344"/>
      <c r="LHC12" s="344"/>
      <c r="LHD12" s="344"/>
      <c r="LHE12" s="344"/>
      <c r="LHF12" s="344"/>
      <c r="LHG12" s="344"/>
      <c r="LHH12" s="344"/>
      <c r="LHI12" s="344"/>
      <c r="LHJ12" s="344"/>
      <c r="LHK12" s="344"/>
      <c r="LHL12" s="344"/>
      <c r="LHM12" s="344"/>
      <c r="LHN12" s="344"/>
      <c r="LHO12" s="344"/>
      <c r="LHP12" s="344"/>
      <c r="LHQ12" s="344"/>
      <c r="LHR12" s="344"/>
      <c r="LHS12" s="344"/>
      <c r="LHT12" s="344"/>
      <c r="LHU12" s="344"/>
      <c r="LHV12" s="344"/>
      <c r="LHW12" s="344"/>
      <c r="LHX12" s="344"/>
      <c r="LHY12" s="344"/>
      <c r="LHZ12" s="344"/>
      <c r="LIA12" s="344"/>
      <c r="LIB12" s="344"/>
      <c r="LIC12" s="344"/>
      <c r="LID12" s="344"/>
      <c r="LIE12" s="344"/>
      <c r="LIF12" s="344"/>
      <c r="LIG12" s="344"/>
      <c r="LIH12" s="344"/>
      <c r="LII12" s="344"/>
      <c r="LIJ12" s="344"/>
      <c r="LIK12" s="344"/>
      <c r="LIL12" s="344"/>
      <c r="LIM12" s="344"/>
      <c r="LIN12" s="344"/>
      <c r="LIO12" s="344"/>
      <c r="LIP12" s="344"/>
      <c r="LIQ12" s="344"/>
      <c r="LIR12" s="344"/>
      <c r="LIS12" s="344"/>
      <c r="LIT12" s="344"/>
      <c r="LIU12" s="344"/>
      <c r="LIV12" s="344"/>
      <c r="LIW12" s="344"/>
      <c r="LIX12" s="344"/>
      <c r="LIY12" s="344"/>
      <c r="LIZ12" s="344"/>
      <c r="LJA12" s="344"/>
      <c r="LJB12" s="344"/>
      <c r="LJC12" s="344"/>
      <c r="LJD12" s="344"/>
      <c r="LJE12" s="344"/>
      <c r="LJF12" s="344"/>
      <c r="LJG12" s="344"/>
      <c r="LJH12" s="344"/>
      <c r="LJI12" s="344"/>
      <c r="LJJ12" s="344"/>
      <c r="LJK12" s="344"/>
      <c r="LJL12" s="344"/>
      <c r="LJM12" s="344"/>
      <c r="LJN12" s="344"/>
      <c r="LJO12" s="344"/>
      <c r="LJP12" s="344"/>
      <c r="LJQ12" s="344"/>
      <c r="LJR12" s="344"/>
      <c r="LJS12" s="344"/>
      <c r="LJT12" s="344"/>
      <c r="LJU12" s="344"/>
      <c r="LJV12" s="344"/>
      <c r="LJW12" s="344"/>
      <c r="LJX12" s="344"/>
      <c r="LJY12" s="344"/>
      <c r="LJZ12" s="344"/>
      <c r="LKA12" s="344"/>
      <c r="LKB12" s="344"/>
      <c r="LKC12" s="344"/>
      <c r="LKD12" s="344"/>
      <c r="LKE12" s="344"/>
      <c r="LKF12" s="344"/>
      <c r="LKG12" s="344"/>
      <c r="LKH12" s="344"/>
      <c r="LKI12" s="344"/>
      <c r="LKJ12" s="344"/>
      <c r="LKK12" s="344"/>
      <c r="LKL12" s="344"/>
      <c r="LKM12" s="344"/>
      <c r="LKN12" s="344"/>
      <c r="LKO12" s="344"/>
      <c r="LKP12" s="344"/>
      <c r="LKQ12" s="344"/>
      <c r="LKR12" s="344"/>
      <c r="LKS12" s="344"/>
      <c r="LKT12" s="344"/>
      <c r="LKU12" s="344"/>
      <c r="LKV12" s="344"/>
      <c r="LKW12" s="344"/>
      <c r="LKX12" s="344"/>
      <c r="LKY12" s="344"/>
      <c r="LKZ12" s="344"/>
      <c r="LLA12" s="344"/>
      <c r="LLB12" s="344"/>
      <c r="LLC12" s="344"/>
      <c r="LLD12" s="344"/>
      <c r="LLE12" s="344"/>
      <c r="LLF12" s="344"/>
      <c r="LLG12" s="344"/>
      <c r="LLH12" s="344"/>
      <c r="LLI12" s="344"/>
      <c r="LLJ12" s="344"/>
      <c r="LLK12" s="344"/>
      <c r="LLL12" s="344"/>
      <c r="LLM12" s="344"/>
      <c r="LLN12" s="344"/>
      <c r="LLO12" s="344"/>
      <c r="LLP12" s="344"/>
      <c r="LLQ12" s="344"/>
      <c r="LLR12" s="344"/>
      <c r="LLS12" s="344"/>
      <c r="LLT12" s="344"/>
      <c r="LLU12" s="344"/>
      <c r="LLV12" s="344"/>
      <c r="LLW12" s="344"/>
      <c r="LLX12" s="344"/>
      <c r="LLY12" s="344"/>
      <c r="LLZ12" s="344"/>
      <c r="LMA12" s="344"/>
      <c r="LMB12" s="344"/>
      <c r="LMC12" s="344"/>
      <c r="LMD12" s="344"/>
      <c r="LME12" s="344"/>
      <c r="LMF12" s="344"/>
      <c r="LMG12" s="344"/>
      <c r="LMH12" s="344"/>
      <c r="LMI12" s="344"/>
      <c r="LMJ12" s="344"/>
      <c r="LMK12" s="344"/>
      <c r="LML12" s="344"/>
      <c r="LMM12" s="344"/>
      <c r="LMN12" s="344"/>
      <c r="LMO12" s="344"/>
      <c r="LMP12" s="344"/>
      <c r="LMQ12" s="344"/>
      <c r="LMR12" s="344"/>
      <c r="LMS12" s="344"/>
      <c r="LMT12" s="344"/>
      <c r="LMU12" s="344"/>
      <c r="LMV12" s="344"/>
      <c r="LMW12" s="344"/>
      <c r="LMX12" s="344"/>
      <c r="LMY12" s="344"/>
      <c r="LMZ12" s="344"/>
      <c r="LNA12" s="344"/>
      <c r="LNB12" s="344"/>
      <c r="LNC12" s="344"/>
      <c r="LND12" s="344"/>
      <c r="LNE12" s="344"/>
      <c r="LNF12" s="344"/>
      <c r="LNG12" s="344"/>
      <c r="LNH12" s="344"/>
      <c r="LNI12" s="344"/>
      <c r="LNJ12" s="344"/>
      <c r="LNK12" s="344"/>
      <c r="LNL12" s="344"/>
      <c r="LNM12" s="344"/>
      <c r="LNN12" s="344"/>
      <c r="LNO12" s="344"/>
      <c r="LNP12" s="344"/>
      <c r="LNQ12" s="344"/>
      <c r="LNR12" s="344"/>
      <c r="LNS12" s="344"/>
      <c r="LNT12" s="344"/>
      <c r="LNU12" s="344"/>
      <c r="LNV12" s="344"/>
      <c r="LNW12" s="344"/>
      <c r="LNX12" s="344"/>
      <c r="LNY12" s="344"/>
      <c r="LNZ12" s="344"/>
      <c r="LOA12" s="344"/>
      <c r="LOB12" s="344"/>
      <c r="LOC12" s="344"/>
      <c r="LOD12" s="344"/>
      <c r="LOE12" s="344"/>
      <c r="LOF12" s="344"/>
      <c r="LOG12" s="344"/>
      <c r="LOH12" s="344"/>
      <c r="LOI12" s="344"/>
      <c r="LOJ12" s="344"/>
      <c r="LOK12" s="344"/>
      <c r="LOL12" s="344"/>
      <c r="LOM12" s="344"/>
      <c r="LON12" s="344"/>
      <c r="LOO12" s="344"/>
      <c r="LOP12" s="344"/>
      <c r="LOQ12" s="344"/>
      <c r="LOR12" s="344"/>
      <c r="LOS12" s="344"/>
      <c r="LOT12" s="344"/>
      <c r="LOU12" s="344"/>
      <c r="LOV12" s="344"/>
      <c r="LOW12" s="344"/>
      <c r="LOX12" s="344"/>
      <c r="LOY12" s="344"/>
      <c r="LOZ12" s="344"/>
      <c r="LPA12" s="344"/>
      <c r="LPB12" s="344"/>
      <c r="LPC12" s="344"/>
      <c r="LPD12" s="344"/>
      <c r="LPE12" s="344"/>
      <c r="LPF12" s="344"/>
      <c r="LPG12" s="344"/>
      <c r="LPH12" s="344"/>
      <c r="LPI12" s="344"/>
      <c r="LPJ12" s="344"/>
      <c r="LPK12" s="344"/>
      <c r="LPL12" s="344"/>
      <c r="LPM12" s="344"/>
      <c r="LPN12" s="344"/>
      <c r="LPO12" s="344"/>
      <c r="LPP12" s="344"/>
      <c r="LPQ12" s="344"/>
      <c r="LPR12" s="344"/>
      <c r="LPS12" s="344"/>
      <c r="LPT12" s="344"/>
      <c r="LPU12" s="344"/>
      <c r="LPV12" s="344"/>
      <c r="LPW12" s="344"/>
      <c r="LPX12" s="344"/>
      <c r="LPY12" s="344"/>
      <c r="LPZ12" s="344"/>
      <c r="LQA12" s="344"/>
      <c r="LQB12" s="344"/>
      <c r="LQC12" s="344"/>
      <c r="LQD12" s="344"/>
      <c r="LQE12" s="344"/>
      <c r="LQF12" s="344"/>
      <c r="LQG12" s="344"/>
      <c r="LQH12" s="344"/>
      <c r="LQI12" s="344"/>
      <c r="LQJ12" s="344"/>
      <c r="LQK12" s="344"/>
      <c r="LQL12" s="344"/>
      <c r="LQM12" s="344"/>
      <c r="LQN12" s="344"/>
      <c r="LQO12" s="344"/>
      <c r="LQP12" s="344"/>
      <c r="LQQ12" s="344"/>
      <c r="LQR12" s="344"/>
      <c r="LQS12" s="344"/>
      <c r="LQT12" s="344"/>
      <c r="LQU12" s="344"/>
      <c r="LQV12" s="344"/>
      <c r="LQW12" s="344"/>
      <c r="LQX12" s="344"/>
      <c r="LQY12" s="344"/>
      <c r="LQZ12" s="344"/>
      <c r="LRA12" s="344"/>
      <c r="LRB12" s="344"/>
      <c r="LRC12" s="344"/>
      <c r="LRD12" s="344"/>
      <c r="LRE12" s="344"/>
      <c r="LRF12" s="344"/>
      <c r="LRG12" s="344"/>
      <c r="LRH12" s="344"/>
      <c r="LRI12" s="344"/>
      <c r="LRJ12" s="344"/>
      <c r="LRK12" s="344"/>
      <c r="LRL12" s="344"/>
      <c r="LRM12" s="344"/>
      <c r="LRN12" s="344"/>
      <c r="LRO12" s="344"/>
      <c r="LRP12" s="344"/>
      <c r="LRQ12" s="344"/>
      <c r="LRR12" s="344"/>
      <c r="LRS12" s="344"/>
      <c r="LRT12" s="344"/>
      <c r="LRU12" s="344"/>
      <c r="LRV12" s="344"/>
      <c r="LRW12" s="344"/>
      <c r="LRX12" s="344"/>
      <c r="LRY12" s="344"/>
      <c r="LRZ12" s="344"/>
      <c r="LSA12" s="344"/>
      <c r="LSB12" s="344"/>
      <c r="LSC12" s="344"/>
      <c r="LSD12" s="344"/>
      <c r="LSE12" s="344"/>
      <c r="LSF12" s="344"/>
      <c r="LSG12" s="344"/>
      <c r="LSH12" s="344"/>
      <c r="LSI12" s="344"/>
      <c r="LSJ12" s="344"/>
      <c r="LSK12" s="344"/>
      <c r="LSL12" s="344"/>
      <c r="LSM12" s="344"/>
      <c r="LSN12" s="344"/>
      <c r="LSO12" s="344"/>
      <c r="LSP12" s="344"/>
      <c r="LSQ12" s="344"/>
      <c r="LSR12" s="344"/>
      <c r="LSS12" s="344"/>
      <c r="LST12" s="344"/>
      <c r="LSU12" s="344"/>
      <c r="LSV12" s="344"/>
      <c r="LSW12" s="344"/>
      <c r="LSX12" s="344"/>
      <c r="LSY12" s="344"/>
      <c r="LSZ12" s="344"/>
      <c r="LTA12" s="344"/>
      <c r="LTB12" s="344"/>
      <c r="LTC12" s="344"/>
      <c r="LTD12" s="344"/>
      <c r="LTE12" s="344"/>
      <c r="LTF12" s="344"/>
      <c r="LTG12" s="344"/>
      <c r="LTH12" s="344"/>
      <c r="LTI12" s="344"/>
      <c r="LTJ12" s="344"/>
      <c r="LTK12" s="344"/>
      <c r="LTL12" s="344"/>
      <c r="LTM12" s="344"/>
      <c r="LTN12" s="344"/>
      <c r="LTO12" s="344"/>
      <c r="LTP12" s="344"/>
      <c r="LTQ12" s="344"/>
      <c r="LTR12" s="344"/>
      <c r="LTS12" s="344"/>
      <c r="LTT12" s="344"/>
      <c r="LTU12" s="344"/>
      <c r="LTV12" s="344"/>
      <c r="LTW12" s="344"/>
      <c r="LTX12" s="344"/>
      <c r="LTY12" s="344"/>
      <c r="LTZ12" s="344"/>
      <c r="LUA12" s="344"/>
      <c r="LUB12" s="344"/>
      <c r="LUC12" s="344"/>
      <c r="LUD12" s="344"/>
      <c r="LUE12" s="344"/>
      <c r="LUF12" s="344"/>
      <c r="LUG12" s="344"/>
      <c r="LUH12" s="344"/>
      <c r="LUI12" s="344"/>
      <c r="LUJ12" s="344"/>
      <c r="LUK12" s="344"/>
      <c r="LUL12" s="344"/>
      <c r="LUM12" s="344"/>
      <c r="LUN12" s="344"/>
      <c r="LUO12" s="344"/>
      <c r="LUP12" s="344"/>
      <c r="LUQ12" s="344"/>
      <c r="LUR12" s="344"/>
      <c r="LUS12" s="344"/>
      <c r="LUT12" s="344"/>
      <c r="LUU12" s="344"/>
      <c r="LUV12" s="344"/>
      <c r="LUW12" s="344"/>
      <c r="LUX12" s="344"/>
      <c r="LUY12" s="344"/>
      <c r="LUZ12" s="344"/>
      <c r="LVA12" s="344"/>
      <c r="LVB12" s="344"/>
      <c r="LVC12" s="344"/>
      <c r="LVD12" s="344"/>
      <c r="LVE12" s="344"/>
      <c r="LVF12" s="344"/>
      <c r="LVG12" s="344"/>
      <c r="LVH12" s="344"/>
      <c r="LVI12" s="344"/>
      <c r="LVJ12" s="344"/>
      <c r="LVK12" s="344"/>
      <c r="LVL12" s="344"/>
      <c r="LVM12" s="344"/>
      <c r="LVN12" s="344"/>
      <c r="LVO12" s="344"/>
      <c r="LVP12" s="344"/>
      <c r="LVQ12" s="344"/>
      <c r="LVR12" s="344"/>
      <c r="LVS12" s="344"/>
      <c r="LVT12" s="344"/>
      <c r="LVU12" s="344"/>
      <c r="LVV12" s="344"/>
      <c r="LVW12" s="344"/>
      <c r="LVX12" s="344"/>
      <c r="LVY12" s="344"/>
      <c r="LVZ12" s="344"/>
      <c r="LWA12" s="344"/>
      <c r="LWB12" s="344"/>
      <c r="LWC12" s="344"/>
      <c r="LWD12" s="344"/>
      <c r="LWE12" s="344"/>
      <c r="LWF12" s="344"/>
      <c r="LWG12" s="344"/>
      <c r="LWH12" s="344"/>
      <c r="LWI12" s="344"/>
      <c r="LWJ12" s="344"/>
      <c r="LWK12" s="344"/>
      <c r="LWL12" s="344"/>
      <c r="LWM12" s="344"/>
      <c r="LWN12" s="344"/>
      <c r="LWO12" s="344"/>
      <c r="LWP12" s="344"/>
      <c r="LWQ12" s="344"/>
      <c r="LWR12" s="344"/>
      <c r="LWS12" s="344"/>
      <c r="LWT12" s="344"/>
      <c r="LWU12" s="344"/>
      <c r="LWV12" s="344"/>
      <c r="LWW12" s="344"/>
      <c r="LWX12" s="344"/>
      <c r="LWY12" s="344"/>
      <c r="LWZ12" s="344"/>
      <c r="LXA12" s="344"/>
      <c r="LXB12" s="344"/>
      <c r="LXC12" s="344"/>
      <c r="LXD12" s="344"/>
      <c r="LXE12" s="344"/>
      <c r="LXF12" s="344"/>
      <c r="LXG12" s="344"/>
      <c r="LXH12" s="344"/>
      <c r="LXI12" s="344"/>
      <c r="LXJ12" s="344"/>
      <c r="LXK12" s="344"/>
      <c r="LXL12" s="344"/>
      <c r="LXM12" s="344"/>
      <c r="LXN12" s="344"/>
      <c r="LXO12" s="344"/>
      <c r="LXP12" s="344"/>
      <c r="LXQ12" s="344"/>
      <c r="LXR12" s="344"/>
      <c r="LXS12" s="344"/>
      <c r="LXT12" s="344"/>
      <c r="LXU12" s="344"/>
      <c r="LXV12" s="344"/>
      <c r="LXW12" s="344"/>
      <c r="LXX12" s="344"/>
      <c r="LXY12" s="344"/>
      <c r="LXZ12" s="344"/>
      <c r="LYA12" s="344"/>
      <c r="LYB12" s="344"/>
      <c r="LYC12" s="344"/>
      <c r="LYD12" s="344"/>
      <c r="LYE12" s="344"/>
      <c r="LYF12" s="344"/>
      <c r="LYG12" s="344"/>
      <c r="LYH12" s="344"/>
      <c r="LYI12" s="344"/>
      <c r="LYJ12" s="344"/>
      <c r="LYK12" s="344"/>
      <c r="LYL12" s="344"/>
      <c r="LYM12" s="344"/>
      <c r="LYN12" s="344"/>
      <c r="LYO12" s="344"/>
      <c r="LYP12" s="344"/>
      <c r="LYQ12" s="344"/>
      <c r="LYR12" s="344"/>
      <c r="LYS12" s="344"/>
      <c r="LYT12" s="344"/>
      <c r="LYU12" s="344"/>
      <c r="LYV12" s="344"/>
      <c r="LYW12" s="344"/>
      <c r="LYX12" s="344"/>
      <c r="LYY12" s="344"/>
      <c r="LYZ12" s="344"/>
      <c r="LZA12" s="344"/>
      <c r="LZB12" s="344"/>
      <c r="LZC12" s="344"/>
      <c r="LZD12" s="344"/>
      <c r="LZE12" s="344"/>
      <c r="LZF12" s="344"/>
      <c r="LZG12" s="344"/>
      <c r="LZH12" s="344"/>
      <c r="LZI12" s="344"/>
      <c r="LZJ12" s="344"/>
      <c r="LZK12" s="344"/>
      <c r="LZL12" s="344"/>
      <c r="LZM12" s="344"/>
      <c r="LZN12" s="344"/>
      <c r="LZO12" s="344"/>
      <c r="LZP12" s="344"/>
      <c r="LZQ12" s="344"/>
      <c r="LZR12" s="344"/>
      <c r="LZS12" s="344"/>
      <c r="LZT12" s="344"/>
      <c r="LZU12" s="344"/>
      <c r="LZV12" s="344"/>
      <c r="LZW12" s="344"/>
      <c r="LZX12" s="344"/>
      <c r="LZY12" s="344"/>
      <c r="LZZ12" s="344"/>
      <c r="MAA12" s="344"/>
      <c r="MAB12" s="344"/>
      <c r="MAC12" s="344"/>
      <c r="MAD12" s="344"/>
      <c r="MAE12" s="344"/>
      <c r="MAF12" s="344"/>
      <c r="MAG12" s="344"/>
      <c r="MAH12" s="344"/>
      <c r="MAI12" s="344"/>
      <c r="MAJ12" s="344"/>
      <c r="MAK12" s="344"/>
      <c r="MAL12" s="344"/>
      <c r="MAM12" s="344"/>
      <c r="MAN12" s="344"/>
      <c r="MAO12" s="344"/>
      <c r="MAP12" s="344"/>
      <c r="MAQ12" s="344"/>
      <c r="MAR12" s="344"/>
      <c r="MAS12" s="344"/>
      <c r="MAT12" s="344"/>
      <c r="MAU12" s="344"/>
      <c r="MAV12" s="344"/>
      <c r="MAW12" s="344"/>
      <c r="MAX12" s="344"/>
      <c r="MAY12" s="344"/>
      <c r="MAZ12" s="344"/>
      <c r="MBA12" s="344"/>
      <c r="MBB12" s="344"/>
      <c r="MBC12" s="344"/>
      <c r="MBD12" s="344"/>
      <c r="MBE12" s="344"/>
      <c r="MBF12" s="344"/>
      <c r="MBG12" s="344"/>
      <c r="MBH12" s="344"/>
      <c r="MBI12" s="344"/>
      <c r="MBJ12" s="344"/>
      <c r="MBK12" s="344"/>
      <c r="MBL12" s="344"/>
      <c r="MBM12" s="344"/>
      <c r="MBN12" s="344"/>
      <c r="MBO12" s="344"/>
      <c r="MBP12" s="344"/>
      <c r="MBQ12" s="344"/>
      <c r="MBR12" s="344"/>
      <c r="MBS12" s="344"/>
      <c r="MBT12" s="344"/>
      <c r="MBU12" s="344"/>
      <c r="MBV12" s="344"/>
      <c r="MBW12" s="344"/>
      <c r="MBX12" s="344"/>
      <c r="MBY12" s="344"/>
      <c r="MBZ12" s="344"/>
      <c r="MCA12" s="344"/>
      <c r="MCB12" s="344"/>
      <c r="MCC12" s="344"/>
      <c r="MCD12" s="344"/>
      <c r="MCE12" s="344"/>
      <c r="MCF12" s="344"/>
      <c r="MCG12" s="344"/>
      <c r="MCH12" s="344"/>
      <c r="MCI12" s="344"/>
      <c r="MCJ12" s="344"/>
      <c r="MCK12" s="344"/>
      <c r="MCL12" s="344"/>
      <c r="MCM12" s="344"/>
      <c r="MCN12" s="344"/>
      <c r="MCO12" s="344"/>
      <c r="MCP12" s="344"/>
      <c r="MCQ12" s="344"/>
      <c r="MCR12" s="344"/>
      <c r="MCS12" s="344"/>
      <c r="MCT12" s="344"/>
      <c r="MCU12" s="344"/>
      <c r="MCV12" s="344"/>
      <c r="MCW12" s="344"/>
      <c r="MCX12" s="344"/>
      <c r="MCY12" s="344"/>
      <c r="MCZ12" s="344"/>
      <c r="MDA12" s="344"/>
      <c r="MDB12" s="344"/>
      <c r="MDC12" s="344"/>
      <c r="MDD12" s="344"/>
      <c r="MDE12" s="344"/>
      <c r="MDF12" s="344"/>
      <c r="MDG12" s="344"/>
      <c r="MDH12" s="344"/>
      <c r="MDI12" s="344"/>
      <c r="MDJ12" s="344"/>
      <c r="MDK12" s="344"/>
      <c r="MDL12" s="344"/>
      <c r="MDM12" s="344"/>
      <c r="MDN12" s="344"/>
      <c r="MDO12" s="344"/>
      <c r="MDP12" s="344"/>
      <c r="MDQ12" s="344"/>
      <c r="MDR12" s="344"/>
      <c r="MDS12" s="344"/>
      <c r="MDT12" s="344"/>
      <c r="MDU12" s="344"/>
      <c r="MDV12" s="344"/>
      <c r="MDW12" s="344"/>
      <c r="MDX12" s="344"/>
      <c r="MDY12" s="344"/>
      <c r="MDZ12" s="344"/>
      <c r="MEA12" s="344"/>
      <c r="MEB12" s="344"/>
      <c r="MEC12" s="344"/>
      <c r="MED12" s="344"/>
      <c r="MEE12" s="344"/>
      <c r="MEF12" s="344"/>
      <c r="MEG12" s="344"/>
      <c r="MEH12" s="344"/>
      <c r="MEI12" s="344"/>
      <c r="MEJ12" s="344"/>
      <c r="MEK12" s="344"/>
      <c r="MEL12" s="344"/>
      <c r="MEM12" s="344"/>
      <c r="MEN12" s="344"/>
      <c r="MEO12" s="344"/>
      <c r="MEP12" s="344"/>
      <c r="MEQ12" s="344"/>
      <c r="MER12" s="344"/>
      <c r="MES12" s="344"/>
      <c r="MET12" s="344"/>
      <c r="MEU12" s="344"/>
      <c r="MEV12" s="344"/>
      <c r="MEW12" s="344"/>
      <c r="MEX12" s="344"/>
      <c r="MEY12" s="344"/>
      <c r="MEZ12" s="344"/>
      <c r="MFA12" s="344"/>
      <c r="MFB12" s="344"/>
      <c r="MFC12" s="344"/>
      <c r="MFD12" s="344"/>
      <c r="MFE12" s="344"/>
      <c r="MFF12" s="344"/>
      <c r="MFG12" s="344"/>
      <c r="MFH12" s="344"/>
      <c r="MFI12" s="344"/>
      <c r="MFJ12" s="344"/>
      <c r="MFK12" s="344"/>
      <c r="MFL12" s="344"/>
      <c r="MFM12" s="344"/>
      <c r="MFN12" s="344"/>
      <c r="MFO12" s="344"/>
      <c r="MFP12" s="344"/>
      <c r="MFQ12" s="344"/>
      <c r="MFR12" s="344"/>
      <c r="MFS12" s="344"/>
      <c r="MFT12" s="344"/>
      <c r="MFU12" s="344"/>
      <c r="MFV12" s="344"/>
      <c r="MFW12" s="344"/>
      <c r="MFX12" s="344"/>
      <c r="MFY12" s="344"/>
      <c r="MFZ12" s="344"/>
      <c r="MGA12" s="344"/>
      <c r="MGB12" s="344"/>
      <c r="MGC12" s="344"/>
      <c r="MGD12" s="344"/>
      <c r="MGE12" s="344"/>
      <c r="MGF12" s="344"/>
      <c r="MGG12" s="344"/>
      <c r="MGH12" s="344"/>
      <c r="MGI12" s="344"/>
      <c r="MGJ12" s="344"/>
      <c r="MGK12" s="344"/>
      <c r="MGL12" s="344"/>
      <c r="MGM12" s="344"/>
      <c r="MGN12" s="344"/>
      <c r="MGO12" s="344"/>
      <c r="MGP12" s="344"/>
      <c r="MGQ12" s="344"/>
      <c r="MGR12" s="344"/>
      <c r="MGS12" s="344"/>
      <c r="MGT12" s="344"/>
      <c r="MGU12" s="344"/>
      <c r="MGV12" s="344"/>
      <c r="MGW12" s="344"/>
      <c r="MGX12" s="344"/>
      <c r="MGY12" s="344"/>
      <c r="MGZ12" s="344"/>
      <c r="MHA12" s="344"/>
      <c r="MHB12" s="344"/>
      <c r="MHC12" s="344"/>
      <c r="MHD12" s="344"/>
      <c r="MHE12" s="344"/>
      <c r="MHF12" s="344"/>
      <c r="MHG12" s="344"/>
      <c r="MHH12" s="344"/>
      <c r="MHI12" s="344"/>
      <c r="MHJ12" s="344"/>
      <c r="MHK12" s="344"/>
      <c r="MHL12" s="344"/>
      <c r="MHM12" s="344"/>
      <c r="MHN12" s="344"/>
      <c r="MHO12" s="344"/>
      <c r="MHP12" s="344"/>
      <c r="MHQ12" s="344"/>
      <c r="MHR12" s="344"/>
      <c r="MHS12" s="344"/>
      <c r="MHT12" s="344"/>
      <c r="MHU12" s="344"/>
      <c r="MHV12" s="344"/>
      <c r="MHW12" s="344"/>
      <c r="MHX12" s="344"/>
      <c r="MHY12" s="344"/>
      <c r="MHZ12" s="344"/>
      <c r="MIA12" s="344"/>
      <c r="MIB12" s="344"/>
      <c r="MIC12" s="344"/>
      <c r="MID12" s="344"/>
      <c r="MIE12" s="344"/>
      <c r="MIF12" s="344"/>
      <c r="MIG12" s="344"/>
      <c r="MIH12" s="344"/>
      <c r="MII12" s="344"/>
      <c r="MIJ12" s="344"/>
      <c r="MIK12" s="344"/>
      <c r="MIL12" s="344"/>
      <c r="MIM12" s="344"/>
      <c r="MIN12" s="344"/>
      <c r="MIO12" s="344"/>
      <c r="MIP12" s="344"/>
      <c r="MIQ12" s="344"/>
      <c r="MIR12" s="344"/>
      <c r="MIS12" s="344"/>
      <c r="MIT12" s="344"/>
      <c r="MIU12" s="344"/>
      <c r="MIV12" s="344"/>
      <c r="MIW12" s="344"/>
      <c r="MIX12" s="344"/>
      <c r="MIY12" s="344"/>
      <c r="MIZ12" s="344"/>
      <c r="MJA12" s="344"/>
      <c r="MJB12" s="344"/>
      <c r="MJC12" s="344"/>
      <c r="MJD12" s="344"/>
      <c r="MJE12" s="344"/>
      <c r="MJF12" s="344"/>
      <c r="MJG12" s="344"/>
      <c r="MJH12" s="344"/>
      <c r="MJI12" s="344"/>
      <c r="MJJ12" s="344"/>
      <c r="MJK12" s="344"/>
      <c r="MJL12" s="344"/>
      <c r="MJM12" s="344"/>
      <c r="MJN12" s="344"/>
      <c r="MJO12" s="344"/>
      <c r="MJP12" s="344"/>
      <c r="MJQ12" s="344"/>
      <c r="MJR12" s="344"/>
      <c r="MJS12" s="344"/>
      <c r="MJT12" s="344"/>
      <c r="MJU12" s="344"/>
      <c r="MJV12" s="344"/>
      <c r="MJW12" s="344"/>
      <c r="MJX12" s="344"/>
      <c r="MJY12" s="344"/>
      <c r="MJZ12" s="344"/>
      <c r="MKA12" s="344"/>
      <c r="MKB12" s="344"/>
      <c r="MKC12" s="344"/>
      <c r="MKD12" s="344"/>
      <c r="MKE12" s="344"/>
      <c r="MKF12" s="344"/>
      <c r="MKG12" s="344"/>
      <c r="MKH12" s="344"/>
      <c r="MKI12" s="344"/>
      <c r="MKJ12" s="344"/>
      <c r="MKK12" s="344"/>
      <c r="MKL12" s="344"/>
      <c r="MKM12" s="344"/>
      <c r="MKN12" s="344"/>
      <c r="MKO12" s="344"/>
      <c r="MKP12" s="344"/>
      <c r="MKQ12" s="344"/>
      <c r="MKR12" s="344"/>
      <c r="MKS12" s="344"/>
      <c r="MKT12" s="344"/>
      <c r="MKU12" s="344"/>
      <c r="MKV12" s="344"/>
      <c r="MKW12" s="344"/>
      <c r="MKX12" s="344"/>
      <c r="MKY12" s="344"/>
      <c r="MKZ12" s="344"/>
      <c r="MLA12" s="344"/>
      <c r="MLB12" s="344"/>
      <c r="MLC12" s="344"/>
      <c r="MLD12" s="344"/>
      <c r="MLE12" s="344"/>
      <c r="MLF12" s="344"/>
      <c r="MLG12" s="344"/>
      <c r="MLH12" s="344"/>
      <c r="MLI12" s="344"/>
      <c r="MLJ12" s="344"/>
      <c r="MLK12" s="344"/>
      <c r="MLL12" s="344"/>
      <c r="MLM12" s="344"/>
      <c r="MLN12" s="344"/>
      <c r="MLO12" s="344"/>
      <c r="MLP12" s="344"/>
      <c r="MLQ12" s="344"/>
      <c r="MLR12" s="344"/>
      <c r="MLS12" s="344"/>
      <c r="MLT12" s="344"/>
      <c r="MLU12" s="344"/>
      <c r="MLV12" s="344"/>
      <c r="MLW12" s="344"/>
      <c r="MLX12" s="344"/>
      <c r="MLY12" s="344"/>
      <c r="MLZ12" s="344"/>
      <c r="MMA12" s="344"/>
      <c r="MMB12" s="344"/>
      <c r="MMC12" s="344"/>
      <c r="MMD12" s="344"/>
      <c r="MME12" s="344"/>
      <c r="MMF12" s="344"/>
      <c r="MMG12" s="344"/>
      <c r="MMH12" s="344"/>
      <c r="MMI12" s="344"/>
      <c r="MMJ12" s="344"/>
      <c r="MMK12" s="344"/>
      <c r="MML12" s="344"/>
      <c r="MMM12" s="344"/>
      <c r="MMN12" s="344"/>
      <c r="MMO12" s="344"/>
      <c r="MMP12" s="344"/>
      <c r="MMQ12" s="344"/>
      <c r="MMR12" s="344"/>
      <c r="MMS12" s="344"/>
      <c r="MMT12" s="344"/>
      <c r="MMU12" s="344"/>
      <c r="MMV12" s="344"/>
      <c r="MMW12" s="344"/>
      <c r="MMX12" s="344"/>
      <c r="MMY12" s="344"/>
      <c r="MMZ12" s="344"/>
      <c r="MNA12" s="344"/>
      <c r="MNB12" s="344"/>
      <c r="MNC12" s="344"/>
      <c r="MND12" s="344"/>
      <c r="MNE12" s="344"/>
      <c r="MNF12" s="344"/>
      <c r="MNG12" s="344"/>
      <c r="MNH12" s="344"/>
      <c r="MNI12" s="344"/>
      <c r="MNJ12" s="344"/>
      <c r="MNK12" s="344"/>
      <c r="MNL12" s="344"/>
      <c r="MNM12" s="344"/>
      <c r="MNN12" s="344"/>
      <c r="MNO12" s="344"/>
      <c r="MNP12" s="344"/>
      <c r="MNQ12" s="344"/>
      <c r="MNR12" s="344"/>
      <c r="MNS12" s="344"/>
      <c r="MNT12" s="344"/>
      <c r="MNU12" s="344"/>
      <c r="MNV12" s="344"/>
      <c r="MNW12" s="344"/>
      <c r="MNX12" s="344"/>
      <c r="MNY12" s="344"/>
      <c r="MNZ12" s="344"/>
      <c r="MOA12" s="344"/>
      <c r="MOB12" s="344"/>
      <c r="MOC12" s="344"/>
      <c r="MOD12" s="344"/>
      <c r="MOE12" s="344"/>
      <c r="MOF12" s="344"/>
      <c r="MOG12" s="344"/>
      <c r="MOH12" s="344"/>
      <c r="MOI12" s="344"/>
      <c r="MOJ12" s="344"/>
      <c r="MOK12" s="344"/>
      <c r="MOL12" s="344"/>
      <c r="MOM12" s="344"/>
      <c r="MON12" s="344"/>
      <c r="MOO12" s="344"/>
      <c r="MOP12" s="344"/>
      <c r="MOQ12" s="344"/>
      <c r="MOR12" s="344"/>
      <c r="MOS12" s="344"/>
      <c r="MOT12" s="344"/>
      <c r="MOU12" s="344"/>
      <c r="MOV12" s="344"/>
      <c r="MOW12" s="344"/>
      <c r="MOX12" s="344"/>
      <c r="MOY12" s="344"/>
      <c r="MOZ12" s="344"/>
      <c r="MPA12" s="344"/>
      <c r="MPB12" s="344"/>
      <c r="MPC12" s="344"/>
      <c r="MPD12" s="344"/>
      <c r="MPE12" s="344"/>
      <c r="MPF12" s="344"/>
      <c r="MPG12" s="344"/>
      <c r="MPH12" s="344"/>
      <c r="MPI12" s="344"/>
      <c r="MPJ12" s="344"/>
      <c r="MPK12" s="344"/>
      <c r="MPL12" s="344"/>
      <c r="MPM12" s="344"/>
      <c r="MPN12" s="344"/>
      <c r="MPO12" s="344"/>
      <c r="MPP12" s="344"/>
      <c r="MPQ12" s="344"/>
      <c r="MPR12" s="344"/>
      <c r="MPS12" s="344"/>
      <c r="MPT12" s="344"/>
      <c r="MPU12" s="344"/>
      <c r="MPV12" s="344"/>
      <c r="MPW12" s="344"/>
      <c r="MPX12" s="344"/>
      <c r="MPY12" s="344"/>
      <c r="MPZ12" s="344"/>
      <c r="MQA12" s="344"/>
      <c r="MQB12" s="344"/>
      <c r="MQC12" s="344"/>
      <c r="MQD12" s="344"/>
      <c r="MQE12" s="344"/>
      <c r="MQF12" s="344"/>
      <c r="MQG12" s="344"/>
      <c r="MQH12" s="344"/>
      <c r="MQI12" s="344"/>
      <c r="MQJ12" s="344"/>
      <c r="MQK12" s="344"/>
      <c r="MQL12" s="344"/>
      <c r="MQM12" s="344"/>
      <c r="MQN12" s="344"/>
      <c r="MQO12" s="344"/>
      <c r="MQP12" s="344"/>
      <c r="MQQ12" s="344"/>
      <c r="MQR12" s="344"/>
      <c r="MQS12" s="344"/>
      <c r="MQT12" s="344"/>
      <c r="MQU12" s="344"/>
      <c r="MQV12" s="344"/>
      <c r="MQW12" s="344"/>
      <c r="MQX12" s="344"/>
      <c r="MQY12" s="344"/>
      <c r="MQZ12" s="344"/>
      <c r="MRA12" s="344"/>
      <c r="MRB12" s="344"/>
      <c r="MRC12" s="344"/>
      <c r="MRD12" s="344"/>
      <c r="MRE12" s="344"/>
      <c r="MRF12" s="344"/>
      <c r="MRG12" s="344"/>
      <c r="MRH12" s="344"/>
      <c r="MRI12" s="344"/>
      <c r="MRJ12" s="344"/>
      <c r="MRK12" s="344"/>
      <c r="MRL12" s="344"/>
      <c r="MRM12" s="344"/>
      <c r="MRN12" s="344"/>
      <c r="MRO12" s="344"/>
      <c r="MRP12" s="344"/>
      <c r="MRQ12" s="344"/>
      <c r="MRR12" s="344"/>
      <c r="MRS12" s="344"/>
      <c r="MRT12" s="344"/>
      <c r="MRU12" s="344"/>
      <c r="MRV12" s="344"/>
      <c r="MRW12" s="344"/>
      <c r="MRX12" s="344"/>
      <c r="MRY12" s="344"/>
      <c r="MRZ12" s="344"/>
      <c r="MSA12" s="344"/>
      <c r="MSB12" s="344"/>
      <c r="MSC12" s="344"/>
      <c r="MSD12" s="344"/>
      <c r="MSE12" s="344"/>
      <c r="MSF12" s="344"/>
      <c r="MSG12" s="344"/>
      <c r="MSH12" s="344"/>
      <c r="MSI12" s="344"/>
      <c r="MSJ12" s="344"/>
      <c r="MSK12" s="344"/>
      <c r="MSL12" s="344"/>
      <c r="MSM12" s="344"/>
      <c r="MSN12" s="344"/>
      <c r="MSO12" s="344"/>
      <c r="MSP12" s="344"/>
      <c r="MSQ12" s="344"/>
      <c r="MSR12" s="344"/>
      <c r="MSS12" s="344"/>
      <c r="MST12" s="344"/>
      <c r="MSU12" s="344"/>
      <c r="MSV12" s="344"/>
      <c r="MSW12" s="344"/>
      <c r="MSX12" s="344"/>
      <c r="MSY12" s="344"/>
      <c r="MSZ12" s="344"/>
      <c r="MTA12" s="344"/>
      <c r="MTB12" s="344"/>
      <c r="MTC12" s="344"/>
      <c r="MTD12" s="344"/>
      <c r="MTE12" s="344"/>
      <c r="MTF12" s="344"/>
      <c r="MTG12" s="344"/>
      <c r="MTH12" s="344"/>
      <c r="MTI12" s="344"/>
      <c r="MTJ12" s="344"/>
      <c r="MTK12" s="344"/>
      <c r="MTL12" s="344"/>
      <c r="MTM12" s="344"/>
      <c r="MTN12" s="344"/>
      <c r="MTO12" s="344"/>
      <c r="MTP12" s="344"/>
      <c r="MTQ12" s="344"/>
      <c r="MTR12" s="344"/>
      <c r="MTS12" s="344"/>
      <c r="MTT12" s="344"/>
      <c r="MTU12" s="344"/>
      <c r="MTV12" s="344"/>
      <c r="MTW12" s="344"/>
      <c r="MTX12" s="344"/>
      <c r="MTY12" s="344"/>
      <c r="MTZ12" s="344"/>
      <c r="MUA12" s="344"/>
      <c r="MUB12" s="344"/>
      <c r="MUC12" s="344"/>
      <c r="MUD12" s="344"/>
      <c r="MUE12" s="344"/>
      <c r="MUF12" s="344"/>
      <c r="MUG12" s="344"/>
      <c r="MUH12" s="344"/>
      <c r="MUI12" s="344"/>
      <c r="MUJ12" s="344"/>
      <c r="MUK12" s="344"/>
      <c r="MUL12" s="344"/>
      <c r="MUM12" s="344"/>
      <c r="MUN12" s="344"/>
      <c r="MUO12" s="344"/>
      <c r="MUP12" s="344"/>
      <c r="MUQ12" s="344"/>
      <c r="MUR12" s="344"/>
      <c r="MUS12" s="344"/>
      <c r="MUT12" s="344"/>
      <c r="MUU12" s="344"/>
      <c r="MUV12" s="344"/>
      <c r="MUW12" s="344"/>
      <c r="MUX12" s="344"/>
      <c r="MUY12" s="344"/>
      <c r="MUZ12" s="344"/>
      <c r="MVA12" s="344"/>
      <c r="MVB12" s="344"/>
      <c r="MVC12" s="344"/>
      <c r="MVD12" s="344"/>
      <c r="MVE12" s="344"/>
      <c r="MVF12" s="344"/>
      <c r="MVG12" s="344"/>
      <c r="MVH12" s="344"/>
      <c r="MVI12" s="344"/>
      <c r="MVJ12" s="344"/>
      <c r="MVK12" s="344"/>
      <c r="MVL12" s="344"/>
      <c r="MVM12" s="344"/>
      <c r="MVN12" s="344"/>
      <c r="MVO12" s="344"/>
      <c r="MVP12" s="344"/>
      <c r="MVQ12" s="344"/>
      <c r="MVR12" s="344"/>
      <c r="MVS12" s="344"/>
      <c r="MVT12" s="344"/>
      <c r="MVU12" s="344"/>
      <c r="MVV12" s="344"/>
      <c r="MVW12" s="344"/>
      <c r="MVX12" s="344"/>
      <c r="MVY12" s="344"/>
      <c r="MVZ12" s="344"/>
      <c r="MWA12" s="344"/>
      <c r="MWB12" s="344"/>
      <c r="MWC12" s="344"/>
      <c r="MWD12" s="344"/>
      <c r="MWE12" s="344"/>
      <c r="MWF12" s="344"/>
      <c r="MWG12" s="344"/>
      <c r="MWH12" s="344"/>
      <c r="MWI12" s="344"/>
      <c r="MWJ12" s="344"/>
      <c r="MWK12" s="344"/>
      <c r="MWL12" s="344"/>
      <c r="MWM12" s="344"/>
      <c r="MWN12" s="344"/>
      <c r="MWO12" s="344"/>
      <c r="MWP12" s="344"/>
      <c r="MWQ12" s="344"/>
      <c r="MWR12" s="344"/>
      <c r="MWS12" s="344"/>
      <c r="MWT12" s="344"/>
      <c r="MWU12" s="344"/>
      <c r="MWV12" s="344"/>
      <c r="MWW12" s="344"/>
      <c r="MWX12" s="344"/>
      <c r="MWY12" s="344"/>
      <c r="MWZ12" s="344"/>
      <c r="MXA12" s="344"/>
      <c r="MXB12" s="344"/>
      <c r="MXC12" s="344"/>
      <c r="MXD12" s="344"/>
      <c r="MXE12" s="344"/>
      <c r="MXF12" s="344"/>
      <c r="MXG12" s="344"/>
      <c r="MXH12" s="344"/>
      <c r="MXI12" s="344"/>
      <c r="MXJ12" s="344"/>
      <c r="MXK12" s="344"/>
      <c r="MXL12" s="344"/>
      <c r="MXM12" s="344"/>
      <c r="MXN12" s="344"/>
      <c r="MXO12" s="344"/>
      <c r="MXP12" s="344"/>
      <c r="MXQ12" s="344"/>
      <c r="MXR12" s="344"/>
      <c r="MXS12" s="344"/>
      <c r="MXT12" s="344"/>
      <c r="MXU12" s="344"/>
      <c r="MXV12" s="344"/>
      <c r="MXW12" s="344"/>
      <c r="MXX12" s="344"/>
      <c r="MXY12" s="344"/>
      <c r="MXZ12" s="344"/>
      <c r="MYA12" s="344"/>
      <c r="MYB12" s="344"/>
      <c r="MYC12" s="344"/>
      <c r="MYD12" s="344"/>
      <c r="MYE12" s="344"/>
      <c r="MYF12" s="344"/>
      <c r="MYG12" s="344"/>
      <c r="MYH12" s="344"/>
      <c r="MYI12" s="344"/>
      <c r="MYJ12" s="344"/>
      <c r="MYK12" s="344"/>
      <c r="MYL12" s="344"/>
      <c r="MYM12" s="344"/>
      <c r="MYN12" s="344"/>
      <c r="MYO12" s="344"/>
      <c r="MYP12" s="344"/>
      <c r="MYQ12" s="344"/>
      <c r="MYR12" s="344"/>
      <c r="MYS12" s="344"/>
      <c r="MYT12" s="344"/>
      <c r="MYU12" s="344"/>
      <c r="MYV12" s="344"/>
      <c r="MYW12" s="344"/>
      <c r="MYX12" s="344"/>
      <c r="MYY12" s="344"/>
      <c r="MYZ12" s="344"/>
      <c r="MZA12" s="344"/>
      <c r="MZB12" s="344"/>
      <c r="MZC12" s="344"/>
      <c r="MZD12" s="344"/>
      <c r="MZE12" s="344"/>
      <c r="MZF12" s="344"/>
      <c r="MZG12" s="344"/>
      <c r="MZH12" s="344"/>
      <c r="MZI12" s="344"/>
      <c r="MZJ12" s="344"/>
      <c r="MZK12" s="344"/>
      <c r="MZL12" s="344"/>
      <c r="MZM12" s="344"/>
      <c r="MZN12" s="344"/>
      <c r="MZO12" s="344"/>
      <c r="MZP12" s="344"/>
      <c r="MZQ12" s="344"/>
      <c r="MZR12" s="344"/>
      <c r="MZS12" s="344"/>
      <c r="MZT12" s="344"/>
      <c r="MZU12" s="344"/>
      <c r="MZV12" s="344"/>
      <c r="MZW12" s="344"/>
      <c r="MZX12" s="344"/>
      <c r="MZY12" s="344"/>
      <c r="MZZ12" s="344"/>
      <c r="NAA12" s="344"/>
      <c r="NAB12" s="344"/>
      <c r="NAC12" s="344"/>
      <c r="NAD12" s="344"/>
      <c r="NAE12" s="344"/>
      <c r="NAF12" s="344"/>
      <c r="NAG12" s="344"/>
      <c r="NAH12" s="344"/>
      <c r="NAI12" s="344"/>
      <c r="NAJ12" s="344"/>
      <c r="NAK12" s="344"/>
      <c r="NAL12" s="344"/>
      <c r="NAM12" s="344"/>
      <c r="NAN12" s="344"/>
      <c r="NAO12" s="344"/>
      <c r="NAP12" s="344"/>
      <c r="NAQ12" s="344"/>
      <c r="NAR12" s="344"/>
      <c r="NAS12" s="344"/>
      <c r="NAT12" s="344"/>
      <c r="NAU12" s="344"/>
      <c r="NAV12" s="344"/>
      <c r="NAW12" s="344"/>
      <c r="NAX12" s="344"/>
      <c r="NAY12" s="344"/>
      <c r="NAZ12" s="344"/>
      <c r="NBA12" s="344"/>
      <c r="NBB12" s="344"/>
      <c r="NBC12" s="344"/>
      <c r="NBD12" s="344"/>
      <c r="NBE12" s="344"/>
      <c r="NBF12" s="344"/>
      <c r="NBG12" s="344"/>
      <c r="NBH12" s="344"/>
      <c r="NBI12" s="344"/>
      <c r="NBJ12" s="344"/>
      <c r="NBK12" s="344"/>
      <c r="NBL12" s="344"/>
      <c r="NBM12" s="344"/>
      <c r="NBN12" s="344"/>
      <c r="NBO12" s="344"/>
      <c r="NBP12" s="344"/>
      <c r="NBQ12" s="344"/>
      <c r="NBR12" s="344"/>
      <c r="NBS12" s="344"/>
      <c r="NBT12" s="344"/>
      <c r="NBU12" s="344"/>
      <c r="NBV12" s="344"/>
      <c r="NBW12" s="344"/>
      <c r="NBX12" s="344"/>
      <c r="NBY12" s="344"/>
      <c r="NBZ12" s="344"/>
      <c r="NCA12" s="344"/>
      <c r="NCB12" s="344"/>
      <c r="NCC12" s="344"/>
      <c r="NCD12" s="344"/>
      <c r="NCE12" s="344"/>
      <c r="NCF12" s="344"/>
      <c r="NCG12" s="344"/>
      <c r="NCH12" s="344"/>
      <c r="NCI12" s="344"/>
      <c r="NCJ12" s="344"/>
      <c r="NCK12" s="344"/>
      <c r="NCL12" s="344"/>
      <c r="NCM12" s="344"/>
      <c r="NCN12" s="344"/>
      <c r="NCO12" s="344"/>
      <c r="NCP12" s="344"/>
      <c r="NCQ12" s="344"/>
      <c r="NCR12" s="344"/>
      <c r="NCS12" s="344"/>
      <c r="NCT12" s="344"/>
      <c r="NCU12" s="344"/>
      <c r="NCV12" s="344"/>
      <c r="NCW12" s="344"/>
      <c r="NCX12" s="344"/>
      <c r="NCY12" s="344"/>
      <c r="NCZ12" s="344"/>
      <c r="NDA12" s="344"/>
      <c r="NDB12" s="344"/>
      <c r="NDC12" s="344"/>
      <c r="NDD12" s="344"/>
      <c r="NDE12" s="344"/>
      <c r="NDF12" s="344"/>
      <c r="NDG12" s="344"/>
      <c r="NDH12" s="344"/>
      <c r="NDI12" s="344"/>
      <c r="NDJ12" s="344"/>
      <c r="NDK12" s="344"/>
      <c r="NDL12" s="344"/>
      <c r="NDM12" s="344"/>
      <c r="NDN12" s="344"/>
      <c r="NDO12" s="344"/>
      <c r="NDP12" s="344"/>
      <c r="NDQ12" s="344"/>
      <c r="NDR12" s="344"/>
      <c r="NDS12" s="344"/>
      <c r="NDT12" s="344"/>
      <c r="NDU12" s="344"/>
      <c r="NDV12" s="344"/>
      <c r="NDW12" s="344"/>
      <c r="NDX12" s="344"/>
      <c r="NDY12" s="344"/>
      <c r="NDZ12" s="344"/>
      <c r="NEA12" s="344"/>
      <c r="NEB12" s="344"/>
      <c r="NEC12" s="344"/>
      <c r="NED12" s="344"/>
      <c r="NEE12" s="344"/>
      <c r="NEF12" s="344"/>
      <c r="NEG12" s="344"/>
      <c r="NEH12" s="344"/>
      <c r="NEI12" s="344"/>
      <c r="NEJ12" s="344"/>
      <c r="NEK12" s="344"/>
      <c r="NEL12" s="344"/>
      <c r="NEM12" s="344"/>
      <c r="NEN12" s="344"/>
      <c r="NEO12" s="344"/>
      <c r="NEP12" s="344"/>
      <c r="NEQ12" s="344"/>
      <c r="NER12" s="344"/>
      <c r="NES12" s="344"/>
      <c r="NET12" s="344"/>
      <c r="NEU12" s="344"/>
      <c r="NEV12" s="344"/>
      <c r="NEW12" s="344"/>
      <c r="NEX12" s="344"/>
      <c r="NEY12" s="344"/>
      <c r="NEZ12" s="344"/>
      <c r="NFA12" s="344"/>
      <c r="NFB12" s="344"/>
      <c r="NFC12" s="344"/>
      <c r="NFD12" s="344"/>
      <c r="NFE12" s="344"/>
      <c r="NFF12" s="344"/>
      <c r="NFG12" s="344"/>
      <c r="NFH12" s="344"/>
      <c r="NFI12" s="344"/>
      <c r="NFJ12" s="344"/>
      <c r="NFK12" s="344"/>
      <c r="NFL12" s="344"/>
      <c r="NFM12" s="344"/>
      <c r="NFN12" s="344"/>
      <c r="NFO12" s="344"/>
      <c r="NFP12" s="344"/>
      <c r="NFQ12" s="344"/>
      <c r="NFR12" s="344"/>
      <c r="NFS12" s="344"/>
      <c r="NFT12" s="344"/>
      <c r="NFU12" s="344"/>
      <c r="NFV12" s="344"/>
      <c r="NFW12" s="344"/>
      <c r="NFX12" s="344"/>
      <c r="NFY12" s="344"/>
      <c r="NFZ12" s="344"/>
      <c r="NGA12" s="344"/>
      <c r="NGB12" s="344"/>
      <c r="NGC12" s="344"/>
      <c r="NGD12" s="344"/>
      <c r="NGE12" s="344"/>
      <c r="NGF12" s="344"/>
      <c r="NGG12" s="344"/>
      <c r="NGH12" s="344"/>
      <c r="NGI12" s="344"/>
      <c r="NGJ12" s="344"/>
      <c r="NGK12" s="344"/>
      <c r="NGL12" s="344"/>
      <c r="NGM12" s="344"/>
      <c r="NGN12" s="344"/>
      <c r="NGO12" s="344"/>
      <c r="NGP12" s="344"/>
      <c r="NGQ12" s="344"/>
      <c r="NGR12" s="344"/>
      <c r="NGS12" s="344"/>
      <c r="NGT12" s="344"/>
      <c r="NGU12" s="344"/>
      <c r="NGV12" s="344"/>
      <c r="NGW12" s="344"/>
      <c r="NGX12" s="344"/>
      <c r="NGY12" s="344"/>
      <c r="NGZ12" s="344"/>
      <c r="NHA12" s="344"/>
      <c r="NHB12" s="344"/>
      <c r="NHC12" s="344"/>
      <c r="NHD12" s="344"/>
      <c r="NHE12" s="344"/>
      <c r="NHF12" s="344"/>
      <c r="NHG12" s="344"/>
      <c r="NHH12" s="344"/>
      <c r="NHI12" s="344"/>
      <c r="NHJ12" s="344"/>
      <c r="NHK12" s="344"/>
      <c r="NHL12" s="344"/>
      <c r="NHM12" s="344"/>
      <c r="NHN12" s="344"/>
      <c r="NHO12" s="344"/>
      <c r="NHP12" s="344"/>
      <c r="NHQ12" s="344"/>
      <c r="NHR12" s="344"/>
      <c r="NHS12" s="344"/>
      <c r="NHT12" s="344"/>
      <c r="NHU12" s="344"/>
      <c r="NHV12" s="344"/>
      <c r="NHW12" s="344"/>
      <c r="NHX12" s="344"/>
      <c r="NHY12" s="344"/>
      <c r="NHZ12" s="344"/>
      <c r="NIA12" s="344"/>
      <c r="NIB12" s="344"/>
      <c r="NIC12" s="344"/>
      <c r="NID12" s="344"/>
      <c r="NIE12" s="344"/>
      <c r="NIF12" s="344"/>
      <c r="NIG12" s="344"/>
      <c r="NIH12" s="344"/>
      <c r="NII12" s="344"/>
      <c r="NIJ12" s="344"/>
      <c r="NIK12" s="344"/>
      <c r="NIL12" s="344"/>
      <c r="NIM12" s="344"/>
      <c r="NIN12" s="344"/>
      <c r="NIO12" s="344"/>
      <c r="NIP12" s="344"/>
      <c r="NIQ12" s="344"/>
      <c r="NIR12" s="344"/>
      <c r="NIS12" s="344"/>
      <c r="NIT12" s="344"/>
      <c r="NIU12" s="344"/>
      <c r="NIV12" s="344"/>
      <c r="NIW12" s="344"/>
      <c r="NIX12" s="344"/>
      <c r="NIY12" s="344"/>
      <c r="NIZ12" s="344"/>
      <c r="NJA12" s="344"/>
      <c r="NJB12" s="344"/>
      <c r="NJC12" s="344"/>
      <c r="NJD12" s="344"/>
      <c r="NJE12" s="344"/>
      <c r="NJF12" s="344"/>
      <c r="NJG12" s="344"/>
      <c r="NJH12" s="344"/>
      <c r="NJI12" s="344"/>
      <c r="NJJ12" s="344"/>
      <c r="NJK12" s="344"/>
      <c r="NJL12" s="344"/>
      <c r="NJM12" s="344"/>
      <c r="NJN12" s="344"/>
      <c r="NJO12" s="344"/>
      <c r="NJP12" s="344"/>
      <c r="NJQ12" s="344"/>
      <c r="NJR12" s="344"/>
      <c r="NJS12" s="344"/>
      <c r="NJT12" s="344"/>
      <c r="NJU12" s="344"/>
      <c r="NJV12" s="344"/>
      <c r="NJW12" s="344"/>
      <c r="NJX12" s="344"/>
      <c r="NJY12" s="344"/>
      <c r="NJZ12" s="344"/>
      <c r="NKA12" s="344"/>
      <c r="NKB12" s="344"/>
      <c r="NKC12" s="344"/>
      <c r="NKD12" s="344"/>
      <c r="NKE12" s="344"/>
      <c r="NKF12" s="344"/>
      <c r="NKG12" s="344"/>
      <c r="NKH12" s="344"/>
      <c r="NKI12" s="344"/>
      <c r="NKJ12" s="344"/>
      <c r="NKK12" s="344"/>
      <c r="NKL12" s="344"/>
      <c r="NKM12" s="344"/>
      <c r="NKN12" s="344"/>
      <c r="NKO12" s="344"/>
      <c r="NKP12" s="344"/>
      <c r="NKQ12" s="344"/>
      <c r="NKR12" s="344"/>
      <c r="NKS12" s="344"/>
      <c r="NKT12" s="344"/>
      <c r="NKU12" s="344"/>
      <c r="NKV12" s="344"/>
      <c r="NKW12" s="344"/>
      <c r="NKX12" s="344"/>
      <c r="NKY12" s="344"/>
      <c r="NKZ12" s="344"/>
      <c r="NLA12" s="344"/>
      <c r="NLB12" s="344"/>
      <c r="NLC12" s="344"/>
      <c r="NLD12" s="344"/>
      <c r="NLE12" s="344"/>
      <c r="NLF12" s="344"/>
      <c r="NLG12" s="344"/>
      <c r="NLH12" s="344"/>
      <c r="NLI12" s="344"/>
      <c r="NLJ12" s="344"/>
      <c r="NLK12" s="344"/>
      <c r="NLL12" s="344"/>
      <c r="NLM12" s="344"/>
      <c r="NLN12" s="344"/>
      <c r="NLO12" s="344"/>
      <c r="NLP12" s="344"/>
      <c r="NLQ12" s="344"/>
      <c r="NLR12" s="344"/>
      <c r="NLS12" s="344"/>
      <c r="NLT12" s="344"/>
      <c r="NLU12" s="344"/>
      <c r="NLV12" s="344"/>
      <c r="NLW12" s="344"/>
      <c r="NLX12" s="344"/>
      <c r="NLY12" s="344"/>
      <c r="NLZ12" s="344"/>
      <c r="NMA12" s="344"/>
      <c r="NMB12" s="344"/>
      <c r="NMC12" s="344"/>
      <c r="NMD12" s="344"/>
      <c r="NME12" s="344"/>
      <c r="NMF12" s="344"/>
      <c r="NMG12" s="344"/>
      <c r="NMH12" s="344"/>
      <c r="NMI12" s="344"/>
      <c r="NMJ12" s="344"/>
      <c r="NMK12" s="344"/>
      <c r="NML12" s="344"/>
      <c r="NMM12" s="344"/>
      <c r="NMN12" s="344"/>
      <c r="NMO12" s="344"/>
      <c r="NMP12" s="344"/>
      <c r="NMQ12" s="344"/>
      <c r="NMR12" s="344"/>
      <c r="NMS12" s="344"/>
      <c r="NMT12" s="344"/>
      <c r="NMU12" s="344"/>
      <c r="NMV12" s="344"/>
      <c r="NMW12" s="344"/>
      <c r="NMX12" s="344"/>
      <c r="NMY12" s="344"/>
      <c r="NMZ12" s="344"/>
      <c r="NNA12" s="344"/>
      <c r="NNB12" s="344"/>
      <c r="NNC12" s="344"/>
      <c r="NND12" s="344"/>
      <c r="NNE12" s="344"/>
      <c r="NNF12" s="344"/>
      <c r="NNG12" s="344"/>
      <c r="NNH12" s="344"/>
      <c r="NNI12" s="344"/>
      <c r="NNJ12" s="344"/>
      <c r="NNK12" s="344"/>
      <c r="NNL12" s="344"/>
      <c r="NNM12" s="344"/>
      <c r="NNN12" s="344"/>
      <c r="NNO12" s="344"/>
      <c r="NNP12" s="344"/>
      <c r="NNQ12" s="344"/>
      <c r="NNR12" s="344"/>
      <c r="NNS12" s="344"/>
      <c r="NNT12" s="344"/>
      <c r="NNU12" s="344"/>
      <c r="NNV12" s="344"/>
      <c r="NNW12" s="344"/>
      <c r="NNX12" s="344"/>
      <c r="NNY12" s="344"/>
      <c r="NNZ12" s="344"/>
      <c r="NOA12" s="344"/>
      <c r="NOB12" s="344"/>
      <c r="NOC12" s="344"/>
      <c r="NOD12" s="344"/>
      <c r="NOE12" s="344"/>
      <c r="NOF12" s="344"/>
      <c r="NOG12" s="344"/>
      <c r="NOH12" s="344"/>
      <c r="NOI12" s="344"/>
      <c r="NOJ12" s="344"/>
      <c r="NOK12" s="344"/>
      <c r="NOL12" s="344"/>
      <c r="NOM12" s="344"/>
      <c r="NON12" s="344"/>
      <c r="NOO12" s="344"/>
      <c r="NOP12" s="344"/>
      <c r="NOQ12" s="344"/>
      <c r="NOR12" s="344"/>
      <c r="NOS12" s="344"/>
      <c r="NOT12" s="344"/>
      <c r="NOU12" s="344"/>
      <c r="NOV12" s="344"/>
      <c r="NOW12" s="344"/>
      <c r="NOX12" s="344"/>
      <c r="NOY12" s="344"/>
      <c r="NOZ12" s="344"/>
      <c r="NPA12" s="344"/>
      <c r="NPB12" s="344"/>
      <c r="NPC12" s="344"/>
      <c r="NPD12" s="344"/>
      <c r="NPE12" s="344"/>
      <c r="NPF12" s="344"/>
      <c r="NPG12" s="344"/>
      <c r="NPH12" s="344"/>
      <c r="NPI12" s="344"/>
      <c r="NPJ12" s="344"/>
      <c r="NPK12" s="344"/>
      <c r="NPL12" s="344"/>
      <c r="NPM12" s="344"/>
      <c r="NPN12" s="344"/>
      <c r="NPO12" s="344"/>
      <c r="NPP12" s="344"/>
      <c r="NPQ12" s="344"/>
      <c r="NPR12" s="344"/>
      <c r="NPS12" s="344"/>
      <c r="NPT12" s="344"/>
      <c r="NPU12" s="344"/>
      <c r="NPV12" s="344"/>
      <c r="NPW12" s="344"/>
      <c r="NPX12" s="344"/>
      <c r="NPY12" s="344"/>
      <c r="NPZ12" s="344"/>
      <c r="NQA12" s="344"/>
      <c r="NQB12" s="344"/>
      <c r="NQC12" s="344"/>
      <c r="NQD12" s="344"/>
      <c r="NQE12" s="344"/>
      <c r="NQF12" s="344"/>
      <c r="NQG12" s="344"/>
      <c r="NQH12" s="344"/>
      <c r="NQI12" s="344"/>
      <c r="NQJ12" s="344"/>
      <c r="NQK12" s="344"/>
      <c r="NQL12" s="344"/>
      <c r="NQM12" s="344"/>
      <c r="NQN12" s="344"/>
      <c r="NQO12" s="344"/>
      <c r="NQP12" s="344"/>
      <c r="NQQ12" s="344"/>
      <c r="NQR12" s="344"/>
      <c r="NQS12" s="344"/>
      <c r="NQT12" s="344"/>
      <c r="NQU12" s="344"/>
      <c r="NQV12" s="344"/>
      <c r="NQW12" s="344"/>
      <c r="NQX12" s="344"/>
      <c r="NQY12" s="344"/>
      <c r="NQZ12" s="344"/>
      <c r="NRA12" s="344"/>
      <c r="NRB12" s="344"/>
      <c r="NRC12" s="344"/>
      <c r="NRD12" s="344"/>
      <c r="NRE12" s="344"/>
      <c r="NRF12" s="344"/>
      <c r="NRG12" s="344"/>
      <c r="NRH12" s="344"/>
      <c r="NRI12" s="344"/>
      <c r="NRJ12" s="344"/>
      <c r="NRK12" s="344"/>
      <c r="NRL12" s="344"/>
      <c r="NRM12" s="344"/>
      <c r="NRN12" s="344"/>
      <c r="NRO12" s="344"/>
      <c r="NRP12" s="344"/>
      <c r="NRQ12" s="344"/>
      <c r="NRR12" s="344"/>
      <c r="NRS12" s="344"/>
      <c r="NRT12" s="344"/>
      <c r="NRU12" s="344"/>
      <c r="NRV12" s="344"/>
      <c r="NRW12" s="344"/>
      <c r="NRX12" s="344"/>
      <c r="NRY12" s="344"/>
      <c r="NRZ12" s="344"/>
      <c r="NSA12" s="344"/>
      <c r="NSB12" s="344"/>
      <c r="NSC12" s="344"/>
      <c r="NSD12" s="344"/>
      <c r="NSE12" s="344"/>
      <c r="NSF12" s="344"/>
      <c r="NSG12" s="344"/>
      <c r="NSH12" s="344"/>
      <c r="NSI12" s="344"/>
      <c r="NSJ12" s="344"/>
      <c r="NSK12" s="344"/>
      <c r="NSL12" s="344"/>
      <c r="NSM12" s="344"/>
      <c r="NSN12" s="344"/>
      <c r="NSO12" s="344"/>
      <c r="NSP12" s="344"/>
      <c r="NSQ12" s="344"/>
      <c r="NSR12" s="344"/>
      <c r="NSS12" s="344"/>
      <c r="NST12" s="344"/>
      <c r="NSU12" s="344"/>
      <c r="NSV12" s="344"/>
      <c r="NSW12" s="344"/>
      <c r="NSX12" s="344"/>
      <c r="NSY12" s="344"/>
      <c r="NSZ12" s="344"/>
      <c r="NTA12" s="344"/>
      <c r="NTB12" s="344"/>
      <c r="NTC12" s="344"/>
      <c r="NTD12" s="344"/>
      <c r="NTE12" s="344"/>
      <c r="NTF12" s="344"/>
      <c r="NTG12" s="344"/>
      <c r="NTH12" s="344"/>
      <c r="NTI12" s="344"/>
      <c r="NTJ12" s="344"/>
      <c r="NTK12" s="344"/>
      <c r="NTL12" s="344"/>
      <c r="NTM12" s="344"/>
      <c r="NTN12" s="344"/>
      <c r="NTO12" s="344"/>
      <c r="NTP12" s="344"/>
      <c r="NTQ12" s="344"/>
      <c r="NTR12" s="344"/>
      <c r="NTS12" s="344"/>
      <c r="NTT12" s="344"/>
      <c r="NTU12" s="344"/>
      <c r="NTV12" s="344"/>
      <c r="NTW12" s="344"/>
      <c r="NTX12" s="344"/>
      <c r="NTY12" s="344"/>
      <c r="NTZ12" s="344"/>
      <c r="NUA12" s="344"/>
      <c r="NUB12" s="344"/>
      <c r="NUC12" s="344"/>
      <c r="NUD12" s="344"/>
      <c r="NUE12" s="344"/>
      <c r="NUF12" s="344"/>
      <c r="NUG12" s="344"/>
      <c r="NUH12" s="344"/>
      <c r="NUI12" s="344"/>
      <c r="NUJ12" s="344"/>
      <c r="NUK12" s="344"/>
      <c r="NUL12" s="344"/>
      <c r="NUM12" s="344"/>
      <c r="NUN12" s="344"/>
      <c r="NUO12" s="344"/>
      <c r="NUP12" s="344"/>
      <c r="NUQ12" s="344"/>
      <c r="NUR12" s="344"/>
      <c r="NUS12" s="344"/>
      <c r="NUT12" s="344"/>
      <c r="NUU12" s="344"/>
      <c r="NUV12" s="344"/>
      <c r="NUW12" s="344"/>
      <c r="NUX12" s="344"/>
      <c r="NUY12" s="344"/>
      <c r="NUZ12" s="344"/>
      <c r="NVA12" s="344"/>
      <c r="NVB12" s="344"/>
      <c r="NVC12" s="344"/>
      <c r="NVD12" s="344"/>
      <c r="NVE12" s="344"/>
      <c r="NVF12" s="344"/>
      <c r="NVG12" s="344"/>
      <c r="NVH12" s="344"/>
      <c r="NVI12" s="344"/>
      <c r="NVJ12" s="344"/>
      <c r="NVK12" s="344"/>
      <c r="NVL12" s="344"/>
      <c r="NVM12" s="344"/>
      <c r="NVN12" s="344"/>
      <c r="NVO12" s="344"/>
      <c r="NVP12" s="344"/>
      <c r="NVQ12" s="344"/>
      <c r="NVR12" s="344"/>
      <c r="NVS12" s="344"/>
      <c r="NVT12" s="344"/>
      <c r="NVU12" s="344"/>
      <c r="NVV12" s="344"/>
      <c r="NVW12" s="344"/>
      <c r="NVX12" s="344"/>
      <c r="NVY12" s="344"/>
      <c r="NVZ12" s="344"/>
      <c r="NWA12" s="344"/>
      <c r="NWB12" s="344"/>
      <c r="NWC12" s="344"/>
      <c r="NWD12" s="344"/>
      <c r="NWE12" s="344"/>
      <c r="NWF12" s="344"/>
      <c r="NWG12" s="344"/>
      <c r="NWH12" s="344"/>
      <c r="NWI12" s="344"/>
      <c r="NWJ12" s="344"/>
      <c r="NWK12" s="344"/>
      <c r="NWL12" s="344"/>
      <c r="NWM12" s="344"/>
      <c r="NWN12" s="344"/>
      <c r="NWO12" s="344"/>
      <c r="NWP12" s="344"/>
      <c r="NWQ12" s="344"/>
      <c r="NWR12" s="344"/>
      <c r="NWS12" s="344"/>
      <c r="NWT12" s="344"/>
      <c r="NWU12" s="344"/>
      <c r="NWV12" s="344"/>
      <c r="NWW12" s="344"/>
      <c r="NWX12" s="344"/>
      <c r="NWY12" s="344"/>
      <c r="NWZ12" s="344"/>
      <c r="NXA12" s="344"/>
      <c r="NXB12" s="344"/>
      <c r="NXC12" s="344"/>
      <c r="NXD12" s="344"/>
      <c r="NXE12" s="344"/>
      <c r="NXF12" s="344"/>
      <c r="NXG12" s="344"/>
      <c r="NXH12" s="344"/>
      <c r="NXI12" s="344"/>
      <c r="NXJ12" s="344"/>
      <c r="NXK12" s="344"/>
      <c r="NXL12" s="344"/>
      <c r="NXM12" s="344"/>
      <c r="NXN12" s="344"/>
      <c r="NXO12" s="344"/>
      <c r="NXP12" s="344"/>
      <c r="NXQ12" s="344"/>
      <c r="NXR12" s="344"/>
      <c r="NXS12" s="344"/>
      <c r="NXT12" s="344"/>
      <c r="NXU12" s="344"/>
      <c r="NXV12" s="344"/>
      <c r="NXW12" s="344"/>
      <c r="NXX12" s="344"/>
      <c r="NXY12" s="344"/>
      <c r="NXZ12" s="344"/>
      <c r="NYA12" s="344"/>
      <c r="NYB12" s="344"/>
      <c r="NYC12" s="344"/>
      <c r="NYD12" s="344"/>
      <c r="NYE12" s="344"/>
      <c r="NYF12" s="344"/>
      <c r="NYG12" s="344"/>
      <c r="NYH12" s="344"/>
      <c r="NYI12" s="344"/>
      <c r="NYJ12" s="344"/>
      <c r="NYK12" s="344"/>
      <c r="NYL12" s="344"/>
      <c r="NYM12" s="344"/>
      <c r="NYN12" s="344"/>
      <c r="NYO12" s="344"/>
      <c r="NYP12" s="344"/>
      <c r="NYQ12" s="344"/>
      <c r="NYR12" s="344"/>
      <c r="NYS12" s="344"/>
      <c r="NYT12" s="344"/>
      <c r="NYU12" s="344"/>
      <c r="NYV12" s="344"/>
      <c r="NYW12" s="344"/>
      <c r="NYX12" s="344"/>
      <c r="NYY12" s="344"/>
      <c r="NYZ12" s="344"/>
      <c r="NZA12" s="344"/>
      <c r="NZB12" s="344"/>
      <c r="NZC12" s="344"/>
      <c r="NZD12" s="344"/>
      <c r="NZE12" s="344"/>
      <c r="NZF12" s="344"/>
      <c r="NZG12" s="344"/>
      <c r="NZH12" s="344"/>
      <c r="NZI12" s="344"/>
      <c r="NZJ12" s="344"/>
      <c r="NZK12" s="344"/>
      <c r="NZL12" s="344"/>
      <c r="NZM12" s="344"/>
      <c r="NZN12" s="344"/>
      <c r="NZO12" s="344"/>
      <c r="NZP12" s="344"/>
      <c r="NZQ12" s="344"/>
      <c r="NZR12" s="344"/>
      <c r="NZS12" s="344"/>
      <c r="NZT12" s="344"/>
      <c r="NZU12" s="344"/>
      <c r="NZV12" s="344"/>
      <c r="NZW12" s="344"/>
      <c r="NZX12" s="344"/>
      <c r="NZY12" s="344"/>
      <c r="NZZ12" s="344"/>
      <c r="OAA12" s="344"/>
      <c r="OAB12" s="344"/>
      <c r="OAC12" s="344"/>
      <c r="OAD12" s="344"/>
      <c r="OAE12" s="344"/>
      <c r="OAF12" s="344"/>
      <c r="OAG12" s="344"/>
      <c r="OAH12" s="344"/>
      <c r="OAI12" s="344"/>
      <c r="OAJ12" s="344"/>
      <c r="OAK12" s="344"/>
      <c r="OAL12" s="344"/>
      <c r="OAM12" s="344"/>
      <c r="OAN12" s="344"/>
      <c r="OAO12" s="344"/>
      <c r="OAP12" s="344"/>
      <c r="OAQ12" s="344"/>
      <c r="OAR12" s="344"/>
      <c r="OAS12" s="344"/>
      <c r="OAT12" s="344"/>
      <c r="OAU12" s="344"/>
      <c r="OAV12" s="344"/>
      <c r="OAW12" s="344"/>
      <c r="OAX12" s="344"/>
      <c r="OAY12" s="344"/>
      <c r="OAZ12" s="344"/>
      <c r="OBA12" s="344"/>
      <c r="OBB12" s="344"/>
      <c r="OBC12" s="344"/>
      <c r="OBD12" s="344"/>
      <c r="OBE12" s="344"/>
      <c r="OBF12" s="344"/>
      <c r="OBG12" s="344"/>
      <c r="OBH12" s="344"/>
      <c r="OBI12" s="344"/>
      <c r="OBJ12" s="344"/>
      <c r="OBK12" s="344"/>
      <c r="OBL12" s="344"/>
      <c r="OBM12" s="344"/>
      <c r="OBN12" s="344"/>
      <c r="OBO12" s="344"/>
      <c r="OBP12" s="344"/>
      <c r="OBQ12" s="344"/>
      <c r="OBR12" s="344"/>
      <c r="OBS12" s="344"/>
      <c r="OBT12" s="344"/>
      <c r="OBU12" s="344"/>
      <c r="OBV12" s="344"/>
      <c r="OBW12" s="344"/>
      <c r="OBX12" s="344"/>
      <c r="OBY12" s="344"/>
      <c r="OBZ12" s="344"/>
      <c r="OCA12" s="344"/>
      <c r="OCB12" s="344"/>
      <c r="OCC12" s="344"/>
      <c r="OCD12" s="344"/>
      <c r="OCE12" s="344"/>
      <c r="OCF12" s="344"/>
      <c r="OCG12" s="344"/>
      <c r="OCH12" s="344"/>
      <c r="OCI12" s="344"/>
      <c r="OCJ12" s="344"/>
      <c r="OCK12" s="344"/>
      <c r="OCL12" s="344"/>
      <c r="OCM12" s="344"/>
      <c r="OCN12" s="344"/>
      <c r="OCO12" s="344"/>
      <c r="OCP12" s="344"/>
      <c r="OCQ12" s="344"/>
      <c r="OCR12" s="344"/>
      <c r="OCS12" s="344"/>
      <c r="OCT12" s="344"/>
      <c r="OCU12" s="344"/>
      <c r="OCV12" s="344"/>
      <c r="OCW12" s="344"/>
      <c r="OCX12" s="344"/>
      <c r="OCY12" s="344"/>
      <c r="OCZ12" s="344"/>
      <c r="ODA12" s="344"/>
      <c r="ODB12" s="344"/>
      <c r="ODC12" s="344"/>
      <c r="ODD12" s="344"/>
      <c r="ODE12" s="344"/>
      <c r="ODF12" s="344"/>
      <c r="ODG12" s="344"/>
      <c r="ODH12" s="344"/>
      <c r="ODI12" s="344"/>
      <c r="ODJ12" s="344"/>
      <c r="ODK12" s="344"/>
      <c r="ODL12" s="344"/>
      <c r="ODM12" s="344"/>
      <c r="ODN12" s="344"/>
      <c r="ODO12" s="344"/>
      <c r="ODP12" s="344"/>
      <c r="ODQ12" s="344"/>
      <c r="ODR12" s="344"/>
      <c r="ODS12" s="344"/>
      <c r="ODT12" s="344"/>
      <c r="ODU12" s="344"/>
      <c r="ODV12" s="344"/>
      <c r="ODW12" s="344"/>
      <c r="ODX12" s="344"/>
      <c r="ODY12" s="344"/>
      <c r="ODZ12" s="344"/>
      <c r="OEA12" s="344"/>
      <c r="OEB12" s="344"/>
      <c r="OEC12" s="344"/>
      <c r="OED12" s="344"/>
      <c r="OEE12" s="344"/>
      <c r="OEF12" s="344"/>
      <c r="OEG12" s="344"/>
      <c r="OEH12" s="344"/>
      <c r="OEI12" s="344"/>
      <c r="OEJ12" s="344"/>
      <c r="OEK12" s="344"/>
      <c r="OEL12" s="344"/>
      <c r="OEM12" s="344"/>
      <c r="OEN12" s="344"/>
      <c r="OEO12" s="344"/>
      <c r="OEP12" s="344"/>
      <c r="OEQ12" s="344"/>
      <c r="OER12" s="344"/>
      <c r="OES12" s="344"/>
      <c r="OET12" s="344"/>
      <c r="OEU12" s="344"/>
      <c r="OEV12" s="344"/>
      <c r="OEW12" s="344"/>
      <c r="OEX12" s="344"/>
      <c r="OEY12" s="344"/>
      <c r="OEZ12" s="344"/>
      <c r="OFA12" s="344"/>
      <c r="OFB12" s="344"/>
      <c r="OFC12" s="344"/>
      <c r="OFD12" s="344"/>
      <c r="OFE12" s="344"/>
      <c r="OFF12" s="344"/>
      <c r="OFG12" s="344"/>
      <c r="OFH12" s="344"/>
      <c r="OFI12" s="344"/>
      <c r="OFJ12" s="344"/>
      <c r="OFK12" s="344"/>
      <c r="OFL12" s="344"/>
      <c r="OFM12" s="344"/>
      <c r="OFN12" s="344"/>
      <c r="OFO12" s="344"/>
      <c r="OFP12" s="344"/>
      <c r="OFQ12" s="344"/>
      <c r="OFR12" s="344"/>
      <c r="OFS12" s="344"/>
      <c r="OFT12" s="344"/>
      <c r="OFU12" s="344"/>
      <c r="OFV12" s="344"/>
      <c r="OFW12" s="344"/>
      <c r="OFX12" s="344"/>
      <c r="OFY12" s="344"/>
      <c r="OFZ12" s="344"/>
      <c r="OGA12" s="344"/>
      <c r="OGB12" s="344"/>
      <c r="OGC12" s="344"/>
      <c r="OGD12" s="344"/>
      <c r="OGE12" s="344"/>
      <c r="OGF12" s="344"/>
      <c r="OGG12" s="344"/>
      <c r="OGH12" s="344"/>
      <c r="OGI12" s="344"/>
      <c r="OGJ12" s="344"/>
      <c r="OGK12" s="344"/>
      <c r="OGL12" s="344"/>
      <c r="OGM12" s="344"/>
      <c r="OGN12" s="344"/>
      <c r="OGO12" s="344"/>
      <c r="OGP12" s="344"/>
      <c r="OGQ12" s="344"/>
      <c r="OGR12" s="344"/>
      <c r="OGS12" s="344"/>
      <c r="OGT12" s="344"/>
      <c r="OGU12" s="344"/>
      <c r="OGV12" s="344"/>
      <c r="OGW12" s="344"/>
      <c r="OGX12" s="344"/>
      <c r="OGY12" s="344"/>
      <c r="OGZ12" s="344"/>
      <c r="OHA12" s="344"/>
      <c r="OHB12" s="344"/>
      <c r="OHC12" s="344"/>
      <c r="OHD12" s="344"/>
      <c r="OHE12" s="344"/>
      <c r="OHF12" s="344"/>
      <c r="OHG12" s="344"/>
      <c r="OHH12" s="344"/>
      <c r="OHI12" s="344"/>
      <c r="OHJ12" s="344"/>
      <c r="OHK12" s="344"/>
      <c r="OHL12" s="344"/>
      <c r="OHM12" s="344"/>
      <c r="OHN12" s="344"/>
      <c r="OHO12" s="344"/>
      <c r="OHP12" s="344"/>
      <c r="OHQ12" s="344"/>
      <c r="OHR12" s="344"/>
      <c r="OHS12" s="344"/>
      <c r="OHT12" s="344"/>
      <c r="OHU12" s="344"/>
      <c r="OHV12" s="344"/>
      <c r="OHW12" s="344"/>
      <c r="OHX12" s="344"/>
      <c r="OHY12" s="344"/>
      <c r="OHZ12" s="344"/>
      <c r="OIA12" s="344"/>
      <c r="OIB12" s="344"/>
      <c r="OIC12" s="344"/>
      <c r="OID12" s="344"/>
      <c r="OIE12" s="344"/>
      <c r="OIF12" s="344"/>
      <c r="OIG12" s="344"/>
      <c r="OIH12" s="344"/>
      <c r="OII12" s="344"/>
      <c r="OIJ12" s="344"/>
      <c r="OIK12" s="344"/>
      <c r="OIL12" s="344"/>
      <c r="OIM12" s="344"/>
      <c r="OIN12" s="344"/>
      <c r="OIO12" s="344"/>
      <c r="OIP12" s="344"/>
      <c r="OIQ12" s="344"/>
      <c r="OIR12" s="344"/>
      <c r="OIS12" s="344"/>
      <c r="OIT12" s="344"/>
      <c r="OIU12" s="344"/>
      <c r="OIV12" s="344"/>
      <c r="OIW12" s="344"/>
      <c r="OIX12" s="344"/>
      <c r="OIY12" s="344"/>
      <c r="OIZ12" s="344"/>
      <c r="OJA12" s="344"/>
      <c r="OJB12" s="344"/>
      <c r="OJC12" s="344"/>
      <c r="OJD12" s="344"/>
      <c r="OJE12" s="344"/>
      <c r="OJF12" s="344"/>
      <c r="OJG12" s="344"/>
      <c r="OJH12" s="344"/>
      <c r="OJI12" s="344"/>
      <c r="OJJ12" s="344"/>
      <c r="OJK12" s="344"/>
      <c r="OJL12" s="344"/>
      <c r="OJM12" s="344"/>
      <c r="OJN12" s="344"/>
      <c r="OJO12" s="344"/>
      <c r="OJP12" s="344"/>
      <c r="OJQ12" s="344"/>
      <c r="OJR12" s="344"/>
      <c r="OJS12" s="344"/>
      <c r="OJT12" s="344"/>
      <c r="OJU12" s="344"/>
      <c r="OJV12" s="344"/>
      <c r="OJW12" s="344"/>
      <c r="OJX12" s="344"/>
      <c r="OJY12" s="344"/>
      <c r="OJZ12" s="344"/>
      <c r="OKA12" s="344"/>
      <c r="OKB12" s="344"/>
      <c r="OKC12" s="344"/>
      <c r="OKD12" s="344"/>
      <c r="OKE12" s="344"/>
      <c r="OKF12" s="344"/>
      <c r="OKG12" s="344"/>
      <c r="OKH12" s="344"/>
      <c r="OKI12" s="344"/>
      <c r="OKJ12" s="344"/>
      <c r="OKK12" s="344"/>
      <c r="OKL12" s="344"/>
      <c r="OKM12" s="344"/>
      <c r="OKN12" s="344"/>
      <c r="OKO12" s="344"/>
      <c r="OKP12" s="344"/>
      <c r="OKQ12" s="344"/>
      <c r="OKR12" s="344"/>
      <c r="OKS12" s="344"/>
      <c r="OKT12" s="344"/>
      <c r="OKU12" s="344"/>
      <c r="OKV12" s="344"/>
      <c r="OKW12" s="344"/>
      <c r="OKX12" s="344"/>
      <c r="OKY12" s="344"/>
      <c r="OKZ12" s="344"/>
      <c r="OLA12" s="344"/>
      <c r="OLB12" s="344"/>
      <c r="OLC12" s="344"/>
      <c r="OLD12" s="344"/>
      <c r="OLE12" s="344"/>
      <c r="OLF12" s="344"/>
      <c r="OLG12" s="344"/>
      <c r="OLH12" s="344"/>
      <c r="OLI12" s="344"/>
      <c r="OLJ12" s="344"/>
      <c r="OLK12" s="344"/>
      <c r="OLL12" s="344"/>
      <c r="OLM12" s="344"/>
      <c r="OLN12" s="344"/>
      <c r="OLO12" s="344"/>
      <c r="OLP12" s="344"/>
      <c r="OLQ12" s="344"/>
      <c r="OLR12" s="344"/>
      <c r="OLS12" s="344"/>
      <c r="OLT12" s="344"/>
      <c r="OLU12" s="344"/>
      <c r="OLV12" s="344"/>
      <c r="OLW12" s="344"/>
      <c r="OLX12" s="344"/>
      <c r="OLY12" s="344"/>
      <c r="OLZ12" s="344"/>
      <c r="OMA12" s="344"/>
      <c r="OMB12" s="344"/>
      <c r="OMC12" s="344"/>
      <c r="OMD12" s="344"/>
      <c r="OME12" s="344"/>
      <c r="OMF12" s="344"/>
      <c r="OMG12" s="344"/>
      <c r="OMH12" s="344"/>
      <c r="OMI12" s="344"/>
      <c r="OMJ12" s="344"/>
      <c r="OMK12" s="344"/>
      <c r="OML12" s="344"/>
      <c r="OMM12" s="344"/>
      <c r="OMN12" s="344"/>
      <c r="OMO12" s="344"/>
      <c r="OMP12" s="344"/>
      <c r="OMQ12" s="344"/>
      <c r="OMR12" s="344"/>
      <c r="OMS12" s="344"/>
      <c r="OMT12" s="344"/>
      <c r="OMU12" s="344"/>
      <c r="OMV12" s="344"/>
      <c r="OMW12" s="344"/>
      <c r="OMX12" s="344"/>
      <c r="OMY12" s="344"/>
      <c r="OMZ12" s="344"/>
      <c r="ONA12" s="344"/>
      <c r="ONB12" s="344"/>
      <c r="ONC12" s="344"/>
      <c r="OND12" s="344"/>
      <c r="ONE12" s="344"/>
      <c r="ONF12" s="344"/>
      <c r="ONG12" s="344"/>
      <c r="ONH12" s="344"/>
      <c r="ONI12" s="344"/>
      <c r="ONJ12" s="344"/>
      <c r="ONK12" s="344"/>
      <c r="ONL12" s="344"/>
      <c r="ONM12" s="344"/>
      <c r="ONN12" s="344"/>
      <c r="ONO12" s="344"/>
      <c r="ONP12" s="344"/>
      <c r="ONQ12" s="344"/>
      <c r="ONR12" s="344"/>
      <c r="ONS12" s="344"/>
      <c r="ONT12" s="344"/>
      <c r="ONU12" s="344"/>
      <c r="ONV12" s="344"/>
      <c r="ONW12" s="344"/>
      <c r="ONX12" s="344"/>
      <c r="ONY12" s="344"/>
      <c r="ONZ12" s="344"/>
      <c r="OOA12" s="344"/>
      <c r="OOB12" s="344"/>
      <c r="OOC12" s="344"/>
      <c r="OOD12" s="344"/>
      <c r="OOE12" s="344"/>
      <c r="OOF12" s="344"/>
      <c r="OOG12" s="344"/>
      <c r="OOH12" s="344"/>
      <c r="OOI12" s="344"/>
      <c r="OOJ12" s="344"/>
      <c r="OOK12" s="344"/>
      <c r="OOL12" s="344"/>
      <c r="OOM12" s="344"/>
      <c r="OON12" s="344"/>
      <c r="OOO12" s="344"/>
      <c r="OOP12" s="344"/>
      <c r="OOQ12" s="344"/>
      <c r="OOR12" s="344"/>
      <c r="OOS12" s="344"/>
      <c r="OOT12" s="344"/>
      <c r="OOU12" s="344"/>
      <c r="OOV12" s="344"/>
      <c r="OOW12" s="344"/>
      <c r="OOX12" s="344"/>
      <c r="OOY12" s="344"/>
      <c r="OOZ12" s="344"/>
      <c r="OPA12" s="344"/>
      <c r="OPB12" s="344"/>
      <c r="OPC12" s="344"/>
      <c r="OPD12" s="344"/>
      <c r="OPE12" s="344"/>
      <c r="OPF12" s="344"/>
      <c r="OPG12" s="344"/>
      <c r="OPH12" s="344"/>
      <c r="OPI12" s="344"/>
      <c r="OPJ12" s="344"/>
      <c r="OPK12" s="344"/>
      <c r="OPL12" s="344"/>
      <c r="OPM12" s="344"/>
      <c r="OPN12" s="344"/>
      <c r="OPO12" s="344"/>
      <c r="OPP12" s="344"/>
      <c r="OPQ12" s="344"/>
      <c r="OPR12" s="344"/>
      <c r="OPS12" s="344"/>
      <c r="OPT12" s="344"/>
      <c r="OPU12" s="344"/>
      <c r="OPV12" s="344"/>
      <c r="OPW12" s="344"/>
      <c r="OPX12" s="344"/>
      <c r="OPY12" s="344"/>
      <c r="OPZ12" s="344"/>
      <c r="OQA12" s="344"/>
      <c r="OQB12" s="344"/>
      <c r="OQC12" s="344"/>
      <c r="OQD12" s="344"/>
      <c r="OQE12" s="344"/>
      <c r="OQF12" s="344"/>
      <c r="OQG12" s="344"/>
      <c r="OQH12" s="344"/>
      <c r="OQI12" s="344"/>
      <c r="OQJ12" s="344"/>
      <c r="OQK12" s="344"/>
      <c r="OQL12" s="344"/>
      <c r="OQM12" s="344"/>
      <c r="OQN12" s="344"/>
      <c r="OQO12" s="344"/>
      <c r="OQP12" s="344"/>
      <c r="OQQ12" s="344"/>
      <c r="OQR12" s="344"/>
      <c r="OQS12" s="344"/>
      <c r="OQT12" s="344"/>
      <c r="OQU12" s="344"/>
      <c r="OQV12" s="344"/>
      <c r="OQW12" s="344"/>
      <c r="OQX12" s="344"/>
      <c r="OQY12" s="344"/>
      <c r="OQZ12" s="344"/>
      <c r="ORA12" s="344"/>
      <c r="ORB12" s="344"/>
      <c r="ORC12" s="344"/>
      <c r="ORD12" s="344"/>
      <c r="ORE12" s="344"/>
      <c r="ORF12" s="344"/>
      <c r="ORG12" s="344"/>
      <c r="ORH12" s="344"/>
      <c r="ORI12" s="344"/>
      <c r="ORJ12" s="344"/>
      <c r="ORK12" s="344"/>
      <c r="ORL12" s="344"/>
      <c r="ORM12" s="344"/>
      <c r="ORN12" s="344"/>
      <c r="ORO12" s="344"/>
      <c r="ORP12" s="344"/>
      <c r="ORQ12" s="344"/>
      <c r="ORR12" s="344"/>
      <c r="ORS12" s="344"/>
      <c r="ORT12" s="344"/>
      <c r="ORU12" s="344"/>
      <c r="ORV12" s="344"/>
      <c r="ORW12" s="344"/>
      <c r="ORX12" s="344"/>
      <c r="ORY12" s="344"/>
      <c r="ORZ12" s="344"/>
      <c r="OSA12" s="344"/>
      <c r="OSB12" s="344"/>
      <c r="OSC12" s="344"/>
      <c r="OSD12" s="344"/>
      <c r="OSE12" s="344"/>
      <c r="OSF12" s="344"/>
      <c r="OSG12" s="344"/>
      <c r="OSH12" s="344"/>
      <c r="OSI12" s="344"/>
      <c r="OSJ12" s="344"/>
      <c r="OSK12" s="344"/>
      <c r="OSL12" s="344"/>
      <c r="OSM12" s="344"/>
      <c r="OSN12" s="344"/>
      <c r="OSO12" s="344"/>
      <c r="OSP12" s="344"/>
      <c r="OSQ12" s="344"/>
      <c r="OSR12" s="344"/>
      <c r="OSS12" s="344"/>
      <c r="OST12" s="344"/>
      <c r="OSU12" s="344"/>
      <c r="OSV12" s="344"/>
      <c r="OSW12" s="344"/>
      <c r="OSX12" s="344"/>
      <c r="OSY12" s="344"/>
      <c r="OSZ12" s="344"/>
      <c r="OTA12" s="344"/>
      <c r="OTB12" s="344"/>
      <c r="OTC12" s="344"/>
      <c r="OTD12" s="344"/>
      <c r="OTE12" s="344"/>
      <c r="OTF12" s="344"/>
      <c r="OTG12" s="344"/>
      <c r="OTH12" s="344"/>
      <c r="OTI12" s="344"/>
      <c r="OTJ12" s="344"/>
      <c r="OTK12" s="344"/>
      <c r="OTL12" s="344"/>
      <c r="OTM12" s="344"/>
      <c r="OTN12" s="344"/>
      <c r="OTO12" s="344"/>
      <c r="OTP12" s="344"/>
      <c r="OTQ12" s="344"/>
      <c r="OTR12" s="344"/>
      <c r="OTS12" s="344"/>
      <c r="OTT12" s="344"/>
      <c r="OTU12" s="344"/>
      <c r="OTV12" s="344"/>
      <c r="OTW12" s="344"/>
      <c r="OTX12" s="344"/>
      <c r="OTY12" s="344"/>
      <c r="OTZ12" s="344"/>
      <c r="OUA12" s="344"/>
      <c r="OUB12" s="344"/>
      <c r="OUC12" s="344"/>
      <c r="OUD12" s="344"/>
      <c r="OUE12" s="344"/>
      <c r="OUF12" s="344"/>
      <c r="OUG12" s="344"/>
      <c r="OUH12" s="344"/>
      <c r="OUI12" s="344"/>
      <c r="OUJ12" s="344"/>
      <c r="OUK12" s="344"/>
      <c r="OUL12" s="344"/>
      <c r="OUM12" s="344"/>
      <c r="OUN12" s="344"/>
      <c r="OUO12" s="344"/>
      <c r="OUP12" s="344"/>
      <c r="OUQ12" s="344"/>
      <c r="OUR12" s="344"/>
      <c r="OUS12" s="344"/>
      <c r="OUT12" s="344"/>
      <c r="OUU12" s="344"/>
      <c r="OUV12" s="344"/>
      <c r="OUW12" s="344"/>
      <c r="OUX12" s="344"/>
      <c r="OUY12" s="344"/>
      <c r="OUZ12" s="344"/>
      <c r="OVA12" s="344"/>
      <c r="OVB12" s="344"/>
      <c r="OVC12" s="344"/>
      <c r="OVD12" s="344"/>
      <c r="OVE12" s="344"/>
      <c r="OVF12" s="344"/>
      <c r="OVG12" s="344"/>
      <c r="OVH12" s="344"/>
      <c r="OVI12" s="344"/>
      <c r="OVJ12" s="344"/>
      <c r="OVK12" s="344"/>
      <c r="OVL12" s="344"/>
      <c r="OVM12" s="344"/>
      <c r="OVN12" s="344"/>
      <c r="OVO12" s="344"/>
      <c r="OVP12" s="344"/>
      <c r="OVQ12" s="344"/>
      <c r="OVR12" s="344"/>
      <c r="OVS12" s="344"/>
      <c r="OVT12" s="344"/>
      <c r="OVU12" s="344"/>
      <c r="OVV12" s="344"/>
      <c r="OVW12" s="344"/>
      <c r="OVX12" s="344"/>
      <c r="OVY12" s="344"/>
      <c r="OVZ12" s="344"/>
      <c r="OWA12" s="344"/>
      <c r="OWB12" s="344"/>
      <c r="OWC12" s="344"/>
      <c r="OWD12" s="344"/>
      <c r="OWE12" s="344"/>
      <c r="OWF12" s="344"/>
      <c r="OWG12" s="344"/>
      <c r="OWH12" s="344"/>
      <c r="OWI12" s="344"/>
      <c r="OWJ12" s="344"/>
      <c r="OWK12" s="344"/>
      <c r="OWL12" s="344"/>
      <c r="OWM12" s="344"/>
      <c r="OWN12" s="344"/>
      <c r="OWO12" s="344"/>
      <c r="OWP12" s="344"/>
      <c r="OWQ12" s="344"/>
      <c r="OWR12" s="344"/>
      <c r="OWS12" s="344"/>
      <c r="OWT12" s="344"/>
      <c r="OWU12" s="344"/>
      <c r="OWV12" s="344"/>
      <c r="OWW12" s="344"/>
      <c r="OWX12" s="344"/>
      <c r="OWY12" s="344"/>
      <c r="OWZ12" s="344"/>
      <c r="OXA12" s="344"/>
      <c r="OXB12" s="344"/>
      <c r="OXC12" s="344"/>
      <c r="OXD12" s="344"/>
      <c r="OXE12" s="344"/>
      <c r="OXF12" s="344"/>
      <c r="OXG12" s="344"/>
      <c r="OXH12" s="344"/>
      <c r="OXI12" s="344"/>
      <c r="OXJ12" s="344"/>
      <c r="OXK12" s="344"/>
      <c r="OXL12" s="344"/>
      <c r="OXM12" s="344"/>
      <c r="OXN12" s="344"/>
      <c r="OXO12" s="344"/>
      <c r="OXP12" s="344"/>
      <c r="OXQ12" s="344"/>
      <c r="OXR12" s="344"/>
      <c r="OXS12" s="344"/>
      <c r="OXT12" s="344"/>
      <c r="OXU12" s="344"/>
      <c r="OXV12" s="344"/>
      <c r="OXW12" s="344"/>
      <c r="OXX12" s="344"/>
      <c r="OXY12" s="344"/>
      <c r="OXZ12" s="344"/>
      <c r="OYA12" s="344"/>
      <c r="OYB12" s="344"/>
      <c r="OYC12" s="344"/>
      <c r="OYD12" s="344"/>
      <c r="OYE12" s="344"/>
      <c r="OYF12" s="344"/>
      <c r="OYG12" s="344"/>
      <c r="OYH12" s="344"/>
      <c r="OYI12" s="344"/>
      <c r="OYJ12" s="344"/>
      <c r="OYK12" s="344"/>
      <c r="OYL12" s="344"/>
      <c r="OYM12" s="344"/>
      <c r="OYN12" s="344"/>
      <c r="OYO12" s="344"/>
      <c r="OYP12" s="344"/>
      <c r="OYQ12" s="344"/>
      <c r="OYR12" s="344"/>
      <c r="OYS12" s="344"/>
      <c r="OYT12" s="344"/>
      <c r="OYU12" s="344"/>
      <c r="OYV12" s="344"/>
      <c r="OYW12" s="344"/>
      <c r="OYX12" s="344"/>
      <c r="OYY12" s="344"/>
      <c r="OYZ12" s="344"/>
      <c r="OZA12" s="344"/>
      <c r="OZB12" s="344"/>
      <c r="OZC12" s="344"/>
      <c r="OZD12" s="344"/>
      <c r="OZE12" s="344"/>
      <c r="OZF12" s="344"/>
      <c r="OZG12" s="344"/>
      <c r="OZH12" s="344"/>
      <c r="OZI12" s="344"/>
      <c r="OZJ12" s="344"/>
      <c r="OZK12" s="344"/>
      <c r="OZL12" s="344"/>
      <c r="OZM12" s="344"/>
      <c r="OZN12" s="344"/>
      <c r="OZO12" s="344"/>
      <c r="OZP12" s="344"/>
      <c r="OZQ12" s="344"/>
      <c r="OZR12" s="344"/>
      <c r="OZS12" s="344"/>
      <c r="OZT12" s="344"/>
      <c r="OZU12" s="344"/>
      <c r="OZV12" s="344"/>
      <c r="OZW12" s="344"/>
      <c r="OZX12" s="344"/>
      <c r="OZY12" s="344"/>
      <c r="OZZ12" s="344"/>
      <c r="PAA12" s="344"/>
      <c r="PAB12" s="344"/>
      <c r="PAC12" s="344"/>
      <c r="PAD12" s="344"/>
      <c r="PAE12" s="344"/>
      <c r="PAF12" s="344"/>
      <c r="PAG12" s="344"/>
      <c r="PAH12" s="344"/>
      <c r="PAI12" s="344"/>
      <c r="PAJ12" s="344"/>
      <c r="PAK12" s="344"/>
      <c r="PAL12" s="344"/>
      <c r="PAM12" s="344"/>
      <c r="PAN12" s="344"/>
      <c r="PAO12" s="344"/>
      <c r="PAP12" s="344"/>
      <c r="PAQ12" s="344"/>
      <c r="PAR12" s="344"/>
      <c r="PAS12" s="344"/>
      <c r="PAT12" s="344"/>
      <c r="PAU12" s="344"/>
      <c r="PAV12" s="344"/>
      <c r="PAW12" s="344"/>
      <c r="PAX12" s="344"/>
      <c r="PAY12" s="344"/>
      <c r="PAZ12" s="344"/>
      <c r="PBA12" s="344"/>
      <c r="PBB12" s="344"/>
      <c r="PBC12" s="344"/>
      <c r="PBD12" s="344"/>
      <c r="PBE12" s="344"/>
      <c r="PBF12" s="344"/>
      <c r="PBG12" s="344"/>
      <c r="PBH12" s="344"/>
      <c r="PBI12" s="344"/>
      <c r="PBJ12" s="344"/>
      <c r="PBK12" s="344"/>
      <c r="PBL12" s="344"/>
      <c r="PBM12" s="344"/>
      <c r="PBN12" s="344"/>
      <c r="PBO12" s="344"/>
      <c r="PBP12" s="344"/>
      <c r="PBQ12" s="344"/>
      <c r="PBR12" s="344"/>
      <c r="PBS12" s="344"/>
      <c r="PBT12" s="344"/>
      <c r="PBU12" s="344"/>
      <c r="PBV12" s="344"/>
      <c r="PBW12" s="344"/>
      <c r="PBX12" s="344"/>
      <c r="PBY12" s="344"/>
      <c r="PBZ12" s="344"/>
      <c r="PCA12" s="344"/>
      <c r="PCB12" s="344"/>
      <c r="PCC12" s="344"/>
      <c r="PCD12" s="344"/>
      <c r="PCE12" s="344"/>
      <c r="PCF12" s="344"/>
      <c r="PCG12" s="344"/>
      <c r="PCH12" s="344"/>
      <c r="PCI12" s="344"/>
      <c r="PCJ12" s="344"/>
      <c r="PCK12" s="344"/>
      <c r="PCL12" s="344"/>
      <c r="PCM12" s="344"/>
      <c r="PCN12" s="344"/>
      <c r="PCO12" s="344"/>
      <c r="PCP12" s="344"/>
      <c r="PCQ12" s="344"/>
      <c r="PCR12" s="344"/>
      <c r="PCS12" s="344"/>
      <c r="PCT12" s="344"/>
      <c r="PCU12" s="344"/>
      <c r="PCV12" s="344"/>
      <c r="PCW12" s="344"/>
      <c r="PCX12" s="344"/>
      <c r="PCY12" s="344"/>
      <c r="PCZ12" s="344"/>
      <c r="PDA12" s="344"/>
      <c r="PDB12" s="344"/>
      <c r="PDC12" s="344"/>
      <c r="PDD12" s="344"/>
      <c r="PDE12" s="344"/>
      <c r="PDF12" s="344"/>
      <c r="PDG12" s="344"/>
      <c r="PDH12" s="344"/>
      <c r="PDI12" s="344"/>
      <c r="PDJ12" s="344"/>
      <c r="PDK12" s="344"/>
      <c r="PDL12" s="344"/>
      <c r="PDM12" s="344"/>
      <c r="PDN12" s="344"/>
      <c r="PDO12" s="344"/>
      <c r="PDP12" s="344"/>
      <c r="PDQ12" s="344"/>
      <c r="PDR12" s="344"/>
      <c r="PDS12" s="344"/>
      <c r="PDT12" s="344"/>
      <c r="PDU12" s="344"/>
      <c r="PDV12" s="344"/>
      <c r="PDW12" s="344"/>
      <c r="PDX12" s="344"/>
      <c r="PDY12" s="344"/>
      <c r="PDZ12" s="344"/>
      <c r="PEA12" s="344"/>
      <c r="PEB12" s="344"/>
      <c r="PEC12" s="344"/>
      <c r="PED12" s="344"/>
      <c r="PEE12" s="344"/>
      <c r="PEF12" s="344"/>
      <c r="PEG12" s="344"/>
      <c r="PEH12" s="344"/>
      <c r="PEI12" s="344"/>
      <c r="PEJ12" s="344"/>
      <c r="PEK12" s="344"/>
      <c r="PEL12" s="344"/>
      <c r="PEM12" s="344"/>
      <c r="PEN12" s="344"/>
      <c r="PEO12" s="344"/>
      <c r="PEP12" s="344"/>
      <c r="PEQ12" s="344"/>
      <c r="PER12" s="344"/>
      <c r="PES12" s="344"/>
      <c r="PET12" s="344"/>
      <c r="PEU12" s="344"/>
      <c r="PEV12" s="344"/>
      <c r="PEW12" s="344"/>
      <c r="PEX12" s="344"/>
      <c r="PEY12" s="344"/>
      <c r="PEZ12" s="344"/>
      <c r="PFA12" s="344"/>
      <c r="PFB12" s="344"/>
      <c r="PFC12" s="344"/>
      <c r="PFD12" s="344"/>
      <c r="PFE12" s="344"/>
      <c r="PFF12" s="344"/>
      <c r="PFG12" s="344"/>
      <c r="PFH12" s="344"/>
      <c r="PFI12" s="344"/>
      <c r="PFJ12" s="344"/>
      <c r="PFK12" s="344"/>
      <c r="PFL12" s="344"/>
      <c r="PFM12" s="344"/>
      <c r="PFN12" s="344"/>
      <c r="PFO12" s="344"/>
      <c r="PFP12" s="344"/>
      <c r="PFQ12" s="344"/>
      <c r="PFR12" s="344"/>
      <c r="PFS12" s="344"/>
      <c r="PFT12" s="344"/>
      <c r="PFU12" s="344"/>
      <c r="PFV12" s="344"/>
      <c r="PFW12" s="344"/>
      <c r="PFX12" s="344"/>
      <c r="PFY12" s="344"/>
      <c r="PFZ12" s="344"/>
      <c r="PGA12" s="344"/>
      <c r="PGB12" s="344"/>
      <c r="PGC12" s="344"/>
      <c r="PGD12" s="344"/>
      <c r="PGE12" s="344"/>
      <c r="PGF12" s="344"/>
      <c r="PGG12" s="344"/>
      <c r="PGH12" s="344"/>
      <c r="PGI12" s="344"/>
      <c r="PGJ12" s="344"/>
      <c r="PGK12" s="344"/>
      <c r="PGL12" s="344"/>
      <c r="PGM12" s="344"/>
      <c r="PGN12" s="344"/>
      <c r="PGO12" s="344"/>
      <c r="PGP12" s="344"/>
      <c r="PGQ12" s="344"/>
      <c r="PGR12" s="344"/>
      <c r="PGS12" s="344"/>
      <c r="PGT12" s="344"/>
      <c r="PGU12" s="344"/>
      <c r="PGV12" s="344"/>
      <c r="PGW12" s="344"/>
      <c r="PGX12" s="344"/>
      <c r="PGY12" s="344"/>
      <c r="PGZ12" s="344"/>
      <c r="PHA12" s="344"/>
      <c r="PHB12" s="344"/>
      <c r="PHC12" s="344"/>
      <c r="PHD12" s="344"/>
      <c r="PHE12" s="344"/>
      <c r="PHF12" s="344"/>
      <c r="PHG12" s="344"/>
      <c r="PHH12" s="344"/>
      <c r="PHI12" s="344"/>
      <c r="PHJ12" s="344"/>
      <c r="PHK12" s="344"/>
      <c r="PHL12" s="344"/>
      <c r="PHM12" s="344"/>
      <c r="PHN12" s="344"/>
      <c r="PHO12" s="344"/>
      <c r="PHP12" s="344"/>
      <c r="PHQ12" s="344"/>
      <c r="PHR12" s="344"/>
      <c r="PHS12" s="344"/>
      <c r="PHT12" s="344"/>
      <c r="PHU12" s="344"/>
      <c r="PHV12" s="344"/>
      <c r="PHW12" s="344"/>
      <c r="PHX12" s="344"/>
      <c r="PHY12" s="344"/>
      <c r="PHZ12" s="344"/>
      <c r="PIA12" s="344"/>
      <c r="PIB12" s="344"/>
      <c r="PIC12" s="344"/>
      <c r="PID12" s="344"/>
      <c r="PIE12" s="344"/>
      <c r="PIF12" s="344"/>
      <c r="PIG12" s="344"/>
      <c r="PIH12" s="344"/>
      <c r="PII12" s="344"/>
      <c r="PIJ12" s="344"/>
      <c r="PIK12" s="344"/>
      <c r="PIL12" s="344"/>
      <c r="PIM12" s="344"/>
      <c r="PIN12" s="344"/>
      <c r="PIO12" s="344"/>
      <c r="PIP12" s="344"/>
      <c r="PIQ12" s="344"/>
      <c r="PIR12" s="344"/>
      <c r="PIS12" s="344"/>
      <c r="PIT12" s="344"/>
      <c r="PIU12" s="344"/>
      <c r="PIV12" s="344"/>
      <c r="PIW12" s="344"/>
      <c r="PIX12" s="344"/>
      <c r="PIY12" s="344"/>
      <c r="PIZ12" s="344"/>
      <c r="PJA12" s="344"/>
      <c r="PJB12" s="344"/>
      <c r="PJC12" s="344"/>
      <c r="PJD12" s="344"/>
      <c r="PJE12" s="344"/>
      <c r="PJF12" s="344"/>
      <c r="PJG12" s="344"/>
      <c r="PJH12" s="344"/>
      <c r="PJI12" s="344"/>
      <c r="PJJ12" s="344"/>
      <c r="PJK12" s="344"/>
      <c r="PJL12" s="344"/>
      <c r="PJM12" s="344"/>
      <c r="PJN12" s="344"/>
      <c r="PJO12" s="344"/>
      <c r="PJP12" s="344"/>
      <c r="PJQ12" s="344"/>
      <c r="PJR12" s="344"/>
      <c r="PJS12" s="344"/>
      <c r="PJT12" s="344"/>
      <c r="PJU12" s="344"/>
      <c r="PJV12" s="344"/>
      <c r="PJW12" s="344"/>
      <c r="PJX12" s="344"/>
      <c r="PJY12" s="344"/>
      <c r="PJZ12" s="344"/>
      <c r="PKA12" s="344"/>
      <c r="PKB12" s="344"/>
      <c r="PKC12" s="344"/>
      <c r="PKD12" s="344"/>
      <c r="PKE12" s="344"/>
      <c r="PKF12" s="344"/>
      <c r="PKG12" s="344"/>
      <c r="PKH12" s="344"/>
      <c r="PKI12" s="344"/>
      <c r="PKJ12" s="344"/>
      <c r="PKK12" s="344"/>
      <c r="PKL12" s="344"/>
      <c r="PKM12" s="344"/>
      <c r="PKN12" s="344"/>
      <c r="PKO12" s="344"/>
      <c r="PKP12" s="344"/>
      <c r="PKQ12" s="344"/>
      <c r="PKR12" s="344"/>
      <c r="PKS12" s="344"/>
      <c r="PKT12" s="344"/>
      <c r="PKU12" s="344"/>
      <c r="PKV12" s="344"/>
      <c r="PKW12" s="344"/>
      <c r="PKX12" s="344"/>
      <c r="PKY12" s="344"/>
      <c r="PKZ12" s="344"/>
      <c r="PLA12" s="344"/>
      <c r="PLB12" s="344"/>
      <c r="PLC12" s="344"/>
      <c r="PLD12" s="344"/>
      <c r="PLE12" s="344"/>
      <c r="PLF12" s="344"/>
      <c r="PLG12" s="344"/>
      <c r="PLH12" s="344"/>
      <c r="PLI12" s="344"/>
      <c r="PLJ12" s="344"/>
      <c r="PLK12" s="344"/>
      <c r="PLL12" s="344"/>
      <c r="PLM12" s="344"/>
      <c r="PLN12" s="344"/>
      <c r="PLO12" s="344"/>
      <c r="PLP12" s="344"/>
      <c r="PLQ12" s="344"/>
      <c r="PLR12" s="344"/>
      <c r="PLS12" s="344"/>
      <c r="PLT12" s="344"/>
      <c r="PLU12" s="344"/>
      <c r="PLV12" s="344"/>
      <c r="PLW12" s="344"/>
      <c r="PLX12" s="344"/>
      <c r="PLY12" s="344"/>
      <c r="PLZ12" s="344"/>
      <c r="PMA12" s="344"/>
      <c r="PMB12" s="344"/>
      <c r="PMC12" s="344"/>
      <c r="PMD12" s="344"/>
      <c r="PME12" s="344"/>
      <c r="PMF12" s="344"/>
      <c r="PMG12" s="344"/>
      <c r="PMH12" s="344"/>
      <c r="PMI12" s="344"/>
      <c r="PMJ12" s="344"/>
      <c r="PMK12" s="344"/>
      <c r="PML12" s="344"/>
      <c r="PMM12" s="344"/>
      <c r="PMN12" s="344"/>
      <c r="PMO12" s="344"/>
      <c r="PMP12" s="344"/>
      <c r="PMQ12" s="344"/>
      <c r="PMR12" s="344"/>
      <c r="PMS12" s="344"/>
      <c r="PMT12" s="344"/>
      <c r="PMU12" s="344"/>
      <c r="PMV12" s="344"/>
      <c r="PMW12" s="344"/>
      <c r="PMX12" s="344"/>
      <c r="PMY12" s="344"/>
      <c r="PMZ12" s="344"/>
      <c r="PNA12" s="344"/>
      <c r="PNB12" s="344"/>
      <c r="PNC12" s="344"/>
      <c r="PND12" s="344"/>
      <c r="PNE12" s="344"/>
      <c r="PNF12" s="344"/>
      <c r="PNG12" s="344"/>
      <c r="PNH12" s="344"/>
      <c r="PNI12" s="344"/>
      <c r="PNJ12" s="344"/>
      <c r="PNK12" s="344"/>
      <c r="PNL12" s="344"/>
      <c r="PNM12" s="344"/>
      <c r="PNN12" s="344"/>
      <c r="PNO12" s="344"/>
      <c r="PNP12" s="344"/>
      <c r="PNQ12" s="344"/>
      <c r="PNR12" s="344"/>
      <c r="PNS12" s="344"/>
      <c r="PNT12" s="344"/>
      <c r="PNU12" s="344"/>
      <c r="PNV12" s="344"/>
      <c r="PNW12" s="344"/>
      <c r="PNX12" s="344"/>
      <c r="PNY12" s="344"/>
      <c r="PNZ12" s="344"/>
      <c r="POA12" s="344"/>
      <c r="POB12" s="344"/>
      <c r="POC12" s="344"/>
      <c r="POD12" s="344"/>
      <c r="POE12" s="344"/>
      <c r="POF12" s="344"/>
      <c r="POG12" s="344"/>
      <c r="POH12" s="344"/>
      <c r="POI12" s="344"/>
      <c r="POJ12" s="344"/>
      <c r="POK12" s="344"/>
      <c r="POL12" s="344"/>
      <c r="POM12" s="344"/>
      <c r="PON12" s="344"/>
      <c r="POO12" s="344"/>
      <c r="POP12" s="344"/>
      <c r="POQ12" s="344"/>
      <c r="POR12" s="344"/>
      <c r="POS12" s="344"/>
      <c r="POT12" s="344"/>
      <c r="POU12" s="344"/>
      <c r="POV12" s="344"/>
      <c r="POW12" s="344"/>
      <c r="POX12" s="344"/>
      <c r="POY12" s="344"/>
      <c r="POZ12" s="344"/>
      <c r="PPA12" s="344"/>
      <c r="PPB12" s="344"/>
      <c r="PPC12" s="344"/>
      <c r="PPD12" s="344"/>
      <c r="PPE12" s="344"/>
      <c r="PPF12" s="344"/>
      <c r="PPG12" s="344"/>
      <c r="PPH12" s="344"/>
      <c r="PPI12" s="344"/>
      <c r="PPJ12" s="344"/>
      <c r="PPK12" s="344"/>
      <c r="PPL12" s="344"/>
      <c r="PPM12" s="344"/>
      <c r="PPN12" s="344"/>
      <c r="PPO12" s="344"/>
      <c r="PPP12" s="344"/>
      <c r="PPQ12" s="344"/>
      <c r="PPR12" s="344"/>
      <c r="PPS12" s="344"/>
      <c r="PPT12" s="344"/>
      <c r="PPU12" s="344"/>
      <c r="PPV12" s="344"/>
      <c r="PPW12" s="344"/>
      <c r="PPX12" s="344"/>
      <c r="PPY12" s="344"/>
      <c r="PPZ12" s="344"/>
      <c r="PQA12" s="344"/>
      <c r="PQB12" s="344"/>
      <c r="PQC12" s="344"/>
      <c r="PQD12" s="344"/>
      <c r="PQE12" s="344"/>
      <c r="PQF12" s="344"/>
      <c r="PQG12" s="344"/>
      <c r="PQH12" s="344"/>
      <c r="PQI12" s="344"/>
      <c r="PQJ12" s="344"/>
      <c r="PQK12" s="344"/>
      <c r="PQL12" s="344"/>
      <c r="PQM12" s="344"/>
      <c r="PQN12" s="344"/>
      <c r="PQO12" s="344"/>
      <c r="PQP12" s="344"/>
      <c r="PQQ12" s="344"/>
      <c r="PQR12" s="344"/>
      <c r="PQS12" s="344"/>
      <c r="PQT12" s="344"/>
      <c r="PQU12" s="344"/>
      <c r="PQV12" s="344"/>
      <c r="PQW12" s="344"/>
      <c r="PQX12" s="344"/>
      <c r="PQY12" s="344"/>
      <c r="PQZ12" s="344"/>
      <c r="PRA12" s="344"/>
      <c r="PRB12" s="344"/>
      <c r="PRC12" s="344"/>
      <c r="PRD12" s="344"/>
      <c r="PRE12" s="344"/>
      <c r="PRF12" s="344"/>
      <c r="PRG12" s="344"/>
      <c r="PRH12" s="344"/>
      <c r="PRI12" s="344"/>
      <c r="PRJ12" s="344"/>
      <c r="PRK12" s="344"/>
      <c r="PRL12" s="344"/>
      <c r="PRM12" s="344"/>
      <c r="PRN12" s="344"/>
      <c r="PRO12" s="344"/>
      <c r="PRP12" s="344"/>
      <c r="PRQ12" s="344"/>
      <c r="PRR12" s="344"/>
      <c r="PRS12" s="344"/>
      <c r="PRT12" s="344"/>
      <c r="PRU12" s="344"/>
      <c r="PRV12" s="344"/>
      <c r="PRW12" s="344"/>
      <c r="PRX12" s="344"/>
      <c r="PRY12" s="344"/>
      <c r="PRZ12" s="344"/>
      <c r="PSA12" s="344"/>
      <c r="PSB12" s="344"/>
      <c r="PSC12" s="344"/>
      <c r="PSD12" s="344"/>
      <c r="PSE12" s="344"/>
      <c r="PSF12" s="344"/>
      <c r="PSG12" s="344"/>
      <c r="PSH12" s="344"/>
      <c r="PSI12" s="344"/>
      <c r="PSJ12" s="344"/>
      <c r="PSK12" s="344"/>
      <c r="PSL12" s="344"/>
      <c r="PSM12" s="344"/>
      <c r="PSN12" s="344"/>
      <c r="PSO12" s="344"/>
      <c r="PSP12" s="344"/>
      <c r="PSQ12" s="344"/>
      <c r="PSR12" s="344"/>
      <c r="PSS12" s="344"/>
      <c r="PST12" s="344"/>
      <c r="PSU12" s="344"/>
      <c r="PSV12" s="344"/>
      <c r="PSW12" s="344"/>
      <c r="PSX12" s="344"/>
      <c r="PSY12" s="344"/>
      <c r="PSZ12" s="344"/>
      <c r="PTA12" s="344"/>
      <c r="PTB12" s="344"/>
      <c r="PTC12" s="344"/>
      <c r="PTD12" s="344"/>
      <c r="PTE12" s="344"/>
      <c r="PTF12" s="344"/>
      <c r="PTG12" s="344"/>
      <c r="PTH12" s="344"/>
      <c r="PTI12" s="344"/>
      <c r="PTJ12" s="344"/>
      <c r="PTK12" s="344"/>
      <c r="PTL12" s="344"/>
      <c r="PTM12" s="344"/>
      <c r="PTN12" s="344"/>
      <c r="PTO12" s="344"/>
      <c r="PTP12" s="344"/>
      <c r="PTQ12" s="344"/>
      <c r="PTR12" s="344"/>
      <c r="PTS12" s="344"/>
      <c r="PTT12" s="344"/>
      <c r="PTU12" s="344"/>
      <c r="PTV12" s="344"/>
      <c r="PTW12" s="344"/>
      <c r="PTX12" s="344"/>
      <c r="PTY12" s="344"/>
      <c r="PTZ12" s="344"/>
      <c r="PUA12" s="344"/>
      <c r="PUB12" s="344"/>
      <c r="PUC12" s="344"/>
      <c r="PUD12" s="344"/>
      <c r="PUE12" s="344"/>
      <c r="PUF12" s="344"/>
      <c r="PUG12" s="344"/>
      <c r="PUH12" s="344"/>
      <c r="PUI12" s="344"/>
      <c r="PUJ12" s="344"/>
      <c r="PUK12" s="344"/>
      <c r="PUL12" s="344"/>
      <c r="PUM12" s="344"/>
      <c r="PUN12" s="344"/>
      <c r="PUO12" s="344"/>
      <c r="PUP12" s="344"/>
      <c r="PUQ12" s="344"/>
      <c r="PUR12" s="344"/>
      <c r="PUS12" s="344"/>
      <c r="PUT12" s="344"/>
      <c r="PUU12" s="344"/>
      <c r="PUV12" s="344"/>
      <c r="PUW12" s="344"/>
      <c r="PUX12" s="344"/>
      <c r="PUY12" s="344"/>
      <c r="PUZ12" s="344"/>
      <c r="PVA12" s="344"/>
      <c r="PVB12" s="344"/>
      <c r="PVC12" s="344"/>
      <c r="PVD12" s="344"/>
      <c r="PVE12" s="344"/>
      <c r="PVF12" s="344"/>
      <c r="PVG12" s="344"/>
      <c r="PVH12" s="344"/>
      <c r="PVI12" s="344"/>
      <c r="PVJ12" s="344"/>
      <c r="PVK12" s="344"/>
      <c r="PVL12" s="344"/>
      <c r="PVM12" s="344"/>
      <c r="PVN12" s="344"/>
      <c r="PVO12" s="344"/>
      <c r="PVP12" s="344"/>
      <c r="PVQ12" s="344"/>
      <c r="PVR12" s="344"/>
      <c r="PVS12" s="344"/>
      <c r="PVT12" s="344"/>
      <c r="PVU12" s="344"/>
      <c r="PVV12" s="344"/>
      <c r="PVW12" s="344"/>
      <c r="PVX12" s="344"/>
      <c r="PVY12" s="344"/>
      <c r="PVZ12" s="344"/>
      <c r="PWA12" s="344"/>
      <c r="PWB12" s="344"/>
      <c r="PWC12" s="344"/>
      <c r="PWD12" s="344"/>
      <c r="PWE12" s="344"/>
      <c r="PWF12" s="344"/>
      <c r="PWG12" s="344"/>
      <c r="PWH12" s="344"/>
      <c r="PWI12" s="344"/>
      <c r="PWJ12" s="344"/>
      <c r="PWK12" s="344"/>
      <c r="PWL12" s="344"/>
      <c r="PWM12" s="344"/>
      <c r="PWN12" s="344"/>
      <c r="PWO12" s="344"/>
      <c r="PWP12" s="344"/>
      <c r="PWQ12" s="344"/>
      <c r="PWR12" s="344"/>
      <c r="PWS12" s="344"/>
      <c r="PWT12" s="344"/>
      <c r="PWU12" s="344"/>
      <c r="PWV12" s="344"/>
      <c r="PWW12" s="344"/>
      <c r="PWX12" s="344"/>
      <c r="PWY12" s="344"/>
      <c r="PWZ12" s="344"/>
      <c r="PXA12" s="344"/>
      <c r="PXB12" s="344"/>
      <c r="PXC12" s="344"/>
      <c r="PXD12" s="344"/>
      <c r="PXE12" s="344"/>
      <c r="PXF12" s="344"/>
      <c r="PXG12" s="344"/>
      <c r="PXH12" s="344"/>
      <c r="PXI12" s="344"/>
      <c r="PXJ12" s="344"/>
      <c r="PXK12" s="344"/>
      <c r="PXL12" s="344"/>
      <c r="PXM12" s="344"/>
      <c r="PXN12" s="344"/>
      <c r="PXO12" s="344"/>
      <c r="PXP12" s="344"/>
      <c r="PXQ12" s="344"/>
      <c r="PXR12" s="344"/>
      <c r="PXS12" s="344"/>
      <c r="PXT12" s="344"/>
      <c r="PXU12" s="344"/>
      <c r="PXV12" s="344"/>
      <c r="PXW12" s="344"/>
      <c r="PXX12" s="344"/>
      <c r="PXY12" s="344"/>
      <c r="PXZ12" s="344"/>
      <c r="PYA12" s="344"/>
      <c r="PYB12" s="344"/>
      <c r="PYC12" s="344"/>
      <c r="PYD12" s="344"/>
      <c r="PYE12" s="344"/>
      <c r="PYF12" s="344"/>
      <c r="PYG12" s="344"/>
      <c r="PYH12" s="344"/>
      <c r="PYI12" s="344"/>
      <c r="PYJ12" s="344"/>
      <c r="PYK12" s="344"/>
      <c r="PYL12" s="344"/>
      <c r="PYM12" s="344"/>
      <c r="PYN12" s="344"/>
      <c r="PYO12" s="344"/>
      <c r="PYP12" s="344"/>
      <c r="PYQ12" s="344"/>
      <c r="PYR12" s="344"/>
      <c r="PYS12" s="344"/>
      <c r="PYT12" s="344"/>
      <c r="PYU12" s="344"/>
      <c r="PYV12" s="344"/>
      <c r="PYW12" s="344"/>
      <c r="PYX12" s="344"/>
      <c r="PYY12" s="344"/>
      <c r="PYZ12" s="344"/>
      <c r="PZA12" s="344"/>
      <c r="PZB12" s="344"/>
      <c r="PZC12" s="344"/>
      <c r="PZD12" s="344"/>
      <c r="PZE12" s="344"/>
      <c r="PZF12" s="344"/>
      <c r="PZG12" s="344"/>
      <c r="PZH12" s="344"/>
      <c r="PZI12" s="344"/>
      <c r="PZJ12" s="344"/>
      <c r="PZK12" s="344"/>
      <c r="PZL12" s="344"/>
      <c r="PZM12" s="344"/>
      <c r="PZN12" s="344"/>
      <c r="PZO12" s="344"/>
      <c r="PZP12" s="344"/>
      <c r="PZQ12" s="344"/>
      <c r="PZR12" s="344"/>
      <c r="PZS12" s="344"/>
      <c r="PZT12" s="344"/>
      <c r="PZU12" s="344"/>
      <c r="PZV12" s="344"/>
      <c r="PZW12" s="344"/>
      <c r="PZX12" s="344"/>
      <c r="PZY12" s="344"/>
      <c r="PZZ12" s="344"/>
      <c r="QAA12" s="344"/>
      <c r="QAB12" s="344"/>
      <c r="QAC12" s="344"/>
      <c r="QAD12" s="344"/>
      <c r="QAE12" s="344"/>
      <c r="QAF12" s="344"/>
      <c r="QAG12" s="344"/>
      <c r="QAH12" s="344"/>
      <c r="QAI12" s="344"/>
      <c r="QAJ12" s="344"/>
      <c r="QAK12" s="344"/>
      <c r="QAL12" s="344"/>
      <c r="QAM12" s="344"/>
      <c r="QAN12" s="344"/>
      <c r="QAO12" s="344"/>
      <c r="QAP12" s="344"/>
      <c r="QAQ12" s="344"/>
      <c r="QAR12" s="344"/>
      <c r="QAS12" s="344"/>
      <c r="QAT12" s="344"/>
      <c r="QAU12" s="344"/>
      <c r="QAV12" s="344"/>
      <c r="QAW12" s="344"/>
      <c r="QAX12" s="344"/>
      <c r="QAY12" s="344"/>
      <c r="QAZ12" s="344"/>
      <c r="QBA12" s="344"/>
      <c r="QBB12" s="344"/>
      <c r="QBC12" s="344"/>
      <c r="QBD12" s="344"/>
      <c r="QBE12" s="344"/>
      <c r="QBF12" s="344"/>
      <c r="QBG12" s="344"/>
      <c r="QBH12" s="344"/>
      <c r="QBI12" s="344"/>
      <c r="QBJ12" s="344"/>
      <c r="QBK12" s="344"/>
      <c r="QBL12" s="344"/>
      <c r="QBM12" s="344"/>
      <c r="QBN12" s="344"/>
      <c r="QBO12" s="344"/>
      <c r="QBP12" s="344"/>
      <c r="QBQ12" s="344"/>
      <c r="QBR12" s="344"/>
      <c r="QBS12" s="344"/>
      <c r="QBT12" s="344"/>
      <c r="QBU12" s="344"/>
      <c r="QBV12" s="344"/>
      <c r="QBW12" s="344"/>
      <c r="QBX12" s="344"/>
      <c r="QBY12" s="344"/>
      <c r="QBZ12" s="344"/>
      <c r="QCA12" s="344"/>
      <c r="QCB12" s="344"/>
      <c r="QCC12" s="344"/>
      <c r="QCD12" s="344"/>
      <c r="QCE12" s="344"/>
      <c r="QCF12" s="344"/>
      <c r="QCG12" s="344"/>
      <c r="QCH12" s="344"/>
      <c r="QCI12" s="344"/>
      <c r="QCJ12" s="344"/>
      <c r="QCK12" s="344"/>
      <c r="QCL12" s="344"/>
      <c r="QCM12" s="344"/>
      <c r="QCN12" s="344"/>
      <c r="QCO12" s="344"/>
      <c r="QCP12" s="344"/>
      <c r="QCQ12" s="344"/>
      <c r="QCR12" s="344"/>
      <c r="QCS12" s="344"/>
      <c r="QCT12" s="344"/>
      <c r="QCU12" s="344"/>
      <c r="QCV12" s="344"/>
      <c r="QCW12" s="344"/>
      <c r="QCX12" s="344"/>
      <c r="QCY12" s="344"/>
      <c r="QCZ12" s="344"/>
      <c r="QDA12" s="344"/>
      <c r="QDB12" s="344"/>
      <c r="QDC12" s="344"/>
      <c r="QDD12" s="344"/>
      <c r="QDE12" s="344"/>
      <c r="QDF12" s="344"/>
      <c r="QDG12" s="344"/>
      <c r="QDH12" s="344"/>
      <c r="QDI12" s="344"/>
      <c r="QDJ12" s="344"/>
      <c r="QDK12" s="344"/>
      <c r="QDL12" s="344"/>
      <c r="QDM12" s="344"/>
      <c r="QDN12" s="344"/>
      <c r="QDO12" s="344"/>
      <c r="QDP12" s="344"/>
      <c r="QDQ12" s="344"/>
      <c r="QDR12" s="344"/>
      <c r="QDS12" s="344"/>
      <c r="QDT12" s="344"/>
      <c r="QDU12" s="344"/>
      <c r="QDV12" s="344"/>
      <c r="QDW12" s="344"/>
      <c r="QDX12" s="344"/>
      <c r="QDY12" s="344"/>
      <c r="QDZ12" s="344"/>
      <c r="QEA12" s="344"/>
      <c r="QEB12" s="344"/>
      <c r="QEC12" s="344"/>
      <c r="QED12" s="344"/>
      <c r="QEE12" s="344"/>
      <c r="QEF12" s="344"/>
      <c r="QEG12" s="344"/>
      <c r="QEH12" s="344"/>
      <c r="QEI12" s="344"/>
      <c r="QEJ12" s="344"/>
      <c r="QEK12" s="344"/>
      <c r="QEL12" s="344"/>
      <c r="QEM12" s="344"/>
      <c r="QEN12" s="344"/>
      <c r="QEO12" s="344"/>
      <c r="QEP12" s="344"/>
      <c r="QEQ12" s="344"/>
      <c r="QER12" s="344"/>
      <c r="QES12" s="344"/>
      <c r="QET12" s="344"/>
      <c r="QEU12" s="344"/>
      <c r="QEV12" s="344"/>
      <c r="QEW12" s="344"/>
      <c r="QEX12" s="344"/>
      <c r="QEY12" s="344"/>
      <c r="QEZ12" s="344"/>
      <c r="QFA12" s="344"/>
      <c r="QFB12" s="344"/>
      <c r="QFC12" s="344"/>
      <c r="QFD12" s="344"/>
      <c r="QFE12" s="344"/>
      <c r="QFF12" s="344"/>
      <c r="QFG12" s="344"/>
      <c r="QFH12" s="344"/>
      <c r="QFI12" s="344"/>
      <c r="QFJ12" s="344"/>
      <c r="QFK12" s="344"/>
      <c r="QFL12" s="344"/>
      <c r="QFM12" s="344"/>
      <c r="QFN12" s="344"/>
      <c r="QFO12" s="344"/>
      <c r="QFP12" s="344"/>
      <c r="QFQ12" s="344"/>
      <c r="QFR12" s="344"/>
      <c r="QFS12" s="344"/>
      <c r="QFT12" s="344"/>
      <c r="QFU12" s="344"/>
      <c r="QFV12" s="344"/>
      <c r="QFW12" s="344"/>
      <c r="QFX12" s="344"/>
      <c r="QFY12" s="344"/>
      <c r="QFZ12" s="344"/>
      <c r="QGA12" s="344"/>
      <c r="QGB12" s="344"/>
      <c r="QGC12" s="344"/>
      <c r="QGD12" s="344"/>
      <c r="QGE12" s="344"/>
      <c r="QGF12" s="344"/>
      <c r="QGG12" s="344"/>
      <c r="QGH12" s="344"/>
      <c r="QGI12" s="344"/>
      <c r="QGJ12" s="344"/>
      <c r="QGK12" s="344"/>
      <c r="QGL12" s="344"/>
      <c r="QGM12" s="344"/>
      <c r="QGN12" s="344"/>
      <c r="QGO12" s="344"/>
      <c r="QGP12" s="344"/>
      <c r="QGQ12" s="344"/>
      <c r="QGR12" s="344"/>
      <c r="QGS12" s="344"/>
      <c r="QGT12" s="344"/>
      <c r="QGU12" s="344"/>
      <c r="QGV12" s="344"/>
      <c r="QGW12" s="344"/>
      <c r="QGX12" s="344"/>
      <c r="QGY12" s="344"/>
      <c r="QGZ12" s="344"/>
      <c r="QHA12" s="344"/>
      <c r="QHB12" s="344"/>
      <c r="QHC12" s="344"/>
      <c r="QHD12" s="344"/>
      <c r="QHE12" s="344"/>
      <c r="QHF12" s="344"/>
      <c r="QHG12" s="344"/>
      <c r="QHH12" s="344"/>
      <c r="QHI12" s="344"/>
      <c r="QHJ12" s="344"/>
      <c r="QHK12" s="344"/>
      <c r="QHL12" s="344"/>
      <c r="QHM12" s="344"/>
      <c r="QHN12" s="344"/>
      <c r="QHO12" s="344"/>
      <c r="QHP12" s="344"/>
      <c r="QHQ12" s="344"/>
      <c r="QHR12" s="344"/>
      <c r="QHS12" s="344"/>
      <c r="QHT12" s="344"/>
      <c r="QHU12" s="344"/>
      <c r="QHV12" s="344"/>
      <c r="QHW12" s="344"/>
      <c r="QHX12" s="344"/>
      <c r="QHY12" s="344"/>
      <c r="QHZ12" s="344"/>
      <c r="QIA12" s="344"/>
      <c r="QIB12" s="344"/>
      <c r="QIC12" s="344"/>
      <c r="QID12" s="344"/>
      <c r="QIE12" s="344"/>
      <c r="QIF12" s="344"/>
      <c r="QIG12" s="344"/>
      <c r="QIH12" s="344"/>
      <c r="QII12" s="344"/>
      <c r="QIJ12" s="344"/>
      <c r="QIK12" s="344"/>
      <c r="QIL12" s="344"/>
      <c r="QIM12" s="344"/>
      <c r="QIN12" s="344"/>
      <c r="QIO12" s="344"/>
      <c r="QIP12" s="344"/>
      <c r="QIQ12" s="344"/>
      <c r="QIR12" s="344"/>
      <c r="QIS12" s="344"/>
      <c r="QIT12" s="344"/>
      <c r="QIU12" s="344"/>
      <c r="QIV12" s="344"/>
      <c r="QIW12" s="344"/>
      <c r="QIX12" s="344"/>
      <c r="QIY12" s="344"/>
      <c r="QIZ12" s="344"/>
      <c r="QJA12" s="344"/>
      <c r="QJB12" s="344"/>
      <c r="QJC12" s="344"/>
      <c r="QJD12" s="344"/>
      <c r="QJE12" s="344"/>
      <c r="QJF12" s="344"/>
      <c r="QJG12" s="344"/>
      <c r="QJH12" s="344"/>
      <c r="QJI12" s="344"/>
      <c r="QJJ12" s="344"/>
      <c r="QJK12" s="344"/>
      <c r="QJL12" s="344"/>
      <c r="QJM12" s="344"/>
      <c r="QJN12" s="344"/>
      <c r="QJO12" s="344"/>
      <c r="QJP12" s="344"/>
      <c r="QJQ12" s="344"/>
      <c r="QJR12" s="344"/>
      <c r="QJS12" s="344"/>
      <c r="QJT12" s="344"/>
      <c r="QJU12" s="344"/>
      <c r="QJV12" s="344"/>
      <c r="QJW12" s="344"/>
      <c r="QJX12" s="344"/>
      <c r="QJY12" s="344"/>
      <c r="QJZ12" s="344"/>
      <c r="QKA12" s="344"/>
      <c r="QKB12" s="344"/>
      <c r="QKC12" s="344"/>
      <c r="QKD12" s="344"/>
      <c r="QKE12" s="344"/>
      <c r="QKF12" s="344"/>
      <c r="QKG12" s="344"/>
      <c r="QKH12" s="344"/>
      <c r="QKI12" s="344"/>
      <c r="QKJ12" s="344"/>
      <c r="QKK12" s="344"/>
      <c r="QKL12" s="344"/>
      <c r="QKM12" s="344"/>
      <c r="QKN12" s="344"/>
      <c r="QKO12" s="344"/>
      <c r="QKP12" s="344"/>
      <c r="QKQ12" s="344"/>
      <c r="QKR12" s="344"/>
      <c r="QKS12" s="344"/>
      <c r="QKT12" s="344"/>
      <c r="QKU12" s="344"/>
      <c r="QKV12" s="344"/>
      <c r="QKW12" s="344"/>
      <c r="QKX12" s="344"/>
      <c r="QKY12" s="344"/>
      <c r="QKZ12" s="344"/>
      <c r="QLA12" s="344"/>
      <c r="QLB12" s="344"/>
      <c r="QLC12" s="344"/>
      <c r="QLD12" s="344"/>
      <c r="QLE12" s="344"/>
      <c r="QLF12" s="344"/>
      <c r="QLG12" s="344"/>
      <c r="QLH12" s="344"/>
      <c r="QLI12" s="344"/>
      <c r="QLJ12" s="344"/>
      <c r="QLK12" s="344"/>
      <c r="QLL12" s="344"/>
      <c r="QLM12" s="344"/>
      <c r="QLN12" s="344"/>
      <c r="QLO12" s="344"/>
      <c r="QLP12" s="344"/>
      <c r="QLQ12" s="344"/>
      <c r="QLR12" s="344"/>
      <c r="QLS12" s="344"/>
      <c r="QLT12" s="344"/>
      <c r="QLU12" s="344"/>
      <c r="QLV12" s="344"/>
      <c r="QLW12" s="344"/>
      <c r="QLX12" s="344"/>
      <c r="QLY12" s="344"/>
      <c r="QLZ12" s="344"/>
      <c r="QMA12" s="344"/>
      <c r="QMB12" s="344"/>
      <c r="QMC12" s="344"/>
      <c r="QMD12" s="344"/>
      <c r="QME12" s="344"/>
      <c r="QMF12" s="344"/>
      <c r="QMG12" s="344"/>
      <c r="QMH12" s="344"/>
      <c r="QMI12" s="344"/>
      <c r="QMJ12" s="344"/>
      <c r="QMK12" s="344"/>
      <c r="QML12" s="344"/>
      <c r="QMM12" s="344"/>
      <c r="QMN12" s="344"/>
      <c r="QMO12" s="344"/>
      <c r="QMP12" s="344"/>
      <c r="QMQ12" s="344"/>
      <c r="QMR12" s="344"/>
      <c r="QMS12" s="344"/>
      <c r="QMT12" s="344"/>
      <c r="QMU12" s="344"/>
      <c r="QMV12" s="344"/>
      <c r="QMW12" s="344"/>
      <c r="QMX12" s="344"/>
      <c r="QMY12" s="344"/>
      <c r="QMZ12" s="344"/>
      <c r="QNA12" s="344"/>
      <c r="QNB12" s="344"/>
      <c r="QNC12" s="344"/>
      <c r="QND12" s="344"/>
      <c r="QNE12" s="344"/>
      <c r="QNF12" s="344"/>
      <c r="QNG12" s="344"/>
      <c r="QNH12" s="344"/>
      <c r="QNI12" s="344"/>
      <c r="QNJ12" s="344"/>
      <c r="QNK12" s="344"/>
      <c r="QNL12" s="344"/>
      <c r="QNM12" s="344"/>
      <c r="QNN12" s="344"/>
      <c r="QNO12" s="344"/>
      <c r="QNP12" s="344"/>
      <c r="QNQ12" s="344"/>
      <c r="QNR12" s="344"/>
      <c r="QNS12" s="344"/>
      <c r="QNT12" s="344"/>
      <c r="QNU12" s="344"/>
      <c r="QNV12" s="344"/>
      <c r="QNW12" s="344"/>
      <c r="QNX12" s="344"/>
      <c r="QNY12" s="344"/>
      <c r="QNZ12" s="344"/>
      <c r="QOA12" s="344"/>
      <c r="QOB12" s="344"/>
      <c r="QOC12" s="344"/>
      <c r="QOD12" s="344"/>
      <c r="QOE12" s="344"/>
      <c r="QOF12" s="344"/>
      <c r="QOG12" s="344"/>
      <c r="QOH12" s="344"/>
      <c r="QOI12" s="344"/>
      <c r="QOJ12" s="344"/>
      <c r="QOK12" s="344"/>
      <c r="QOL12" s="344"/>
      <c r="QOM12" s="344"/>
      <c r="QON12" s="344"/>
      <c r="QOO12" s="344"/>
      <c r="QOP12" s="344"/>
      <c r="QOQ12" s="344"/>
      <c r="QOR12" s="344"/>
      <c r="QOS12" s="344"/>
      <c r="QOT12" s="344"/>
      <c r="QOU12" s="344"/>
      <c r="QOV12" s="344"/>
      <c r="QOW12" s="344"/>
      <c r="QOX12" s="344"/>
      <c r="QOY12" s="344"/>
      <c r="QOZ12" s="344"/>
      <c r="QPA12" s="344"/>
      <c r="QPB12" s="344"/>
      <c r="QPC12" s="344"/>
      <c r="QPD12" s="344"/>
      <c r="QPE12" s="344"/>
      <c r="QPF12" s="344"/>
      <c r="QPG12" s="344"/>
      <c r="QPH12" s="344"/>
      <c r="QPI12" s="344"/>
      <c r="QPJ12" s="344"/>
      <c r="QPK12" s="344"/>
      <c r="QPL12" s="344"/>
      <c r="QPM12" s="344"/>
      <c r="QPN12" s="344"/>
      <c r="QPO12" s="344"/>
      <c r="QPP12" s="344"/>
      <c r="QPQ12" s="344"/>
      <c r="QPR12" s="344"/>
      <c r="QPS12" s="344"/>
      <c r="QPT12" s="344"/>
      <c r="QPU12" s="344"/>
      <c r="QPV12" s="344"/>
      <c r="QPW12" s="344"/>
      <c r="QPX12" s="344"/>
      <c r="QPY12" s="344"/>
      <c r="QPZ12" s="344"/>
      <c r="QQA12" s="344"/>
      <c r="QQB12" s="344"/>
      <c r="QQC12" s="344"/>
      <c r="QQD12" s="344"/>
      <c r="QQE12" s="344"/>
      <c r="QQF12" s="344"/>
      <c r="QQG12" s="344"/>
      <c r="QQH12" s="344"/>
      <c r="QQI12" s="344"/>
      <c r="QQJ12" s="344"/>
      <c r="QQK12" s="344"/>
      <c r="QQL12" s="344"/>
      <c r="QQM12" s="344"/>
      <c r="QQN12" s="344"/>
      <c r="QQO12" s="344"/>
      <c r="QQP12" s="344"/>
      <c r="QQQ12" s="344"/>
      <c r="QQR12" s="344"/>
      <c r="QQS12" s="344"/>
      <c r="QQT12" s="344"/>
      <c r="QQU12" s="344"/>
      <c r="QQV12" s="344"/>
      <c r="QQW12" s="344"/>
      <c r="QQX12" s="344"/>
      <c r="QQY12" s="344"/>
      <c r="QQZ12" s="344"/>
      <c r="QRA12" s="344"/>
      <c r="QRB12" s="344"/>
      <c r="QRC12" s="344"/>
      <c r="QRD12" s="344"/>
      <c r="QRE12" s="344"/>
      <c r="QRF12" s="344"/>
      <c r="QRG12" s="344"/>
      <c r="QRH12" s="344"/>
      <c r="QRI12" s="344"/>
      <c r="QRJ12" s="344"/>
      <c r="QRK12" s="344"/>
      <c r="QRL12" s="344"/>
      <c r="QRM12" s="344"/>
      <c r="QRN12" s="344"/>
      <c r="QRO12" s="344"/>
      <c r="QRP12" s="344"/>
      <c r="QRQ12" s="344"/>
      <c r="QRR12" s="344"/>
      <c r="QRS12" s="344"/>
      <c r="QRT12" s="344"/>
      <c r="QRU12" s="344"/>
      <c r="QRV12" s="344"/>
      <c r="QRW12" s="344"/>
      <c r="QRX12" s="344"/>
      <c r="QRY12" s="344"/>
      <c r="QRZ12" s="344"/>
      <c r="QSA12" s="344"/>
      <c r="QSB12" s="344"/>
      <c r="QSC12" s="344"/>
      <c r="QSD12" s="344"/>
      <c r="QSE12" s="344"/>
      <c r="QSF12" s="344"/>
      <c r="QSG12" s="344"/>
      <c r="QSH12" s="344"/>
      <c r="QSI12" s="344"/>
      <c r="QSJ12" s="344"/>
      <c r="QSK12" s="344"/>
      <c r="QSL12" s="344"/>
      <c r="QSM12" s="344"/>
      <c r="QSN12" s="344"/>
      <c r="QSO12" s="344"/>
      <c r="QSP12" s="344"/>
      <c r="QSQ12" s="344"/>
      <c r="QSR12" s="344"/>
      <c r="QSS12" s="344"/>
      <c r="QST12" s="344"/>
      <c r="QSU12" s="344"/>
      <c r="QSV12" s="344"/>
      <c r="QSW12" s="344"/>
      <c r="QSX12" s="344"/>
      <c r="QSY12" s="344"/>
      <c r="QSZ12" s="344"/>
      <c r="QTA12" s="344"/>
      <c r="QTB12" s="344"/>
      <c r="QTC12" s="344"/>
      <c r="QTD12" s="344"/>
      <c r="QTE12" s="344"/>
      <c r="QTF12" s="344"/>
      <c r="QTG12" s="344"/>
      <c r="QTH12" s="344"/>
      <c r="QTI12" s="344"/>
      <c r="QTJ12" s="344"/>
      <c r="QTK12" s="344"/>
      <c r="QTL12" s="344"/>
      <c r="QTM12" s="344"/>
      <c r="QTN12" s="344"/>
      <c r="QTO12" s="344"/>
      <c r="QTP12" s="344"/>
      <c r="QTQ12" s="344"/>
      <c r="QTR12" s="344"/>
      <c r="QTS12" s="344"/>
      <c r="QTT12" s="344"/>
      <c r="QTU12" s="344"/>
      <c r="QTV12" s="344"/>
      <c r="QTW12" s="344"/>
      <c r="QTX12" s="344"/>
      <c r="QTY12" s="344"/>
      <c r="QTZ12" s="344"/>
      <c r="QUA12" s="344"/>
      <c r="QUB12" s="344"/>
      <c r="QUC12" s="344"/>
      <c r="QUD12" s="344"/>
      <c r="QUE12" s="344"/>
      <c r="QUF12" s="344"/>
      <c r="QUG12" s="344"/>
      <c r="QUH12" s="344"/>
      <c r="QUI12" s="344"/>
      <c r="QUJ12" s="344"/>
      <c r="QUK12" s="344"/>
      <c r="QUL12" s="344"/>
      <c r="QUM12" s="344"/>
      <c r="QUN12" s="344"/>
      <c r="QUO12" s="344"/>
      <c r="QUP12" s="344"/>
      <c r="QUQ12" s="344"/>
      <c r="QUR12" s="344"/>
      <c r="QUS12" s="344"/>
      <c r="QUT12" s="344"/>
      <c r="QUU12" s="344"/>
      <c r="QUV12" s="344"/>
      <c r="QUW12" s="344"/>
      <c r="QUX12" s="344"/>
      <c r="QUY12" s="344"/>
      <c r="QUZ12" s="344"/>
      <c r="QVA12" s="344"/>
      <c r="QVB12" s="344"/>
      <c r="QVC12" s="344"/>
      <c r="QVD12" s="344"/>
      <c r="QVE12" s="344"/>
      <c r="QVF12" s="344"/>
      <c r="QVG12" s="344"/>
      <c r="QVH12" s="344"/>
      <c r="QVI12" s="344"/>
      <c r="QVJ12" s="344"/>
      <c r="QVK12" s="344"/>
      <c r="QVL12" s="344"/>
      <c r="QVM12" s="344"/>
      <c r="QVN12" s="344"/>
      <c r="QVO12" s="344"/>
      <c r="QVP12" s="344"/>
      <c r="QVQ12" s="344"/>
      <c r="QVR12" s="344"/>
      <c r="QVS12" s="344"/>
      <c r="QVT12" s="344"/>
      <c r="QVU12" s="344"/>
      <c r="QVV12" s="344"/>
      <c r="QVW12" s="344"/>
      <c r="QVX12" s="344"/>
      <c r="QVY12" s="344"/>
      <c r="QVZ12" s="344"/>
      <c r="QWA12" s="344"/>
      <c r="QWB12" s="344"/>
      <c r="QWC12" s="344"/>
      <c r="QWD12" s="344"/>
      <c r="QWE12" s="344"/>
      <c r="QWF12" s="344"/>
      <c r="QWG12" s="344"/>
      <c r="QWH12" s="344"/>
      <c r="QWI12" s="344"/>
      <c r="QWJ12" s="344"/>
      <c r="QWK12" s="344"/>
      <c r="QWL12" s="344"/>
      <c r="QWM12" s="344"/>
      <c r="QWN12" s="344"/>
      <c r="QWO12" s="344"/>
      <c r="QWP12" s="344"/>
      <c r="QWQ12" s="344"/>
      <c r="QWR12" s="344"/>
      <c r="QWS12" s="344"/>
      <c r="QWT12" s="344"/>
      <c r="QWU12" s="344"/>
      <c r="QWV12" s="344"/>
      <c r="QWW12" s="344"/>
      <c r="QWX12" s="344"/>
      <c r="QWY12" s="344"/>
      <c r="QWZ12" s="344"/>
      <c r="QXA12" s="344"/>
      <c r="QXB12" s="344"/>
      <c r="QXC12" s="344"/>
      <c r="QXD12" s="344"/>
      <c r="QXE12" s="344"/>
      <c r="QXF12" s="344"/>
      <c r="QXG12" s="344"/>
      <c r="QXH12" s="344"/>
      <c r="QXI12" s="344"/>
      <c r="QXJ12" s="344"/>
      <c r="QXK12" s="344"/>
      <c r="QXL12" s="344"/>
      <c r="QXM12" s="344"/>
      <c r="QXN12" s="344"/>
      <c r="QXO12" s="344"/>
      <c r="QXP12" s="344"/>
      <c r="QXQ12" s="344"/>
      <c r="QXR12" s="344"/>
      <c r="QXS12" s="344"/>
      <c r="QXT12" s="344"/>
      <c r="QXU12" s="344"/>
      <c r="QXV12" s="344"/>
      <c r="QXW12" s="344"/>
      <c r="QXX12" s="344"/>
      <c r="QXY12" s="344"/>
      <c r="QXZ12" s="344"/>
      <c r="QYA12" s="344"/>
      <c r="QYB12" s="344"/>
      <c r="QYC12" s="344"/>
      <c r="QYD12" s="344"/>
      <c r="QYE12" s="344"/>
      <c r="QYF12" s="344"/>
      <c r="QYG12" s="344"/>
      <c r="QYH12" s="344"/>
      <c r="QYI12" s="344"/>
      <c r="QYJ12" s="344"/>
      <c r="QYK12" s="344"/>
      <c r="QYL12" s="344"/>
      <c r="QYM12" s="344"/>
      <c r="QYN12" s="344"/>
      <c r="QYO12" s="344"/>
      <c r="QYP12" s="344"/>
      <c r="QYQ12" s="344"/>
      <c r="QYR12" s="344"/>
      <c r="QYS12" s="344"/>
      <c r="QYT12" s="344"/>
      <c r="QYU12" s="344"/>
      <c r="QYV12" s="344"/>
      <c r="QYW12" s="344"/>
      <c r="QYX12" s="344"/>
      <c r="QYY12" s="344"/>
      <c r="QYZ12" s="344"/>
      <c r="QZA12" s="344"/>
      <c r="QZB12" s="344"/>
      <c r="QZC12" s="344"/>
      <c r="QZD12" s="344"/>
      <c r="QZE12" s="344"/>
      <c r="QZF12" s="344"/>
      <c r="QZG12" s="344"/>
      <c r="QZH12" s="344"/>
      <c r="QZI12" s="344"/>
      <c r="QZJ12" s="344"/>
      <c r="QZK12" s="344"/>
      <c r="QZL12" s="344"/>
      <c r="QZM12" s="344"/>
      <c r="QZN12" s="344"/>
      <c r="QZO12" s="344"/>
      <c r="QZP12" s="344"/>
      <c r="QZQ12" s="344"/>
      <c r="QZR12" s="344"/>
      <c r="QZS12" s="344"/>
      <c r="QZT12" s="344"/>
      <c r="QZU12" s="344"/>
      <c r="QZV12" s="344"/>
      <c r="QZW12" s="344"/>
      <c r="QZX12" s="344"/>
      <c r="QZY12" s="344"/>
      <c r="QZZ12" s="344"/>
      <c r="RAA12" s="344"/>
      <c r="RAB12" s="344"/>
      <c r="RAC12" s="344"/>
      <c r="RAD12" s="344"/>
      <c r="RAE12" s="344"/>
      <c r="RAF12" s="344"/>
      <c r="RAG12" s="344"/>
      <c r="RAH12" s="344"/>
      <c r="RAI12" s="344"/>
      <c r="RAJ12" s="344"/>
      <c r="RAK12" s="344"/>
      <c r="RAL12" s="344"/>
      <c r="RAM12" s="344"/>
      <c r="RAN12" s="344"/>
      <c r="RAO12" s="344"/>
      <c r="RAP12" s="344"/>
      <c r="RAQ12" s="344"/>
      <c r="RAR12" s="344"/>
      <c r="RAS12" s="344"/>
      <c r="RAT12" s="344"/>
      <c r="RAU12" s="344"/>
      <c r="RAV12" s="344"/>
      <c r="RAW12" s="344"/>
      <c r="RAX12" s="344"/>
      <c r="RAY12" s="344"/>
      <c r="RAZ12" s="344"/>
      <c r="RBA12" s="344"/>
      <c r="RBB12" s="344"/>
      <c r="RBC12" s="344"/>
      <c r="RBD12" s="344"/>
      <c r="RBE12" s="344"/>
      <c r="RBF12" s="344"/>
      <c r="RBG12" s="344"/>
      <c r="RBH12" s="344"/>
      <c r="RBI12" s="344"/>
      <c r="RBJ12" s="344"/>
      <c r="RBK12" s="344"/>
      <c r="RBL12" s="344"/>
      <c r="RBM12" s="344"/>
      <c r="RBN12" s="344"/>
      <c r="RBO12" s="344"/>
      <c r="RBP12" s="344"/>
      <c r="RBQ12" s="344"/>
      <c r="RBR12" s="344"/>
      <c r="RBS12" s="344"/>
      <c r="RBT12" s="344"/>
      <c r="RBU12" s="344"/>
      <c r="RBV12" s="344"/>
      <c r="RBW12" s="344"/>
      <c r="RBX12" s="344"/>
      <c r="RBY12" s="344"/>
      <c r="RBZ12" s="344"/>
      <c r="RCA12" s="344"/>
      <c r="RCB12" s="344"/>
      <c r="RCC12" s="344"/>
      <c r="RCD12" s="344"/>
      <c r="RCE12" s="344"/>
      <c r="RCF12" s="344"/>
      <c r="RCG12" s="344"/>
      <c r="RCH12" s="344"/>
      <c r="RCI12" s="344"/>
      <c r="RCJ12" s="344"/>
      <c r="RCK12" s="344"/>
      <c r="RCL12" s="344"/>
      <c r="RCM12" s="344"/>
      <c r="RCN12" s="344"/>
      <c r="RCO12" s="344"/>
      <c r="RCP12" s="344"/>
      <c r="RCQ12" s="344"/>
      <c r="RCR12" s="344"/>
      <c r="RCS12" s="344"/>
      <c r="RCT12" s="344"/>
      <c r="RCU12" s="344"/>
      <c r="RCV12" s="344"/>
      <c r="RCW12" s="344"/>
      <c r="RCX12" s="344"/>
      <c r="RCY12" s="344"/>
      <c r="RCZ12" s="344"/>
      <c r="RDA12" s="344"/>
      <c r="RDB12" s="344"/>
      <c r="RDC12" s="344"/>
      <c r="RDD12" s="344"/>
      <c r="RDE12" s="344"/>
      <c r="RDF12" s="344"/>
      <c r="RDG12" s="344"/>
      <c r="RDH12" s="344"/>
      <c r="RDI12" s="344"/>
      <c r="RDJ12" s="344"/>
      <c r="RDK12" s="344"/>
      <c r="RDL12" s="344"/>
      <c r="RDM12" s="344"/>
      <c r="RDN12" s="344"/>
      <c r="RDO12" s="344"/>
      <c r="RDP12" s="344"/>
      <c r="RDQ12" s="344"/>
      <c r="RDR12" s="344"/>
      <c r="RDS12" s="344"/>
      <c r="RDT12" s="344"/>
      <c r="RDU12" s="344"/>
      <c r="RDV12" s="344"/>
      <c r="RDW12" s="344"/>
      <c r="RDX12" s="344"/>
      <c r="RDY12" s="344"/>
      <c r="RDZ12" s="344"/>
      <c r="REA12" s="344"/>
      <c r="REB12" s="344"/>
      <c r="REC12" s="344"/>
      <c r="RED12" s="344"/>
      <c r="REE12" s="344"/>
      <c r="REF12" s="344"/>
      <c r="REG12" s="344"/>
      <c r="REH12" s="344"/>
      <c r="REI12" s="344"/>
      <c r="REJ12" s="344"/>
      <c r="REK12" s="344"/>
      <c r="REL12" s="344"/>
      <c r="REM12" s="344"/>
      <c r="REN12" s="344"/>
      <c r="REO12" s="344"/>
      <c r="REP12" s="344"/>
      <c r="REQ12" s="344"/>
      <c r="RER12" s="344"/>
      <c r="RES12" s="344"/>
      <c r="RET12" s="344"/>
      <c r="REU12" s="344"/>
      <c r="REV12" s="344"/>
      <c r="REW12" s="344"/>
      <c r="REX12" s="344"/>
      <c r="REY12" s="344"/>
      <c r="REZ12" s="344"/>
      <c r="RFA12" s="344"/>
      <c r="RFB12" s="344"/>
      <c r="RFC12" s="344"/>
      <c r="RFD12" s="344"/>
      <c r="RFE12" s="344"/>
      <c r="RFF12" s="344"/>
      <c r="RFG12" s="344"/>
      <c r="RFH12" s="344"/>
      <c r="RFI12" s="344"/>
      <c r="RFJ12" s="344"/>
      <c r="RFK12" s="344"/>
      <c r="RFL12" s="344"/>
      <c r="RFM12" s="344"/>
      <c r="RFN12" s="344"/>
      <c r="RFO12" s="344"/>
      <c r="RFP12" s="344"/>
      <c r="RFQ12" s="344"/>
      <c r="RFR12" s="344"/>
      <c r="RFS12" s="344"/>
      <c r="RFT12" s="344"/>
      <c r="RFU12" s="344"/>
      <c r="RFV12" s="344"/>
      <c r="RFW12" s="344"/>
      <c r="RFX12" s="344"/>
      <c r="RFY12" s="344"/>
      <c r="RFZ12" s="344"/>
      <c r="RGA12" s="344"/>
      <c r="RGB12" s="344"/>
      <c r="RGC12" s="344"/>
      <c r="RGD12" s="344"/>
      <c r="RGE12" s="344"/>
      <c r="RGF12" s="344"/>
      <c r="RGG12" s="344"/>
      <c r="RGH12" s="344"/>
      <c r="RGI12" s="344"/>
      <c r="RGJ12" s="344"/>
      <c r="RGK12" s="344"/>
      <c r="RGL12" s="344"/>
      <c r="RGM12" s="344"/>
      <c r="RGN12" s="344"/>
      <c r="RGO12" s="344"/>
      <c r="RGP12" s="344"/>
      <c r="RGQ12" s="344"/>
      <c r="RGR12" s="344"/>
      <c r="RGS12" s="344"/>
      <c r="RGT12" s="344"/>
      <c r="RGU12" s="344"/>
      <c r="RGV12" s="344"/>
      <c r="RGW12" s="344"/>
      <c r="RGX12" s="344"/>
      <c r="RGY12" s="344"/>
      <c r="RGZ12" s="344"/>
      <c r="RHA12" s="344"/>
      <c r="RHB12" s="344"/>
      <c r="RHC12" s="344"/>
      <c r="RHD12" s="344"/>
      <c r="RHE12" s="344"/>
      <c r="RHF12" s="344"/>
      <c r="RHG12" s="344"/>
      <c r="RHH12" s="344"/>
      <c r="RHI12" s="344"/>
      <c r="RHJ12" s="344"/>
      <c r="RHK12" s="344"/>
      <c r="RHL12" s="344"/>
      <c r="RHM12" s="344"/>
      <c r="RHN12" s="344"/>
      <c r="RHO12" s="344"/>
      <c r="RHP12" s="344"/>
      <c r="RHQ12" s="344"/>
      <c r="RHR12" s="344"/>
      <c r="RHS12" s="344"/>
      <c r="RHT12" s="344"/>
      <c r="RHU12" s="344"/>
      <c r="RHV12" s="344"/>
      <c r="RHW12" s="344"/>
      <c r="RHX12" s="344"/>
      <c r="RHY12" s="344"/>
      <c r="RHZ12" s="344"/>
      <c r="RIA12" s="344"/>
      <c r="RIB12" s="344"/>
      <c r="RIC12" s="344"/>
      <c r="RID12" s="344"/>
      <c r="RIE12" s="344"/>
      <c r="RIF12" s="344"/>
      <c r="RIG12" s="344"/>
      <c r="RIH12" s="344"/>
      <c r="RII12" s="344"/>
      <c r="RIJ12" s="344"/>
      <c r="RIK12" s="344"/>
      <c r="RIL12" s="344"/>
      <c r="RIM12" s="344"/>
      <c r="RIN12" s="344"/>
      <c r="RIO12" s="344"/>
      <c r="RIP12" s="344"/>
      <c r="RIQ12" s="344"/>
      <c r="RIR12" s="344"/>
      <c r="RIS12" s="344"/>
      <c r="RIT12" s="344"/>
      <c r="RIU12" s="344"/>
      <c r="RIV12" s="344"/>
      <c r="RIW12" s="344"/>
      <c r="RIX12" s="344"/>
      <c r="RIY12" s="344"/>
      <c r="RIZ12" s="344"/>
      <c r="RJA12" s="344"/>
      <c r="RJB12" s="344"/>
      <c r="RJC12" s="344"/>
      <c r="RJD12" s="344"/>
      <c r="RJE12" s="344"/>
      <c r="RJF12" s="344"/>
      <c r="RJG12" s="344"/>
      <c r="RJH12" s="344"/>
      <c r="RJI12" s="344"/>
      <c r="RJJ12" s="344"/>
      <c r="RJK12" s="344"/>
      <c r="RJL12" s="344"/>
      <c r="RJM12" s="344"/>
      <c r="RJN12" s="344"/>
      <c r="RJO12" s="344"/>
      <c r="RJP12" s="344"/>
      <c r="RJQ12" s="344"/>
      <c r="RJR12" s="344"/>
      <c r="RJS12" s="344"/>
      <c r="RJT12" s="344"/>
      <c r="RJU12" s="344"/>
      <c r="RJV12" s="344"/>
      <c r="RJW12" s="344"/>
      <c r="RJX12" s="344"/>
      <c r="RJY12" s="344"/>
      <c r="RJZ12" s="344"/>
      <c r="RKA12" s="344"/>
      <c r="RKB12" s="344"/>
      <c r="RKC12" s="344"/>
      <c r="RKD12" s="344"/>
      <c r="RKE12" s="344"/>
      <c r="RKF12" s="344"/>
      <c r="RKG12" s="344"/>
      <c r="RKH12" s="344"/>
      <c r="RKI12" s="344"/>
      <c r="RKJ12" s="344"/>
      <c r="RKK12" s="344"/>
      <c r="RKL12" s="344"/>
      <c r="RKM12" s="344"/>
      <c r="RKN12" s="344"/>
      <c r="RKO12" s="344"/>
      <c r="RKP12" s="344"/>
      <c r="RKQ12" s="344"/>
      <c r="RKR12" s="344"/>
      <c r="RKS12" s="344"/>
      <c r="RKT12" s="344"/>
      <c r="RKU12" s="344"/>
      <c r="RKV12" s="344"/>
      <c r="RKW12" s="344"/>
      <c r="RKX12" s="344"/>
      <c r="RKY12" s="344"/>
      <c r="RKZ12" s="344"/>
      <c r="RLA12" s="344"/>
      <c r="RLB12" s="344"/>
      <c r="RLC12" s="344"/>
      <c r="RLD12" s="344"/>
      <c r="RLE12" s="344"/>
      <c r="RLF12" s="344"/>
      <c r="RLG12" s="344"/>
      <c r="RLH12" s="344"/>
      <c r="RLI12" s="344"/>
      <c r="RLJ12" s="344"/>
      <c r="RLK12" s="344"/>
      <c r="RLL12" s="344"/>
      <c r="RLM12" s="344"/>
      <c r="RLN12" s="344"/>
      <c r="RLO12" s="344"/>
      <c r="RLP12" s="344"/>
      <c r="RLQ12" s="344"/>
      <c r="RLR12" s="344"/>
      <c r="RLS12" s="344"/>
      <c r="RLT12" s="344"/>
      <c r="RLU12" s="344"/>
      <c r="RLV12" s="344"/>
      <c r="RLW12" s="344"/>
      <c r="RLX12" s="344"/>
      <c r="RLY12" s="344"/>
      <c r="RLZ12" s="344"/>
      <c r="RMA12" s="344"/>
      <c r="RMB12" s="344"/>
      <c r="RMC12" s="344"/>
      <c r="RMD12" s="344"/>
      <c r="RME12" s="344"/>
      <c r="RMF12" s="344"/>
      <c r="RMG12" s="344"/>
      <c r="RMH12" s="344"/>
      <c r="RMI12" s="344"/>
      <c r="RMJ12" s="344"/>
      <c r="RMK12" s="344"/>
      <c r="RML12" s="344"/>
      <c r="RMM12" s="344"/>
      <c r="RMN12" s="344"/>
      <c r="RMO12" s="344"/>
      <c r="RMP12" s="344"/>
      <c r="RMQ12" s="344"/>
      <c r="RMR12" s="344"/>
      <c r="RMS12" s="344"/>
      <c r="RMT12" s="344"/>
      <c r="RMU12" s="344"/>
      <c r="RMV12" s="344"/>
      <c r="RMW12" s="344"/>
      <c r="RMX12" s="344"/>
      <c r="RMY12" s="344"/>
      <c r="RMZ12" s="344"/>
      <c r="RNA12" s="344"/>
      <c r="RNB12" s="344"/>
      <c r="RNC12" s="344"/>
      <c r="RND12" s="344"/>
      <c r="RNE12" s="344"/>
      <c r="RNF12" s="344"/>
      <c r="RNG12" s="344"/>
      <c r="RNH12" s="344"/>
      <c r="RNI12" s="344"/>
      <c r="RNJ12" s="344"/>
      <c r="RNK12" s="344"/>
      <c r="RNL12" s="344"/>
      <c r="RNM12" s="344"/>
      <c r="RNN12" s="344"/>
      <c r="RNO12" s="344"/>
      <c r="RNP12" s="344"/>
      <c r="RNQ12" s="344"/>
      <c r="RNR12" s="344"/>
      <c r="RNS12" s="344"/>
      <c r="RNT12" s="344"/>
      <c r="RNU12" s="344"/>
      <c r="RNV12" s="344"/>
      <c r="RNW12" s="344"/>
      <c r="RNX12" s="344"/>
      <c r="RNY12" s="344"/>
      <c r="RNZ12" s="344"/>
      <c r="ROA12" s="344"/>
      <c r="ROB12" s="344"/>
      <c r="ROC12" s="344"/>
      <c r="ROD12" s="344"/>
      <c r="ROE12" s="344"/>
      <c r="ROF12" s="344"/>
      <c r="ROG12" s="344"/>
      <c r="ROH12" s="344"/>
      <c r="ROI12" s="344"/>
      <c r="ROJ12" s="344"/>
      <c r="ROK12" s="344"/>
      <c r="ROL12" s="344"/>
      <c r="ROM12" s="344"/>
      <c r="RON12" s="344"/>
      <c r="ROO12" s="344"/>
      <c r="ROP12" s="344"/>
      <c r="ROQ12" s="344"/>
      <c r="ROR12" s="344"/>
      <c r="ROS12" s="344"/>
      <c r="ROT12" s="344"/>
      <c r="ROU12" s="344"/>
      <c r="ROV12" s="344"/>
      <c r="ROW12" s="344"/>
      <c r="ROX12" s="344"/>
      <c r="ROY12" s="344"/>
      <c r="ROZ12" s="344"/>
      <c r="RPA12" s="344"/>
      <c r="RPB12" s="344"/>
      <c r="RPC12" s="344"/>
      <c r="RPD12" s="344"/>
      <c r="RPE12" s="344"/>
      <c r="RPF12" s="344"/>
      <c r="RPG12" s="344"/>
      <c r="RPH12" s="344"/>
      <c r="RPI12" s="344"/>
      <c r="RPJ12" s="344"/>
      <c r="RPK12" s="344"/>
      <c r="RPL12" s="344"/>
      <c r="RPM12" s="344"/>
      <c r="RPN12" s="344"/>
      <c r="RPO12" s="344"/>
      <c r="RPP12" s="344"/>
      <c r="RPQ12" s="344"/>
      <c r="RPR12" s="344"/>
      <c r="RPS12" s="344"/>
      <c r="RPT12" s="344"/>
      <c r="RPU12" s="344"/>
      <c r="RPV12" s="344"/>
      <c r="RPW12" s="344"/>
      <c r="RPX12" s="344"/>
      <c r="RPY12" s="344"/>
      <c r="RPZ12" s="344"/>
      <c r="RQA12" s="344"/>
      <c r="RQB12" s="344"/>
      <c r="RQC12" s="344"/>
      <c r="RQD12" s="344"/>
      <c r="RQE12" s="344"/>
      <c r="RQF12" s="344"/>
      <c r="RQG12" s="344"/>
      <c r="RQH12" s="344"/>
      <c r="RQI12" s="344"/>
      <c r="RQJ12" s="344"/>
      <c r="RQK12" s="344"/>
      <c r="RQL12" s="344"/>
      <c r="RQM12" s="344"/>
      <c r="RQN12" s="344"/>
      <c r="RQO12" s="344"/>
      <c r="RQP12" s="344"/>
      <c r="RQQ12" s="344"/>
      <c r="RQR12" s="344"/>
      <c r="RQS12" s="344"/>
      <c r="RQT12" s="344"/>
      <c r="RQU12" s="344"/>
      <c r="RQV12" s="344"/>
      <c r="RQW12" s="344"/>
      <c r="RQX12" s="344"/>
      <c r="RQY12" s="344"/>
      <c r="RQZ12" s="344"/>
      <c r="RRA12" s="344"/>
      <c r="RRB12" s="344"/>
      <c r="RRC12" s="344"/>
      <c r="RRD12" s="344"/>
      <c r="RRE12" s="344"/>
      <c r="RRF12" s="344"/>
      <c r="RRG12" s="344"/>
      <c r="RRH12" s="344"/>
      <c r="RRI12" s="344"/>
      <c r="RRJ12" s="344"/>
      <c r="RRK12" s="344"/>
      <c r="RRL12" s="344"/>
      <c r="RRM12" s="344"/>
      <c r="RRN12" s="344"/>
      <c r="RRO12" s="344"/>
      <c r="RRP12" s="344"/>
      <c r="RRQ12" s="344"/>
      <c r="RRR12" s="344"/>
      <c r="RRS12" s="344"/>
      <c r="RRT12" s="344"/>
      <c r="RRU12" s="344"/>
      <c r="RRV12" s="344"/>
      <c r="RRW12" s="344"/>
      <c r="RRX12" s="344"/>
      <c r="RRY12" s="344"/>
      <c r="RRZ12" s="344"/>
      <c r="RSA12" s="344"/>
      <c r="RSB12" s="344"/>
      <c r="RSC12" s="344"/>
      <c r="RSD12" s="344"/>
      <c r="RSE12" s="344"/>
      <c r="RSF12" s="344"/>
      <c r="RSG12" s="344"/>
      <c r="RSH12" s="344"/>
      <c r="RSI12" s="344"/>
      <c r="RSJ12" s="344"/>
      <c r="RSK12" s="344"/>
      <c r="RSL12" s="344"/>
      <c r="RSM12" s="344"/>
      <c r="RSN12" s="344"/>
      <c r="RSO12" s="344"/>
      <c r="RSP12" s="344"/>
      <c r="RSQ12" s="344"/>
      <c r="RSR12" s="344"/>
      <c r="RSS12" s="344"/>
      <c r="RST12" s="344"/>
      <c r="RSU12" s="344"/>
      <c r="RSV12" s="344"/>
      <c r="RSW12" s="344"/>
      <c r="RSX12" s="344"/>
      <c r="RSY12" s="344"/>
      <c r="RSZ12" s="344"/>
      <c r="RTA12" s="344"/>
      <c r="RTB12" s="344"/>
      <c r="RTC12" s="344"/>
      <c r="RTD12" s="344"/>
      <c r="RTE12" s="344"/>
      <c r="RTF12" s="344"/>
      <c r="RTG12" s="344"/>
      <c r="RTH12" s="344"/>
      <c r="RTI12" s="344"/>
      <c r="RTJ12" s="344"/>
      <c r="RTK12" s="344"/>
      <c r="RTL12" s="344"/>
      <c r="RTM12" s="344"/>
      <c r="RTN12" s="344"/>
      <c r="RTO12" s="344"/>
      <c r="RTP12" s="344"/>
      <c r="RTQ12" s="344"/>
      <c r="RTR12" s="344"/>
      <c r="RTS12" s="344"/>
      <c r="RTT12" s="344"/>
      <c r="RTU12" s="344"/>
      <c r="RTV12" s="344"/>
      <c r="RTW12" s="344"/>
      <c r="RTX12" s="344"/>
      <c r="RTY12" s="344"/>
      <c r="RTZ12" s="344"/>
      <c r="RUA12" s="344"/>
      <c r="RUB12" s="344"/>
      <c r="RUC12" s="344"/>
      <c r="RUD12" s="344"/>
      <c r="RUE12" s="344"/>
      <c r="RUF12" s="344"/>
      <c r="RUG12" s="344"/>
      <c r="RUH12" s="344"/>
      <c r="RUI12" s="344"/>
      <c r="RUJ12" s="344"/>
      <c r="RUK12" s="344"/>
      <c r="RUL12" s="344"/>
      <c r="RUM12" s="344"/>
      <c r="RUN12" s="344"/>
      <c r="RUO12" s="344"/>
      <c r="RUP12" s="344"/>
      <c r="RUQ12" s="344"/>
      <c r="RUR12" s="344"/>
      <c r="RUS12" s="344"/>
      <c r="RUT12" s="344"/>
      <c r="RUU12" s="344"/>
      <c r="RUV12" s="344"/>
      <c r="RUW12" s="344"/>
      <c r="RUX12" s="344"/>
      <c r="RUY12" s="344"/>
      <c r="RUZ12" s="344"/>
      <c r="RVA12" s="344"/>
      <c r="RVB12" s="344"/>
      <c r="RVC12" s="344"/>
      <c r="RVD12" s="344"/>
      <c r="RVE12" s="344"/>
      <c r="RVF12" s="344"/>
      <c r="RVG12" s="344"/>
      <c r="RVH12" s="344"/>
      <c r="RVI12" s="344"/>
      <c r="RVJ12" s="344"/>
      <c r="RVK12" s="344"/>
      <c r="RVL12" s="344"/>
      <c r="RVM12" s="344"/>
      <c r="RVN12" s="344"/>
      <c r="RVO12" s="344"/>
      <c r="RVP12" s="344"/>
      <c r="RVQ12" s="344"/>
      <c r="RVR12" s="344"/>
      <c r="RVS12" s="344"/>
      <c r="RVT12" s="344"/>
      <c r="RVU12" s="344"/>
      <c r="RVV12" s="344"/>
      <c r="RVW12" s="344"/>
      <c r="RVX12" s="344"/>
      <c r="RVY12" s="344"/>
      <c r="RVZ12" s="344"/>
      <c r="RWA12" s="344"/>
      <c r="RWB12" s="344"/>
      <c r="RWC12" s="344"/>
      <c r="RWD12" s="344"/>
      <c r="RWE12" s="344"/>
      <c r="RWF12" s="344"/>
      <c r="RWG12" s="344"/>
      <c r="RWH12" s="344"/>
      <c r="RWI12" s="344"/>
      <c r="RWJ12" s="344"/>
      <c r="RWK12" s="344"/>
      <c r="RWL12" s="344"/>
      <c r="RWM12" s="344"/>
      <c r="RWN12" s="344"/>
      <c r="RWO12" s="344"/>
      <c r="RWP12" s="344"/>
      <c r="RWQ12" s="344"/>
      <c r="RWR12" s="344"/>
      <c r="RWS12" s="344"/>
      <c r="RWT12" s="344"/>
      <c r="RWU12" s="344"/>
      <c r="RWV12" s="344"/>
      <c r="RWW12" s="344"/>
      <c r="RWX12" s="344"/>
      <c r="RWY12" s="344"/>
      <c r="RWZ12" s="344"/>
      <c r="RXA12" s="344"/>
      <c r="RXB12" s="344"/>
      <c r="RXC12" s="344"/>
      <c r="RXD12" s="344"/>
      <c r="RXE12" s="344"/>
      <c r="RXF12" s="344"/>
      <c r="RXG12" s="344"/>
      <c r="RXH12" s="344"/>
      <c r="RXI12" s="344"/>
      <c r="RXJ12" s="344"/>
      <c r="RXK12" s="344"/>
      <c r="RXL12" s="344"/>
      <c r="RXM12" s="344"/>
      <c r="RXN12" s="344"/>
      <c r="RXO12" s="344"/>
      <c r="RXP12" s="344"/>
      <c r="RXQ12" s="344"/>
      <c r="RXR12" s="344"/>
      <c r="RXS12" s="344"/>
      <c r="RXT12" s="344"/>
      <c r="RXU12" s="344"/>
      <c r="RXV12" s="344"/>
      <c r="RXW12" s="344"/>
      <c r="RXX12" s="344"/>
      <c r="RXY12" s="344"/>
      <c r="RXZ12" s="344"/>
      <c r="RYA12" s="344"/>
      <c r="RYB12" s="344"/>
      <c r="RYC12" s="344"/>
      <c r="RYD12" s="344"/>
      <c r="RYE12" s="344"/>
      <c r="RYF12" s="344"/>
      <c r="RYG12" s="344"/>
      <c r="RYH12" s="344"/>
      <c r="RYI12" s="344"/>
      <c r="RYJ12" s="344"/>
      <c r="RYK12" s="344"/>
      <c r="RYL12" s="344"/>
      <c r="RYM12" s="344"/>
      <c r="RYN12" s="344"/>
      <c r="RYO12" s="344"/>
      <c r="RYP12" s="344"/>
      <c r="RYQ12" s="344"/>
      <c r="RYR12" s="344"/>
      <c r="RYS12" s="344"/>
      <c r="RYT12" s="344"/>
      <c r="RYU12" s="344"/>
      <c r="RYV12" s="344"/>
      <c r="RYW12" s="344"/>
      <c r="RYX12" s="344"/>
      <c r="RYY12" s="344"/>
      <c r="RYZ12" s="344"/>
      <c r="RZA12" s="344"/>
      <c r="RZB12" s="344"/>
      <c r="RZC12" s="344"/>
      <c r="RZD12" s="344"/>
      <c r="RZE12" s="344"/>
      <c r="RZF12" s="344"/>
      <c r="RZG12" s="344"/>
      <c r="RZH12" s="344"/>
      <c r="RZI12" s="344"/>
      <c r="RZJ12" s="344"/>
      <c r="RZK12" s="344"/>
      <c r="RZL12" s="344"/>
      <c r="RZM12" s="344"/>
      <c r="RZN12" s="344"/>
      <c r="RZO12" s="344"/>
      <c r="RZP12" s="344"/>
      <c r="RZQ12" s="344"/>
      <c r="RZR12" s="344"/>
      <c r="RZS12" s="344"/>
      <c r="RZT12" s="344"/>
      <c r="RZU12" s="344"/>
      <c r="RZV12" s="344"/>
      <c r="RZW12" s="344"/>
      <c r="RZX12" s="344"/>
      <c r="RZY12" s="344"/>
      <c r="RZZ12" s="344"/>
      <c r="SAA12" s="344"/>
      <c r="SAB12" s="344"/>
      <c r="SAC12" s="344"/>
      <c r="SAD12" s="344"/>
      <c r="SAE12" s="344"/>
      <c r="SAF12" s="344"/>
      <c r="SAG12" s="344"/>
      <c r="SAH12" s="344"/>
      <c r="SAI12" s="344"/>
      <c r="SAJ12" s="344"/>
      <c r="SAK12" s="344"/>
      <c r="SAL12" s="344"/>
      <c r="SAM12" s="344"/>
      <c r="SAN12" s="344"/>
      <c r="SAO12" s="344"/>
      <c r="SAP12" s="344"/>
      <c r="SAQ12" s="344"/>
      <c r="SAR12" s="344"/>
      <c r="SAS12" s="344"/>
      <c r="SAT12" s="344"/>
      <c r="SAU12" s="344"/>
      <c r="SAV12" s="344"/>
      <c r="SAW12" s="344"/>
      <c r="SAX12" s="344"/>
      <c r="SAY12" s="344"/>
      <c r="SAZ12" s="344"/>
      <c r="SBA12" s="344"/>
      <c r="SBB12" s="344"/>
      <c r="SBC12" s="344"/>
      <c r="SBD12" s="344"/>
      <c r="SBE12" s="344"/>
      <c r="SBF12" s="344"/>
      <c r="SBG12" s="344"/>
      <c r="SBH12" s="344"/>
      <c r="SBI12" s="344"/>
      <c r="SBJ12" s="344"/>
      <c r="SBK12" s="344"/>
      <c r="SBL12" s="344"/>
      <c r="SBM12" s="344"/>
      <c r="SBN12" s="344"/>
      <c r="SBO12" s="344"/>
      <c r="SBP12" s="344"/>
      <c r="SBQ12" s="344"/>
      <c r="SBR12" s="344"/>
      <c r="SBS12" s="344"/>
      <c r="SBT12" s="344"/>
      <c r="SBU12" s="344"/>
      <c r="SBV12" s="344"/>
      <c r="SBW12" s="344"/>
      <c r="SBX12" s="344"/>
      <c r="SBY12" s="344"/>
      <c r="SBZ12" s="344"/>
      <c r="SCA12" s="344"/>
      <c r="SCB12" s="344"/>
      <c r="SCC12" s="344"/>
      <c r="SCD12" s="344"/>
      <c r="SCE12" s="344"/>
      <c r="SCF12" s="344"/>
      <c r="SCG12" s="344"/>
      <c r="SCH12" s="344"/>
      <c r="SCI12" s="344"/>
      <c r="SCJ12" s="344"/>
      <c r="SCK12" s="344"/>
      <c r="SCL12" s="344"/>
      <c r="SCM12" s="344"/>
      <c r="SCN12" s="344"/>
      <c r="SCO12" s="344"/>
      <c r="SCP12" s="344"/>
      <c r="SCQ12" s="344"/>
      <c r="SCR12" s="344"/>
      <c r="SCS12" s="344"/>
      <c r="SCT12" s="344"/>
      <c r="SCU12" s="344"/>
      <c r="SCV12" s="344"/>
      <c r="SCW12" s="344"/>
      <c r="SCX12" s="344"/>
      <c r="SCY12" s="344"/>
      <c r="SCZ12" s="344"/>
      <c r="SDA12" s="344"/>
      <c r="SDB12" s="344"/>
      <c r="SDC12" s="344"/>
      <c r="SDD12" s="344"/>
      <c r="SDE12" s="344"/>
      <c r="SDF12" s="344"/>
      <c r="SDG12" s="344"/>
      <c r="SDH12" s="344"/>
      <c r="SDI12" s="344"/>
      <c r="SDJ12" s="344"/>
      <c r="SDK12" s="344"/>
      <c r="SDL12" s="344"/>
      <c r="SDM12" s="344"/>
      <c r="SDN12" s="344"/>
      <c r="SDO12" s="344"/>
      <c r="SDP12" s="344"/>
      <c r="SDQ12" s="344"/>
      <c r="SDR12" s="344"/>
      <c r="SDS12" s="344"/>
      <c r="SDT12" s="344"/>
      <c r="SDU12" s="344"/>
      <c r="SDV12" s="344"/>
      <c r="SDW12" s="344"/>
      <c r="SDX12" s="344"/>
      <c r="SDY12" s="344"/>
      <c r="SDZ12" s="344"/>
      <c r="SEA12" s="344"/>
      <c r="SEB12" s="344"/>
      <c r="SEC12" s="344"/>
      <c r="SED12" s="344"/>
      <c r="SEE12" s="344"/>
      <c r="SEF12" s="344"/>
      <c r="SEG12" s="344"/>
      <c r="SEH12" s="344"/>
      <c r="SEI12" s="344"/>
      <c r="SEJ12" s="344"/>
      <c r="SEK12" s="344"/>
      <c r="SEL12" s="344"/>
      <c r="SEM12" s="344"/>
      <c r="SEN12" s="344"/>
      <c r="SEO12" s="344"/>
      <c r="SEP12" s="344"/>
      <c r="SEQ12" s="344"/>
      <c r="SER12" s="344"/>
      <c r="SES12" s="344"/>
      <c r="SET12" s="344"/>
      <c r="SEU12" s="344"/>
      <c r="SEV12" s="344"/>
      <c r="SEW12" s="344"/>
      <c r="SEX12" s="344"/>
      <c r="SEY12" s="344"/>
      <c r="SEZ12" s="344"/>
      <c r="SFA12" s="344"/>
      <c r="SFB12" s="344"/>
      <c r="SFC12" s="344"/>
      <c r="SFD12" s="344"/>
      <c r="SFE12" s="344"/>
      <c r="SFF12" s="344"/>
      <c r="SFG12" s="344"/>
      <c r="SFH12" s="344"/>
      <c r="SFI12" s="344"/>
      <c r="SFJ12" s="344"/>
      <c r="SFK12" s="344"/>
      <c r="SFL12" s="344"/>
      <c r="SFM12" s="344"/>
      <c r="SFN12" s="344"/>
      <c r="SFO12" s="344"/>
      <c r="SFP12" s="344"/>
      <c r="SFQ12" s="344"/>
      <c r="SFR12" s="344"/>
      <c r="SFS12" s="344"/>
      <c r="SFT12" s="344"/>
      <c r="SFU12" s="344"/>
      <c r="SFV12" s="344"/>
      <c r="SFW12" s="344"/>
      <c r="SFX12" s="344"/>
      <c r="SFY12" s="344"/>
      <c r="SFZ12" s="344"/>
      <c r="SGA12" s="344"/>
      <c r="SGB12" s="344"/>
      <c r="SGC12" s="344"/>
      <c r="SGD12" s="344"/>
      <c r="SGE12" s="344"/>
      <c r="SGF12" s="344"/>
      <c r="SGG12" s="344"/>
      <c r="SGH12" s="344"/>
      <c r="SGI12" s="344"/>
      <c r="SGJ12" s="344"/>
      <c r="SGK12" s="344"/>
      <c r="SGL12" s="344"/>
      <c r="SGM12" s="344"/>
      <c r="SGN12" s="344"/>
      <c r="SGO12" s="344"/>
      <c r="SGP12" s="344"/>
      <c r="SGQ12" s="344"/>
      <c r="SGR12" s="344"/>
      <c r="SGS12" s="344"/>
      <c r="SGT12" s="344"/>
      <c r="SGU12" s="344"/>
      <c r="SGV12" s="344"/>
      <c r="SGW12" s="344"/>
      <c r="SGX12" s="344"/>
      <c r="SGY12" s="344"/>
      <c r="SGZ12" s="344"/>
      <c r="SHA12" s="344"/>
      <c r="SHB12" s="344"/>
      <c r="SHC12" s="344"/>
      <c r="SHD12" s="344"/>
      <c r="SHE12" s="344"/>
      <c r="SHF12" s="344"/>
      <c r="SHG12" s="344"/>
      <c r="SHH12" s="344"/>
      <c r="SHI12" s="344"/>
      <c r="SHJ12" s="344"/>
      <c r="SHK12" s="344"/>
      <c r="SHL12" s="344"/>
      <c r="SHM12" s="344"/>
      <c r="SHN12" s="344"/>
      <c r="SHO12" s="344"/>
      <c r="SHP12" s="344"/>
      <c r="SHQ12" s="344"/>
      <c r="SHR12" s="344"/>
      <c r="SHS12" s="344"/>
      <c r="SHT12" s="344"/>
      <c r="SHU12" s="344"/>
      <c r="SHV12" s="344"/>
      <c r="SHW12" s="344"/>
      <c r="SHX12" s="344"/>
      <c r="SHY12" s="344"/>
      <c r="SHZ12" s="344"/>
      <c r="SIA12" s="344"/>
      <c r="SIB12" s="344"/>
      <c r="SIC12" s="344"/>
      <c r="SID12" s="344"/>
      <c r="SIE12" s="344"/>
      <c r="SIF12" s="344"/>
      <c r="SIG12" s="344"/>
      <c r="SIH12" s="344"/>
      <c r="SII12" s="344"/>
      <c r="SIJ12" s="344"/>
      <c r="SIK12" s="344"/>
      <c r="SIL12" s="344"/>
      <c r="SIM12" s="344"/>
      <c r="SIN12" s="344"/>
      <c r="SIO12" s="344"/>
      <c r="SIP12" s="344"/>
      <c r="SIQ12" s="344"/>
      <c r="SIR12" s="344"/>
      <c r="SIS12" s="344"/>
      <c r="SIT12" s="344"/>
      <c r="SIU12" s="344"/>
      <c r="SIV12" s="344"/>
      <c r="SIW12" s="344"/>
      <c r="SIX12" s="344"/>
      <c r="SIY12" s="344"/>
      <c r="SIZ12" s="344"/>
      <c r="SJA12" s="344"/>
      <c r="SJB12" s="344"/>
      <c r="SJC12" s="344"/>
      <c r="SJD12" s="344"/>
      <c r="SJE12" s="344"/>
      <c r="SJF12" s="344"/>
      <c r="SJG12" s="344"/>
      <c r="SJH12" s="344"/>
      <c r="SJI12" s="344"/>
      <c r="SJJ12" s="344"/>
      <c r="SJK12" s="344"/>
      <c r="SJL12" s="344"/>
      <c r="SJM12" s="344"/>
      <c r="SJN12" s="344"/>
      <c r="SJO12" s="344"/>
      <c r="SJP12" s="344"/>
      <c r="SJQ12" s="344"/>
      <c r="SJR12" s="344"/>
      <c r="SJS12" s="344"/>
      <c r="SJT12" s="344"/>
      <c r="SJU12" s="344"/>
      <c r="SJV12" s="344"/>
      <c r="SJW12" s="344"/>
      <c r="SJX12" s="344"/>
      <c r="SJY12" s="344"/>
      <c r="SJZ12" s="344"/>
      <c r="SKA12" s="344"/>
      <c r="SKB12" s="344"/>
      <c r="SKC12" s="344"/>
      <c r="SKD12" s="344"/>
      <c r="SKE12" s="344"/>
      <c r="SKF12" s="344"/>
      <c r="SKG12" s="344"/>
      <c r="SKH12" s="344"/>
      <c r="SKI12" s="344"/>
      <c r="SKJ12" s="344"/>
      <c r="SKK12" s="344"/>
      <c r="SKL12" s="344"/>
      <c r="SKM12" s="344"/>
      <c r="SKN12" s="344"/>
      <c r="SKO12" s="344"/>
      <c r="SKP12" s="344"/>
      <c r="SKQ12" s="344"/>
      <c r="SKR12" s="344"/>
      <c r="SKS12" s="344"/>
      <c r="SKT12" s="344"/>
      <c r="SKU12" s="344"/>
      <c r="SKV12" s="344"/>
      <c r="SKW12" s="344"/>
      <c r="SKX12" s="344"/>
      <c r="SKY12" s="344"/>
      <c r="SKZ12" s="344"/>
      <c r="SLA12" s="344"/>
      <c r="SLB12" s="344"/>
      <c r="SLC12" s="344"/>
      <c r="SLD12" s="344"/>
      <c r="SLE12" s="344"/>
      <c r="SLF12" s="344"/>
      <c r="SLG12" s="344"/>
      <c r="SLH12" s="344"/>
      <c r="SLI12" s="344"/>
      <c r="SLJ12" s="344"/>
      <c r="SLK12" s="344"/>
      <c r="SLL12" s="344"/>
      <c r="SLM12" s="344"/>
      <c r="SLN12" s="344"/>
      <c r="SLO12" s="344"/>
      <c r="SLP12" s="344"/>
      <c r="SLQ12" s="344"/>
      <c r="SLR12" s="344"/>
      <c r="SLS12" s="344"/>
      <c r="SLT12" s="344"/>
      <c r="SLU12" s="344"/>
      <c r="SLV12" s="344"/>
      <c r="SLW12" s="344"/>
      <c r="SLX12" s="344"/>
      <c r="SLY12" s="344"/>
      <c r="SLZ12" s="344"/>
      <c r="SMA12" s="344"/>
      <c r="SMB12" s="344"/>
      <c r="SMC12" s="344"/>
      <c r="SMD12" s="344"/>
      <c r="SME12" s="344"/>
      <c r="SMF12" s="344"/>
      <c r="SMG12" s="344"/>
      <c r="SMH12" s="344"/>
      <c r="SMI12" s="344"/>
      <c r="SMJ12" s="344"/>
      <c r="SMK12" s="344"/>
      <c r="SML12" s="344"/>
      <c r="SMM12" s="344"/>
      <c r="SMN12" s="344"/>
      <c r="SMO12" s="344"/>
      <c r="SMP12" s="344"/>
      <c r="SMQ12" s="344"/>
      <c r="SMR12" s="344"/>
      <c r="SMS12" s="344"/>
      <c r="SMT12" s="344"/>
      <c r="SMU12" s="344"/>
      <c r="SMV12" s="344"/>
      <c r="SMW12" s="344"/>
      <c r="SMX12" s="344"/>
      <c r="SMY12" s="344"/>
      <c r="SMZ12" s="344"/>
      <c r="SNA12" s="344"/>
      <c r="SNB12" s="344"/>
      <c r="SNC12" s="344"/>
      <c r="SND12" s="344"/>
      <c r="SNE12" s="344"/>
      <c r="SNF12" s="344"/>
      <c r="SNG12" s="344"/>
      <c r="SNH12" s="344"/>
      <c r="SNI12" s="344"/>
      <c r="SNJ12" s="344"/>
      <c r="SNK12" s="344"/>
      <c r="SNL12" s="344"/>
      <c r="SNM12" s="344"/>
      <c r="SNN12" s="344"/>
      <c r="SNO12" s="344"/>
      <c r="SNP12" s="344"/>
      <c r="SNQ12" s="344"/>
      <c r="SNR12" s="344"/>
      <c r="SNS12" s="344"/>
      <c r="SNT12" s="344"/>
      <c r="SNU12" s="344"/>
      <c r="SNV12" s="344"/>
      <c r="SNW12" s="344"/>
      <c r="SNX12" s="344"/>
      <c r="SNY12" s="344"/>
      <c r="SNZ12" s="344"/>
      <c r="SOA12" s="344"/>
      <c r="SOB12" s="344"/>
      <c r="SOC12" s="344"/>
      <c r="SOD12" s="344"/>
      <c r="SOE12" s="344"/>
      <c r="SOF12" s="344"/>
      <c r="SOG12" s="344"/>
      <c r="SOH12" s="344"/>
      <c r="SOI12" s="344"/>
      <c r="SOJ12" s="344"/>
      <c r="SOK12" s="344"/>
      <c r="SOL12" s="344"/>
      <c r="SOM12" s="344"/>
      <c r="SON12" s="344"/>
      <c r="SOO12" s="344"/>
      <c r="SOP12" s="344"/>
      <c r="SOQ12" s="344"/>
      <c r="SOR12" s="344"/>
      <c r="SOS12" s="344"/>
      <c r="SOT12" s="344"/>
      <c r="SOU12" s="344"/>
      <c r="SOV12" s="344"/>
      <c r="SOW12" s="344"/>
      <c r="SOX12" s="344"/>
      <c r="SOY12" s="344"/>
      <c r="SOZ12" s="344"/>
      <c r="SPA12" s="344"/>
      <c r="SPB12" s="344"/>
      <c r="SPC12" s="344"/>
      <c r="SPD12" s="344"/>
      <c r="SPE12" s="344"/>
      <c r="SPF12" s="344"/>
      <c r="SPG12" s="344"/>
      <c r="SPH12" s="344"/>
      <c r="SPI12" s="344"/>
      <c r="SPJ12" s="344"/>
      <c r="SPK12" s="344"/>
      <c r="SPL12" s="344"/>
      <c r="SPM12" s="344"/>
      <c r="SPN12" s="344"/>
      <c r="SPO12" s="344"/>
      <c r="SPP12" s="344"/>
      <c r="SPQ12" s="344"/>
      <c r="SPR12" s="344"/>
      <c r="SPS12" s="344"/>
      <c r="SPT12" s="344"/>
      <c r="SPU12" s="344"/>
      <c r="SPV12" s="344"/>
      <c r="SPW12" s="344"/>
      <c r="SPX12" s="344"/>
      <c r="SPY12" s="344"/>
      <c r="SPZ12" s="344"/>
      <c r="SQA12" s="344"/>
      <c r="SQB12" s="344"/>
      <c r="SQC12" s="344"/>
      <c r="SQD12" s="344"/>
      <c r="SQE12" s="344"/>
      <c r="SQF12" s="344"/>
      <c r="SQG12" s="344"/>
      <c r="SQH12" s="344"/>
      <c r="SQI12" s="344"/>
      <c r="SQJ12" s="344"/>
      <c r="SQK12" s="344"/>
      <c r="SQL12" s="344"/>
      <c r="SQM12" s="344"/>
      <c r="SQN12" s="344"/>
      <c r="SQO12" s="344"/>
      <c r="SQP12" s="344"/>
      <c r="SQQ12" s="344"/>
      <c r="SQR12" s="344"/>
      <c r="SQS12" s="344"/>
      <c r="SQT12" s="344"/>
      <c r="SQU12" s="344"/>
      <c r="SQV12" s="344"/>
      <c r="SQW12" s="344"/>
      <c r="SQX12" s="344"/>
      <c r="SQY12" s="344"/>
      <c r="SQZ12" s="344"/>
      <c r="SRA12" s="344"/>
      <c r="SRB12" s="344"/>
      <c r="SRC12" s="344"/>
      <c r="SRD12" s="344"/>
      <c r="SRE12" s="344"/>
      <c r="SRF12" s="344"/>
      <c r="SRG12" s="344"/>
      <c r="SRH12" s="344"/>
      <c r="SRI12" s="344"/>
      <c r="SRJ12" s="344"/>
      <c r="SRK12" s="344"/>
      <c r="SRL12" s="344"/>
      <c r="SRM12" s="344"/>
      <c r="SRN12" s="344"/>
      <c r="SRO12" s="344"/>
      <c r="SRP12" s="344"/>
      <c r="SRQ12" s="344"/>
      <c r="SRR12" s="344"/>
      <c r="SRS12" s="344"/>
      <c r="SRT12" s="344"/>
      <c r="SRU12" s="344"/>
      <c r="SRV12" s="344"/>
      <c r="SRW12" s="344"/>
      <c r="SRX12" s="344"/>
      <c r="SRY12" s="344"/>
      <c r="SRZ12" s="344"/>
      <c r="SSA12" s="344"/>
      <c r="SSB12" s="344"/>
      <c r="SSC12" s="344"/>
      <c r="SSD12" s="344"/>
      <c r="SSE12" s="344"/>
      <c r="SSF12" s="344"/>
      <c r="SSG12" s="344"/>
      <c r="SSH12" s="344"/>
      <c r="SSI12" s="344"/>
      <c r="SSJ12" s="344"/>
      <c r="SSK12" s="344"/>
      <c r="SSL12" s="344"/>
      <c r="SSM12" s="344"/>
      <c r="SSN12" s="344"/>
      <c r="SSO12" s="344"/>
      <c r="SSP12" s="344"/>
      <c r="SSQ12" s="344"/>
      <c r="SSR12" s="344"/>
      <c r="SSS12" s="344"/>
      <c r="SST12" s="344"/>
      <c r="SSU12" s="344"/>
      <c r="SSV12" s="344"/>
      <c r="SSW12" s="344"/>
      <c r="SSX12" s="344"/>
      <c r="SSY12" s="344"/>
      <c r="SSZ12" s="344"/>
      <c r="STA12" s="344"/>
      <c r="STB12" s="344"/>
      <c r="STC12" s="344"/>
      <c r="STD12" s="344"/>
      <c r="STE12" s="344"/>
      <c r="STF12" s="344"/>
      <c r="STG12" s="344"/>
      <c r="STH12" s="344"/>
      <c r="STI12" s="344"/>
      <c r="STJ12" s="344"/>
      <c r="STK12" s="344"/>
      <c r="STL12" s="344"/>
      <c r="STM12" s="344"/>
      <c r="STN12" s="344"/>
      <c r="STO12" s="344"/>
      <c r="STP12" s="344"/>
      <c r="STQ12" s="344"/>
      <c r="STR12" s="344"/>
      <c r="STS12" s="344"/>
      <c r="STT12" s="344"/>
      <c r="STU12" s="344"/>
      <c r="STV12" s="344"/>
      <c r="STW12" s="344"/>
      <c r="STX12" s="344"/>
      <c r="STY12" s="344"/>
      <c r="STZ12" s="344"/>
      <c r="SUA12" s="344"/>
      <c r="SUB12" s="344"/>
      <c r="SUC12" s="344"/>
      <c r="SUD12" s="344"/>
      <c r="SUE12" s="344"/>
      <c r="SUF12" s="344"/>
      <c r="SUG12" s="344"/>
      <c r="SUH12" s="344"/>
      <c r="SUI12" s="344"/>
      <c r="SUJ12" s="344"/>
      <c r="SUK12" s="344"/>
      <c r="SUL12" s="344"/>
      <c r="SUM12" s="344"/>
      <c r="SUN12" s="344"/>
      <c r="SUO12" s="344"/>
      <c r="SUP12" s="344"/>
      <c r="SUQ12" s="344"/>
      <c r="SUR12" s="344"/>
      <c r="SUS12" s="344"/>
      <c r="SUT12" s="344"/>
      <c r="SUU12" s="344"/>
      <c r="SUV12" s="344"/>
      <c r="SUW12" s="344"/>
      <c r="SUX12" s="344"/>
      <c r="SUY12" s="344"/>
      <c r="SUZ12" s="344"/>
      <c r="SVA12" s="344"/>
      <c r="SVB12" s="344"/>
      <c r="SVC12" s="344"/>
      <c r="SVD12" s="344"/>
      <c r="SVE12" s="344"/>
      <c r="SVF12" s="344"/>
      <c r="SVG12" s="344"/>
      <c r="SVH12" s="344"/>
      <c r="SVI12" s="344"/>
      <c r="SVJ12" s="344"/>
      <c r="SVK12" s="344"/>
      <c r="SVL12" s="344"/>
      <c r="SVM12" s="344"/>
      <c r="SVN12" s="344"/>
      <c r="SVO12" s="344"/>
      <c r="SVP12" s="344"/>
      <c r="SVQ12" s="344"/>
      <c r="SVR12" s="344"/>
      <c r="SVS12" s="344"/>
      <c r="SVT12" s="344"/>
      <c r="SVU12" s="344"/>
      <c r="SVV12" s="344"/>
      <c r="SVW12" s="344"/>
      <c r="SVX12" s="344"/>
      <c r="SVY12" s="344"/>
      <c r="SVZ12" s="344"/>
      <c r="SWA12" s="344"/>
      <c r="SWB12" s="344"/>
      <c r="SWC12" s="344"/>
      <c r="SWD12" s="344"/>
      <c r="SWE12" s="344"/>
      <c r="SWF12" s="344"/>
      <c r="SWG12" s="344"/>
      <c r="SWH12" s="344"/>
      <c r="SWI12" s="344"/>
      <c r="SWJ12" s="344"/>
      <c r="SWK12" s="344"/>
      <c r="SWL12" s="344"/>
      <c r="SWM12" s="344"/>
      <c r="SWN12" s="344"/>
      <c r="SWO12" s="344"/>
      <c r="SWP12" s="344"/>
      <c r="SWQ12" s="344"/>
      <c r="SWR12" s="344"/>
      <c r="SWS12" s="344"/>
      <c r="SWT12" s="344"/>
      <c r="SWU12" s="344"/>
      <c r="SWV12" s="344"/>
      <c r="SWW12" s="344"/>
      <c r="SWX12" s="344"/>
      <c r="SWY12" s="344"/>
      <c r="SWZ12" s="344"/>
      <c r="SXA12" s="344"/>
      <c r="SXB12" s="344"/>
      <c r="SXC12" s="344"/>
      <c r="SXD12" s="344"/>
      <c r="SXE12" s="344"/>
      <c r="SXF12" s="344"/>
      <c r="SXG12" s="344"/>
      <c r="SXH12" s="344"/>
      <c r="SXI12" s="344"/>
      <c r="SXJ12" s="344"/>
      <c r="SXK12" s="344"/>
      <c r="SXL12" s="344"/>
      <c r="SXM12" s="344"/>
      <c r="SXN12" s="344"/>
      <c r="SXO12" s="344"/>
      <c r="SXP12" s="344"/>
      <c r="SXQ12" s="344"/>
      <c r="SXR12" s="344"/>
      <c r="SXS12" s="344"/>
      <c r="SXT12" s="344"/>
      <c r="SXU12" s="344"/>
      <c r="SXV12" s="344"/>
      <c r="SXW12" s="344"/>
      <c r="SXX12" s="344"/>
      <c r="SXY12" s="344"/>
      <c r="SXZ12" s="344"/>
      <c r="SYA12" s="344"/>
      <c r="SYB12" s="344"/>
      <c r="SYC12" s="344"/>
      <c r="SYD12" s="344"/>
      <c r="SYE12" s="344"/>
      <c r="SYF12" s="344"/>
      <c r="SYG12" s="344"/>
      <c r="SYH12" s="344"/>
      <c r="SYI12" s="344"/>
      <c r="SYJ12" s="344"/>
      <c r="SYK12" s="344"/>
      <c r="SYL12" s="344"/>
      <c r="SYM12" s="344"/>
      <c r="SYN12" s="344"/>
      <c r="SYO12" s="344"/>
      <c r="SYP12" s="344"/>
      <c r="SYQ12" s="344"/>
      <c r="SYR12" s="344"/>
      <c r="SYS12" s="344"/>
      <c r="SYT12" s="344"/>
      <c r="SYU12" s="344"/>
      <c r="SYV12" s="344"/>
      <c r="SYW12" s="344"/>
      <c r="SYX12" s="344"/>
      <c r="SYY12" s="344"/>
      <c r="SYZ12" s="344"/>
      <c r="SZA12" s="344"/>
      <c r="SZB12" s="344"/>
      <c r="SZC12" s="344"/>
      <c r="SZD12" s="344"/>
      <c r="SZE12" s="344"/>
      <c r="SZF12" s="344"/>
      <c r="SZG12" s="344"/>
      <c r="SZH12" s="344"/>
      <c r="SZI12" s="344"/>
      <c r="SZJ12" s="344"/>
      <c r="SZK12" s="344"/>
      <c r="SZL12" s="344"/>
      <c r="SZM12" s="344"/>
      <c r="SZN12" s="344"/>
      <c r="SZO12" s="344"/>
      <c r="SZP12" s="344"/>
      <c r="SZQ12" s="344"/>
      <c r="SZR12" s="344"/>
      <c r="SZS12" s="344"/>
      <c r="SZT12" s="344"/>
      <c r="SZU12" s="344"/>
      <c r="SZV12" s="344"/>
      <c r="SZW12" s="344"/>
      <c r="SZX12" s="344"/>
      <c r="SZY12" s="344"/>
      <c r="SZZ12" s="344"/>
      <c r="TAA12" s="344"/>
      <c r="TAB12" s="344"/>
      <c r="TAC12" s="344"/>
      <c r="TAD12" s="344"/>
      <c r="TAE12" s="344"/>
      <c r="TAF12" s="344"/>
      <c r="TAG12" s="344"/>
      <c r="TAH12" s="344"/>
      <c r="TAI12" s="344"/>
      <c r="TAJ12" s="344"/>
      <c r="TAK12" s="344"/>
      <c r="TAL12" s="344"/>
      <c r="TAM12" s="344"/>
      <c r="TAN12" s="344"/>
      <c r="TAO12" s="344"/>
      <c r="TAP12" s="344"/>
      <c r="TAQ12" s="344"/>
      <c r="TAR12" s="344"/>
      <c r="TAS12" s="344"/>
      <c r="TAT12" s="344"/>
      <c r="TAU12" s="344"/>
      <c r="TAV12" s="344"/>
      <c r="TAW12" s="344"/>
      <c r="TAX12" s="344"/>
      <c r="TAY12" s="344"/>
      <c r="TAZ12" s="344"/>
      <c r="TBA12" s="344"/>
      <c r="TBB12" s="344"/>
      <c r="TBC12" s="344"/>
      <c r="TBD12" s="344"/>
      <c r="TBE12" s="344"/>
      <c r="TBF12" s="344"/>
      <c r="TBG12" s="344"/>
      <c r="TBH12" s="344"/>
      <c r="TBI12" s="344"/>
      <c r="TBJ12" s="344"/>
      <c r="TBK12" s="344"/>
      <c r="TBL12" s="344"/>
      <c r="TBM12" s="344"/>
      <c r="TBN12" s="344"/>
      <c r="TBO12" s="344"/>
      <c r="TBP12" s="344"/>
      <c r="TBQ12" s="344"/>
      <c r="TBR12" s="344"/>
      <c r="TBS12" s="344"/>
      <c r="TBT12" s="344"/>
      <c r="TBU12" s="344"/>
      <c r="TBV12" s="344"/>
      <c r="TBW12" s="344"/>
      <c r="TBX12" s="344"/>
      <c r="TBY12" s="344"/>
      <c r="TBZ12" s="344"/>
      <c r="TCA12" s="344"/>
      <c r="TCB12" s="344"/>
      <c r="TCC12" s="344"/>
      <c r="TCD12" s="344"/>
      <c r="TCE12" s="344"/>
      <c r="TCF12" s="344"/>
      <c r="TCG12" s="344"/>
      <c r="TCH12" s="344"/>
      <c r="TCI12" s="344"/>
      <c r="TCJ12" s="344"/>
      <c r="TCK12" s="344"/>
      <c r="TCL12" s="344"/>
      <c r="TCM12" s="344"/>
      <c r="TCN12" s="344"/>
      <c r="TCO12" s="344"/>
      <c r="TCP12" s="344"/>
      <c r="TCQ12" s="344"/>
      <c r="TCR12" s="344"/>
      <c r="TCS12" s="344"/>
      <c r="TCT12" s="344"/>
      <c r="TCU12" s="344"/>
      <c r="TCV12" s="344"/>
      <c r="TCW12" s="344"/>
      <c r="TCX12" s="344"/>
      <c r="TCY12" s="344"/>
      <c r="TCZ12" s="344"/>
      <c r="TDA12" s="344"/>
      <c r="TDB12" s="344"/>
      <c r="TDC12" s="344"/>
      <c r="TDD12" s="344"/>
      <c r="TDE12" s="344"/>
      <c r="TDF12" s="344"/>
      <c r="TDG12" s="344"/>
      <c r="TDH12" s="344"/>
      <c r="TDI12" s="344"/>
      <c r="TDJ12" s="344"/>
      <c r="TDK12" s="344"/>
      <c r="TDL12" s="344"/>
      <c r="TDM12" s="344"/>
      <c r="TDN12" s="344"/>
      <c r="TDO12" s="344"/>
      <c r="TDP12" s="344"/>
      <c r="TDQ12" s="344"/>
      <c r="TDR12" s="344"/>
      <c r="TDS12" s="344"/>
      <c r="TDT12" s="344"/>
      <c r="TDU12" s="344"/>
      <c r="TDV12" s="344"/>
      <c r="TDW12" s="344"/>
      <c r="TDX12" s="344"/>
      <c r="TDY12" s="344"/>
      <c r="TDZ12" s="344"/>
      <c r="TEA12" s="344"/>
      <c r="TEB12" s="344"/>
      <c r="TEC12" s="344"/>
      <c r="TED12" s="344"/>
      <c r="TEE12" s="344"/>
      <c r="TEF12" s="344"/>
      <c r="TEG12" s="344"/>
      <c r="TEH12" s="344"/>
      <c r="TEI12" s="344"/>
      <c r="TEJ12" s="344"/>
      <c r="TEK12" s="344"/>
      <c r="TEL12" s="344"/>
      <c r="TEM12" s="344"/>
      <c r="TEN12" s="344"/>
      <c r="TEO12" s="344"/>
      <c r="TEP12" s="344"/>
      <c r="TEQ12" s="344"/>
      <c r="TER12" s="344"/>
      <c r="TES12" s="344"/>
      <c r="TET12" s="344"/>
      <c r="TEU12" s="344"/>
      <c r="TEV12" s="344"/>
      <c r="TEW12" s="344"/>
      <c r="TEX12" s="344"/>
      <c r="TEY12" s="344"/>
      <c r="TEZ12" s="344"/>
      <c r="TFA12" s="344"/>
      <c r="TFB12" s="344"/>
      <c r="TFC12" s="344"/>
      <c r="TFD12" s="344"/>
      <c r="TFE12" s="344"/>
      <c r="TFF12" s="344"/>
      <c r="TFG12" s="344"/>
      <c r="TFH12" s="344"/>
      <c r="TFI12" s="344"/>
      <c r="TFJ12" s="344"/>
      <c r="TFK12" s="344"/>
      <c r="TFL12" s="344"/>
      <c r="TFM12" s="344"/>
      <c r="TFN12" s="344"/>
      <c r="TFO12" s="344"/>
      <c r="TFP12" s="344"/>
      <c r="TFQ12" s="344"/>
      <c r="TFR12" s="344"/>
      <c r="TFS12" s="344"/>
      <c r="TFT12" s="344"/>
      <c r="TFU12" s="344"/>
      <c r="TFV12" s="344"/>
      <c r="TFW12" s="344"/>
      <c r="TFX12" s="344"/>
      <c r="TFY12" s="344"/>
      <c r="TFZ12" s="344"/>
      <c r="TGA12" s="344"/>
      <c r="TGB12" s="344"/>
      <c r="TGC12" s="344"/>
      <c r="TGD12" s="344"/>
      <c r="TGE12" s="344"/>
      <c r="TGF12" s="344"/>
      <c r="TGG12" s="344"/>
      <c r="TGH12" s="344"/>
      <c r="TGI12" s="344"/>
      <c r="TGJ12" s="344"/>
      <c r="TGK12" s="344"/>
      <c r="TGL12" s="344"/>
      <c r="TGM12" s="344"/>
      <c r="TGN12" s="344"/>
      <c r="TGO12" s="344"/>
      <c r="TGP12" s="344"/>
      <c r="TGQ12" s="344"/>
      <c r="TGR12" s="344"/>
      <c r="TGS12" s="344"/>
      <c r="TGT12" s="344"/>
      <c r="TGU12" s="344"/>
      <c r="TGV12" s="344"/>
      <c r="TGW12" s="344"/>
      <c r="TGX12" s="344"/>
      <c r="TGY12" s="344"/>
      <c r="TGZ12" s="344"/>
      <c r="THA12" s="344"/>
      <c r="THB12" s="344"/>
      <c r="THC12" s="344"/>
      <c r="THD12" s="344"/>
      <c r="THE12" s="344"/>
      <c r="THF12" s="344"/>
      <c r="THG12" s="344"/>
      <c r="THH12" s="344"/>
      <c r="THI12" s="344"/>
      <c r="THJ12" s="344"/>
      <c r="THK12" s="344"/>
      <c r="THL12" s="344"/>
      <c r="THM12" s="344"/>
      <c r="THN12" s="344"/>
      <c r="THO12" s="344"/>
      <c r="THP12" s="344"/>
      <c r="THQ12" s="344"/>
      <c r="THR12" s="344"/>
      <c r="THS12" s="344"/>
      <c r="THT12" s="344"/>
      <c r="THU12" s="344"/>
      <c r="THV12" s="344"/>
      <c r="THW12" s="344"/>
      <c r="THX12" s="344"/>
      <c r="THY12" s="344"/>
      <c r="THZ12" s="344"/>
      <c r="TIA12" s="344"/>
      <c r="TIB12" s="344"/>
      <c r="TIC12" s="344"/>
      <c r="TID12" s="344"/>
      <c r="TIE12" s="344"/>
      <c r="TIF12" s="344"/>
      <c r="TIG12" s="344"/>
      <c r="TIH12" s="344"/>
      <c r="TII12" s="344"/>
      <c r="TIJ12" s="344"/>
      <c r="TIK12" s="344"/>
      <c r="TIL12" s="344"/>
      <c r="TIM12" s="344"/>
      <c r="TIN12" s="344"/>
      <c r="TIO12" s="344"/>
      <c r="TIP12" s="344"/>
      <c r="TIQ12" s="344"/>
      <c r="TIR12" s="344"/>
      <c r="TIS12" s="344"/>
      <c r="TIT12" s="344"/>
      <c r="TIU12" s="344"/>
      <c r="TIV12" s="344"/>
      <c r="TIW12" s="344"/>
      <c r="TIX12" s="344"/>
      <c r="TIY12" s="344"/>
      <c r="TIZ12" s="344"/>
      <c r="TJA12" s="344"/>
      <c r="TJB12" s="344"/>
      <c r="TJC12" s="344"/>
      <c r="TJD12" s="344"/>
      <c r="TJE12" s="344"/>
      <c r="TJF12" s="344"/>
      <c r="TJG12" s="344"/>
      <c r="TJH12" s="344"/>
      <c r="TJI12" s="344"/>
      <c r="TJJ12" s="344"/>
      <c r="TJK12" s="344"/>
      <c r="TJL12" s="344"/>
      <c r="TJM12" s="344"/>
      <c r="TJN12" s="344"/>
      <c r="TJO12" s="344"/>
      <c r="TJP12" s="344"/>
      <c r="TJQ12" s="344"/>
      <c r="TJR12" s="344"/>
      <c r="TJS12" s="344"/>
      <c r="TJT12" s="344"/>
      <c r="TJU12" s="344"/>
      <c r="TJV12" s="344"/>
      <c r="TJW12" s="344"/>
      <c r="TJX12" s="344"/>
      <c r="TJY12" s="344"/>
      <c r="TJZ12" s="344"/>
      <c r="TKA12" s="344"/>
      <c r="TKB12" s="344"/>
      <c r="TKC12" s="344"/>
      <c r="TKD12" s="344"/>
      <c r="TKE12" s="344"/>
      <c r="TKF12" s="344"/>
      <c r="TKG12" s="344"/>
      <c r="TKH12" s="344"/>
      <c r="TKI12" s="344"/>
      <c r="TKJ12" s="344"/>
      <c r="TKK12" s="344"/>
      <c r="TKL12" s="344"/>
      <c r="TKM12" s="344"/>
      <c r="TKN12" s="344"/>
      <c r="TKO12" s="344"/>
      <c r="TKP12" s="344"/>
      <c r="TKQ12" s="344"/>
      <c r="TKR12" s="344"/>
      <c r="TKS12" s="344"/>
      <c r="TKT12" s="344"/>
      <c r="TKU12" s="344"/>
      <c r="TKV12" s="344"/>
      <c r="TKW12" s="344"/>
      <c r="TKX12" s="344"/>
      <c r="TKY12" s="344"/>
      <c r="TKZ12" s="344"/>
      <c r="TLA12" s="344"/>
      <c r="TLB12" s="344"/>
      <c r="TLC12" s="344"/>
      <c r="TLD12" s="344"/>
      <c r="TLE12" s="344"/>
      <c r="TLF12" s="344"/>
      <c r="TLG12" s="344"/>
      <c r="TLH12" s="344"/>
      <c r="TLI12" s="344"/>
      <c r="TLJ12" s="344"/>
      <c r="TLK12" s="344"/>
      <c r="TLL12" s="344"/>
      <c r="TLM12" s="344"/>
      <c r="TLN12" s="344"/>
      <c r="TLO12" s="344"/>
      <c r="TLP12" s="344"/>
      <c r="TLQ12" s="344"/>
      <c r="TLR12" s="344"/>
      <c r="TLS12" s="344"/>
      <c r="TLT12" s="344"/>
      <c r="TLU12" s="344"/>
      <c r="TLV12" s="344"/>
      <c r="TLW12" s="344"/>
      <c r="TLX12" s="344"/>
      <c r="TLY12" s="344"/>
      <c r="TLZ12" s="344"/>
      <c r="TMA12" s="344"/>
      <c r="TMB12" s="344"/>
      <c r="TMC12" s="344"/>
      <c r="TMD12" s="344"/>
      <c r="TME12" s="344"/>
      <c r="TMF12" s="344"/>
      <c r="TMG12" s="344"/>
      <c r="TMH12" s="344"/>
      <c r="TMI12" s="344"/>
      <c r="TMJ12" s="344"/>
      <c r="TMK12" s="344"/>
      <c r="TML12" s="344"/>
      <c r="TMM12" s="344"/>
      <c r="TMN12" s="344"/>
      <c r="TMO12" s="344"/>
      <c r="TMP12" s="344"/>
      <c r="TMQ12" s="344"/>
      <c r="TMR12" s="344"/>
      <c r="TMS12" s="344"/>
      <c r="TMT12" s="344"/>
      <c r="TMU12" s="344"/>
      <c r="TMV12" s="344"/>
      <c r="TMW12" s="344"/>
      <c r="TMX12" s="344"/>
      <c r="TMY12" s="344"/>
      <c r="TMZ12" s="344"/>
      <c r="TNA12" s="344"/>
      <c r="TNB12" s="344"/>
      <c r="TNC12" s="344"/>
      <c r="TND12" s="344"/>
      <c r="TNE12" s="344"/>
      <c r="TNF12" s="344"/>
      <c r="TNG12" s="344"/>
      <c r="TNH12" s="344"/>
      <c r="TNI12" s="344"/>
      <c r="TNJ12" s="344"/>
      <c r="TNK12" s="344"/>
      <c r="TNL12" s="344"/>
      <c r="TNM12" s="344"/>
      <c r="TNN12" s="344"/>
      <c r="TNO12" s="344"/>
      <c r="TNP12" s="344"/>
      <c r="TNQ12" s="344"/>
      <c r="TNR12" s="344"/>
      <c r="TNS12" s="344"/>
      <c r="TNT12" s="344"/>
      <c r="TNU12" s="344"/>
      <c r="TNV12" s="344"/>
      <c r="TNW12" s="344"/>
      <c r="TNX12" s="344"/>
      <c r="TNY12" s="344"/>
      <c r="TNZ12" s="344"/>
      <c r="TOA12" s="344"/>
      <c r="TOB12" s="344"/>
      <c r="TOC12" s="344"/>
      <c r="TOD12" s="344"/>
      <c r="TOE12" s="344"/>
      <c r="TOF12" s="344"/>
      <c r="TOG12" s="344"/>
      <c r="TOH12" s="344"/>
      <c r="TOI12" s="344"/>
      <c r="TOJ12" s="344"/>
      <c r="TOK12" s="344"/>
      <c r="TOL12" s="344"/>
      <c r="TOM12" s="344"/>
      <c r="TON12" s="344"/>
      <c r="TOO12" s="344"/>
      <c r="TOP12" s="344"/>
      <c r="TOQ12" s="344"/>
      <c r="TOR12" s="344"/>
      <c r="TOS12" s="344"/>
      <c r="TOT12" s="344"/>
      <c r="TOU12" s="344"/>
      <c r="TOV12" s="344"/>
      <c r="TOW12" s="344"/>
      <c r="TOX12" s="344"/>
      <c r="TOY12" s="344"/>
      <c r="TOZ12" s="344"/>
      <c r="TPA12" s="344"/>
      <c r="TPB12" s="344"/>
      <c r="TPC12" s="344"/>
      <c r="TPD12" s="344"/>
      <c r="TPE12" s="344"/>
      <c r="TPF12" s="344"/>
      <c r="TPG12" s="344"/>
      <c r="TPH12" s="344"/>
      <c r="TPI12" s="344"/>
      <c r="TPJ12" s="344"/>
      <c r="TPK12" s="344"/>
      <c r="TPL12" s="344"/>
      <c r="TPM12" s="344"/>
      <c r="TPN12" s="344"/>
      <c r="TPO12" s="344"/>
      <c r="TPP12" s="344"/>
      <c r="TPQ12" s="344"/>
      <c r="TPR12" s="344"/>
      <c r="TPS12" s="344"/>
      <c r="TPT12" s="344"/>
      <c r="TPU12" s="344"/>
      <c r="TPV12" s="344"/>
      <c r="TPW12" s="344"/>
      <c r="TPX12" s="344"/>
      <c r="TPY12" s="344"/>
      <c r="TPZ12" s="344"/>
      <c r="TQA12" s="344"/>
      <c r="TQB12" s="344"/>
      <c r="TQC12" s="344"/>
      <c r="TQD12" s="344"/>
      <c r="TQE12" s="344"/>
      <c r="TQF12" s="344"/>
      <c r="TQG12" s="344"/>
      <c r="TQH12" s="344"/>
      <c r="TQI12" s="344"/>
      <c r="TQJ12" s="344"/>
      <c r="TQK12" s="344"/>
      <c r="TQL12" s="344"/>
      <c r="TQM12" s="344"/>
      <c r="TQN12" s="344"/>
      <c r="TQO12" s="344"/>
      <c r="TQP12" s="344"/>
      <c r="TQQ12" s="344"/>
      <c r="TQR12" s="344"/>
      <c r="TQS12" s="344"/>
      <c r="TQT12" s="344"/>
      <c r="TQU12" s="344"/>
      <c r="TQV12" s="344"/>
      <c r="TQW12" s="344"/>
      <c r="TQX12" s="344"/>
      <c r="TQY12" s="344"/>
      <c r="TQZ12" s="344"/>
      <c r="TRA12" s="344"/>
      <c r="TRB12" s="344"/>
      <c r="TRC12" s="344"/>
      <c r="TRD12" s="344"/>
      <c r="TRE12" s="344"/>
      <c r="TRF12" s="344"/>
      <c r="TRG12" s="344"/>
      <c r="TRH12" s="344"/>
      <c r="TRI12" s="344"/>
      <c r="TRJ12" s="344"/>
      <c r="TRK12" s="344"/>
      <c r="TRL12" s="344"/>
      <c r="TRM12" s="344"/>
      <c r="TRN12" s="344"/>
      <c r="TRO12" s="344"/>
      <c r="TRP12" s="344"/>
      <c r="TRQ12" s="344"/>
      <c r="TRR12" s="344"/>
      <c r="TRS12" s="344"/>
      <c r="TRT12" s="344"/>
      <c r="TRU12" s="344"/>
      <c r="TRV12" s="344"/>
      <c r="TRW12" s="344"/>
      <c r="TRX12" s="344"/>
      <c r="TRY12" s="344"/>
      <c r="TRZ12" s="344"/>
      <c r="TSA12" s="344"/>
      <c r="TSB12" s="344"/>
      <c r="TSC12" s="344"/>
      <c r="TSD12" s="344"/>
      <c r="TSE12" s="344"/>
      <c r="TSF12" s="344"/>
      <c r="TSG12" s="344"/>
      <c r="TSH12" s="344"/>
      <c r="TSI12" s="344"/>
      <c r="TSJ12" s="344"/>
      <c r="TSK12" s="344"/>
      <c r="TSL12" s="344"/>
      <c r="TSM12" s="344"/>
      <c r="TSN12" s="344"/>
      <c r="TSO12" s="344"/>
      <c r="TSP12" s="344"/>
      <c r="TSQ12" s="344"/>
      <c r="TSR12" s="344"/>
      <c r="TSS12" s="344"/>
      <c r="TST12" s="344"/>
      <c r="TSU12" s="344"/>
      <c r="TSV12" s="344"/>
      <c r="TSW12" s="344"/>
      <c r="TSX12" s="344"/>
      <c r="TSY12" s="344"/>
      <c r="TSZ12" s="344"/>
      <c r="TTA12" s="344"/>
      <c r="TTB12" s="344"/>
      <c r="TTC12" s="344"/>
      <c r="TTD12" s="344"/>
      <c r="TTE12" s="344"/>
      <c r="TTF12" s="344"/>
      <c r="TTG12" s="344"/>
      <c r="TTH12" s="344"/>
      <c r="TTI12" s="344"/>
      <c r="TTJ12" s="344"/>
      <c r="TTK12" s="344"/>
      <c r="TTL12" s="344"/>
      <c r="TTM12" s="344"/>
      <c r="TTN12" s="344"/>
      <c r="TTO12" s="344"/>
      <c r="TTP12" s="344"/>
      <c r="TTQ12" s="344"/>
      <c r="TTR12" s="344"/>
      <c r="TTS12" s="344"/>
      <c r="TTT12" s="344"/>
      <c r="TTU12" s="344"/>
      <c r="TTV12" s="344"/>
      <c r="TTW12" s="344"/>
      <c r="TTX12" s="344"/>
      <c r="TTY12" s="344"/>
      <c r="TTZ12" s="344"/>
      <c r="TUA12" s="344"/>
      <c r="TUB12" s="344"/>
      <c r="TUC12" s="344"/>
      <c r="TUD12" s="344"/>
      <c r="TUE12" s="344"/>
      <c r="TUF12" s="344"/>
      <c r="TUG12" s="344"/>
      <c r="TUH12" s="344"/>
      <c r="TUI12" s="344"/>
      <c r="TUJ12" s="344"/>
      <c r="TUK12" s="344"/>
      <c r="TUL12" s="344"/>
      <c r="TUM12" s="344"/>
      <c r="TUN12" s="344"/>
      <c r="TUO12" s="344"/>
      <c r="TUP12" s="344"/>
      <c r="TUQ12" s="344"/>
      <c r="TUR12" s="344"/>
      <c r="TUS12" s="344"/>
      <c r="TUT12" s="344"/>
      <c r="TUU12" s="344"/>
      <c r="TUV12" s="344"/>
      <c r="TUW12" s="344"/>
      <c r="TUX12" s="344"/>
      <c r="TUY12" s="344"/>
      <c r="TUZ12" s="344"/>
      <c r="TVA12" s="344"/>
      <c r="TVB12" s="344"/>
      <c r="TVC12" s="344"/>
      <c r="TVD12" s="344"/>
      <c r="TVE12" s="344"/>
      <c r="TVF12" s="344"/>
      <c r="TVG12" s="344"/>
      <c r="TVH12" s="344"/>
      <c r="TVI12" s="344"/>
      <c r="TVJ12" s="344"/>
      <c r="TVK12" s="344"/>
      <c r="TVL12" s="344"/>
      <c r="TVM12" s="344"/>
      <c r="TVN12" s="344"/>
      <c r="TVO12" s="344"/>
      <c r="TVP12" s="344"/>
      <c r="TVQ12" s="344"/>
      <c r="TVR12" s="344"/>
      <c r="TVS12" s="344"/>
      <c r="TVT12" s="344"/>
      <c r="TVU12" s="344"/>
      <c r="TVV12" s="344"/>
      <c r="TVW12" s="344"/>
      <c r="TVX12" s="344"/>
      <c r="TVY12" s="344"/>
      <c r="TVZ12" s="344"/>
      <c r="TWA12" s="344"/>
      <c r="TWB12" s="344"/>
      <c r="TWC12" s="344"/>
      <c r="TWD12" s="344"/>
      <c r="TWE12" s="344"/>
      <c r="TWF12" s="344"/>
      <c r="TWG12" s="344"/>
      <c r="TWH12" s="344"/>
      <c r="TWI12" s="344"/>
      <c r="TWJ12" s="344"/>
      <c r="TWK12" s="344"/>
      <c r="TWL12" s="344"/>
      <c r="TWM12" s="344"/>
      <c r="TWN12" s="344"/>
      <c r="TWO12" s="344"/>
      <c r="TWP12" s="344"/>
      <c r="TWQ12" s="344"/>
      <c r="TWR12" s="344"/>
      <c r="TWS12" s="344"/>
      <c r="TWT12" s="344"/>
      <c r="TWU12" s="344"/>
      <c r="TWV12" s="344"/>
      <c r="TWW12" s="344"/>
      <c r="TWX12" s="344"/>
      <c r="TWY12" s="344"/>
      <c r="TWZ12" s="344"/>
      <c r="TXA12" s="344"/>
      <c r="TXB12" s="344"/>
      <c r="TXC12" s="344"/>
      <c r="TXD12" s="344"/>
      <c r="TXE12" s="344"/>
      <c r="TXF12" s="344"/>
      <c r="TXG12" s="344"/>
      <c r="TXH12" s="344"/>
      <c r="TXI12" s="344"/>
      <c r="TXJ12" s="344"/>
      <c r="TXK12" s="344"/>
      <c r="TXL12" s="344"/>
      <c r="TXM12" s="344"/>
      <c r="TXN12" s="344"/>
      <c r="TXO12" s="344"/>
      <c r="TXP12" s="344"/>
      <c r="TXQ12" s="344"/>
      <c r="TXR12" s="344"/>
      <c r="TXS12" s="344"/>
      <c r="TXT12" s="344"/>
      <c r="TXU12" s="344"/>
      <c r="TXV12" s="344"/>
      <c r="TXW12" s="344"/>
      <c r="TXX12" s="344"/>
      <c r="TXY12" s="344"/>
      <c r="TXZ12" s="344"/>
      <c r="TYA12" s="344"/>
      <c r="TYB12" s="344"/>
      <c r="TYC12" s="344"/>
      <c r="TYD12" s="344"/>
      <c r="TYE12" s="344"/>
      <c r="TYF12" s="344"/>
      <c r="TYG12" s="344"/>
      <c r="TYH12" s="344"/>
      <c r="TYI12" s="344"/>
      <c r="TYJ12" s="344"/>
      <c r="TYK12" s="344"/>
      <c r="TYL12" s="344"/>
      <c r="TYM12" s="344"/>
      <c r="TYN12" s="344"/>
      <c r="TYO12" s="344"/>
      <c r="TYP12" s="344"/>
      <c r="TYQ12" s="344"/>
      <c r="TYR12" s="344"/>
      <c r="TYS12" s="344"/>
      <c r="TYT12" s="344"/>
      <c r="TYU12" s="344"/>
      <c r="TYV12" s="344"/>
      <c r="TYW12" s="344"/>
      <c r="TYX12" s="344"/>
      <c r="TYY12" s="344"/>
      <c r="TYZ12" s="344"/>
      <c r="TZA12" s="344"/>
      <c r="TZB12" s="344"/>
      <c r="TZC12" s="344"/>
      <c r="TZD12" s="344"/>
      <c r="TZE12" s="344"/>
      <c r="TZF12" s="344"/>
      <c r="TZG12" s="344"/>
      <c r="TZH12" s="344"/>
      <c r="TZI12" s="344"/>
      <c r="TZJ12" s="344"/>
      <c r="TZK12" s="344"/>
      <c r="TZL12" s="344"/>
      <c r="TZM12" s="344"/>
      <c r="TZN12" s="344"/>
      <c r="TZO12" s="344"/>
      <c r="TZP12" s="344"/>
      <c r="TZQ12" s="344"/>
      <c r="TZR12" s="344"/>
      <c r="TZS12" s="344"/>
      <c r="TZT12" s="344"/>
      <c r="TZU12" s="344"/>
      <c r="TZV12" s="344"/>
      <c r="TZW12" s="344"/>
      <c r="TZX12" s="344"/>
      <c r="TZY12" s="344"/>
      <c r="TZZ12" s="344"/>
      <c r="UAA12" s="344"/>
      <c r="UAB12" s="344"/>
      <c r="UAC12" s="344"/>
      <c r="UAD12" s="344"/>
      <c r="UAE12" s="344"/>
      <c r="UAF12" s="344"/>
      <c r="UAG12" s="344"/>
      <c r="UAH12" s="344"/>
      <c r="UAI12" s="344"/>
      <c r="UAJ12" s="344"/>
      <c r="UAK12" s="344"/>
      <c r="UAL12" s="344"/>
      <c r="UAM12" s="344"/>
      <c r="UAN12" s="344"/>
      <c r="UAO12" s="344"/>
      <c r="UAP12" s="344"/>
      <c r="UAQ12" s="344"/>
      <c r="UAR12" s="344"/>
      <c r="UAS12" s="344"/>
      <c r="UAT12" s="344"/>
      <c r="UAU12" s="344"/>
      <c r="UAV12" s="344"/>
      <c r="UAW12" s="344"/>
      <c r="UAX12" s="344"/>
      <c r="UAY12" s="344"/>
      <c r="UAZ12" s="344"/>
      <c r="UBA12" s="344"/>
      <c r="UBB12" s="344"/>
      <c r="UBC12" s="344"/>
      <c r="UBD12" s="344"/>
      <c r="UBE12" s="344"/>
      <c r="UBF12" s="344"/>
      <c r="UBG12" s="344"/>
      <c r="UBH12" s="344"/>
      <c r="UBI12" s="344"/>
      <c r="UBJ12" s="344"/>
      <c r="UBK12" s="344"/>
      <c r="UBL12" s="344"/>
      <c r="UBM12" s="344"/>
      <c r="UBN12" s="344"/>
      <c r="UBO12" s="344"/>
      <c r="UBP12" s="344"/>
      <c r="UBQ12" s="344"/>
      <c r="UBR12" s="344"/>
      <c r="UBS12" s="344"/>
      <c r="UBT12" s="344"/>
      <c r="UBU12" s="344"/>
      <c r="UBV12" s="344"/>
      <c r="UBW12" s="344"/>
      <c r="UBX12" s="344"/>
      <c r="UBY12" s="344"/>
      <c r="UBZ12" s="344"/>
      <c r="UCA12" s="344"/>
      <c r="UCB12" s="344"/>
      <c r="UCC12" s="344"/>
      <c r="UCD12" s="344"/>
      <c r="UCE12" s="344"/>
      <c r="UCF12" s="344"/>
      <c r="UCG12" s="344"/>
      <c r="UCH12" s="344"/>
      <c r="UCI12" s="344"/>
      <c r="UCJ12" s="344"/>
      <c r="UCK12" s="344"/>
      <c r="UCL12" s="344"/>
      <c r="UCM12" s="344"/>
      <c r="UCN12" s="344"/>
      <c r="UCO12" s="344"/>
      <c r="UCP12" s="344"/>
      <c r="UCQ12" s="344"/>
      <c r="UCR12" s="344"/>
      <c r="UCS12" s="344"/>
      <c r="UCT12" s="344"/>
      <c r="UCU12" s="344"/>
      <c r="UCV12" s="344"/>
      <c r="UCW12" s="344"/>
      <c r="UCX12" s="344"/>
      <c r="UCY12" s="344"/>
      <c r="UCZ12" s="344"/>
      <c r="UDA12" s="344"/>
      <c r="UDB12" s="344"/>
      <c r="UDC12" s="344"/>
      <c r="UDD12" s="344"/>
      <c r="UDE12" s="344"/>
      <c r="UDF12" s="344"/>
      <c r="UDG12" s="344"/>
      <c r="UDH12" s="344"/>
      <c r="UDI12" s="344"/>
      <c r="UDJ12" s="344"/>
      <c r="UDK12" s="344"/>
      <c r="UDL12" s="344"/>
      <c r="UDM12" s="344"/>
      <c r="UDN12" s="344"/>
      <c r="UDO12" s="344"/>
      <c r="UDP12" s="344"/>
      <c r="UDQ12" s="344"/>
      <c r="UDR12" s="344"/>
      <c r="UDS12" s="344"/>
      <c r="UDT12" s="344"/>
      <c r="UDU12" s="344"/>
      <c r="UDV12" s="344"/>
      <c r="UDW12" s="344"/>
      <c r="UDX12" s="344"/>
      <c r="UDY12" s="344"/>
      <c r="UDZ12" s="344"/>
      <c r="UEA12" s="344"/>
      <c r="UEB12" s="344"/>
      <c r="UEC12" s="344"/>
      <c r="UED12" s="344"/>
      <c r="UEE12" s="344"/>
      <c r="UEF12" s="344"/>
      <c r="UEG12" s="344"/>
      <c r="UEH12" s="344"/>
      <c r="UEI12" s="344"/>
      <c r="UEJ12" s="344"/>
      <c r="UEK12" s="344"/>
      <c r="UEL12" s="344"/>
      <c r="UEM12" s="344"/>
      <c r="UEN12" s="344"/>
      <c r="UEO12" s="344"/>
      <c r="UEP12" s="344"/>
      <c r="UEQ12" s="344"/>
      <c r="UER12" s="344"/>
      <c r="UES12" s="344"/>
      <c r="UET12" s="344"/>
      <c r="UEU12" s="344"/>
      <c r="UEV12" s="344"/>
      <c r="UEW12" s="344"/>
      <c r="UEX12" s="344"/>
      <c r="UEY12" s="344"/>
      <c r="UEZ12" s="344"/>
      <c r="UFA12" s="344"/>
      <c r="UFB12" s="344"/>
      <c r="UFC12" s="344"/>
      <c r="UFD12" s="344"/>
      <c r="UFE12" s="344"/>
      <c r="UFF12" s="344"/>
      <c r="UFG12" s="344"/>
      <c r="UFH12" s="344"/>
      <c r="UFI12" s="344"/>
      <c r="UFJ12" s="344"/>
      <c r="UFK12" s="344"/>
      <c r="UFL12" s="344"/>
      <c r="UFM12" s="344"/>
      <c r="UFN12" s="344"/>
      <c r="UFO12" s="344"/>
      <c r="UFP12" s="344"/>
      <c r="UFQ12" s="344"/>
      <c r="UFR12" s="344"/>
      <c r="UFS12" s="344"/>
      <c r="UFT12" s="344"/>
      <c r="UFU12" s="344"/>
      <c r="UFV12" s="344"/>
      <c r="UFW12" s="344"/>
      <c r="UFX12" s="344"/>
      <c r="UFY12" s="344"/>
      <c r="UFZ12" s="344"/>
      <c r="UGA12" s="344"/>
      <c r="UGB12" s="344"/>
      <c r="UGC12" s="344"/>
      <c r="UGD12" s="344"/>
      <c r="UGE12" s="344"/>
      <c r="UGF12" s="344"/>
      <c r="UGG12" s="344"/>
      <c r="UGH12" s="344"/>
      <c r="UGI12" s="344"/>
      <c r="UGJ12" s="344"/>
      <c r="UGK12" s="344"/>
      <c r="UGL12" s="344"/>
      <c r="UGM12" s="344"/>
      <c r="UGN12" s="344"/>
      <c r="UGO12" s="344"/>
      <c r="UGP12" s="344"/>
      <c r="UGQ12" s="344"/>
      <c r="UGR12" s="344"/>
      <c r="UGS12" s="344"/>
      <c r="UGT12" s="344"/>
      <c r="UGU12" s="344"/>
      <c r="UGV12" s="344"/>
      <c r="UGW12" s="344"/>
      <c r="UGX12" s="344"/>
      <c r="UGY12" s="344"/>
      <c r="UGZ12" s="344"/>
      <c r="UHA12" s="344"/>
      <c r="UHB12" s="344"/>
      <c r="UHC12" s="344"/>
      <c r="UHD12" s="344"/>
      <c r="UHE12" s="344"/>
      <c r="UHF12" s="344"/>
      <c r="UHG12" s="344"/>
      <c r="UHH12" s="344"/>
      <c r="UHI12" s="344"/>
      <c r="UHJ12" s="344"/>
      <c r="UHK12" s="344"/>
      <c r="UHL12" s="344"/>
      <c r="UHM12" s="344"/>
      <c r="UHN12" s="344"/>
      <c r="UHO12" s="344"/>
      <c r="UHP12" s="344"/>
      <c r="UHQ12" s="344"/>
      <c r="UHR12" s="344"/>
      <c r="UHS12" s="344"/>
      <c r="UHT12" s="344"/>
      <c r="UHU12" s="344"/>
      <c r="UHV12" s="344"/>
      <c r="UHW12" s="344"/>
      <c r="UHX12" s="344"/>
      <c r="UHY12" s="344"/>
      <c r="UHZ12" s="344"/>
      <c r="UIA12" s="344"/>
      <c r="UIB12" s="344"/>
      <c r="UIC12" s="344"/>
      <c r="UID12" s="344"/>
      <c r="UIE12" s="344"/>
      <c r="UIF12" s="344"/>
      <c r="UIG12" s="344"/>
      <c r="UIH12" s="344"/>
      <c r="UII12" s="344"/>
      <c r="UIJ12" s="344"/>
      <c r="UIK12" s="344"/>
      <c r="UIL12" s="344"/>
      <c r="UIM12" s="344"/>
      <c r="UIN12" s="344"/>
      <c r="UIO12" s="344"/>
      <c r="UIP12" s="344"/>
      <c r="UIQ12" s="344"/>
      <c r="UIR12" s="344"/>
      <c r="UIS12" s="344"/>
      <c r="UIT12" s="344"/>
      <c r="UIU12" s="344"/>
      <c r="UIV12" s="344"/>
      <c r="UIW12" s="344"/>
      <c r="UIX12" s="344"/>
      <c r="UIY12" s="344"/>
      <c r="UIZ12" s="344"/>
      <c r="UJA12" s="344"/>
      <c r="UJB12" s="344"/>
      <c r="UJC12" s="344"/>
      <c r="UJD12" s="344"/>
      <c r="UJE12" s="344"/>
      <c r="UJF12" s="344"/>
      <c r="UJG12" s="344"/>
      <c r="UJH12" s="344"/>
      <c r="UJI12" s="344"/>
      <c r="UJJ12" s="344"/>
      <c r="UJK12" s="344"/>
      <c r="UJL12" s="344"/>
      <c r="UJM12" s="344"/>
      <c r="UJN12" s="344"/>
      <c r="UJO12" s="344"/>
      <c r="UJP12" s="344"/>
      <c r="UJQ12" s="344"/>
      <c r="UJR12" s="344"/>
      <c r="UJS12" s="344"/>
      <c r="UJT12" s="344"/>
      <c r="UJU12" s="344"/>
      <c r="UJV12" s="344"/>
      <c r="UJW12" s="344"/>
      <c r="UJX12" s="344"/>
      <c r="UJY12" s="344"/>
      <c r="UJZ12" s="344"/>
      <c r="UKA12" s="344"/>
      <c r="UKB12" s="344"/>
      <c r="UKC12" s="344"/>
      <c r="UKD12" s="344"/>
      <c r="UKE12" s="344"/>
      <c r="UKF12" s="344"/>
      <c r="UKG12" s="344"/>
      <c r="UKH12" s="344"/>
      <c r="UKI12" s="344"/>
      <c r="UKJ12" s="344"/>
      <c r="UKK12" s="344"/>
      <c r="UKL12" s="344"/>
      <c r="UKM12" s="344"/>
      <c r="UKN12" s="344"/>
      <c r="UKO12" s="344"/>
      <c r="UKP12" s="344"/>
      <c r="UKQ12" s="344"/>
      <c r="UKR12" s="344"/>
      <c r="UKS12" s="344"/>
      <c r="UKT12" s="344"/>
      <c r="UKU12" s="344"/>
      <c r="UKV12" s="344"/>
      <c r="UKW12" s="344"/>
      <c r="UKX12" s="344"/>
      <c r="UKY12" s="344"/>
      <c r="UKZ12" s="344"/>
      <c r="ULA12" s="344"/>
      <c r="ULB12" s="344"/>
      <c r="ULC12" s="344"/>
      <c r="ULD12" s="344"/>
      <c r="ULE12" s="344"/>
      <c r="ULF12" s="344"/>
      <c r="ULG12" s="344"/>
      <c r="ULH12" s="344"/>
      <c r="ULI12" s="344"/>
      <c r="ULJ12" s="344"/>
      <c r="ULK12" s="344"/>
      <c r="ULL12" s="344"/>
      <c r="ULM12" s="344"/>
      <c r="ULN12" s="344"/>
      <c r="ULO12" s="344"/>
      <c r="ULP12" s="344"/>
      <c r="ULQ12" s="344"/>
      <c r="ULR12" s="344"/>
      <c r="ULS12" s="344"/>
      <c r="ULT12" s="344"/>
      <c r="ULU12" s="344"/>
      <c r="ULV12" s="344"/>
      <c r="ULW12" s="344"/>
      <c r="ULX12" s="344"/>
      <c r="ULY12" s="344"/>
      <c r="ULZ12" s="344"/>
      <c r="UMA12" s="344"/>
      <c r="UMB12" s="344"/>
      <c r="UMC12" s="344"/>
      <c r="UMD12" s="344"/>
      <c r="UME12" s="344"/>
      <c r="UMF12" s="344"/>
      <c r="UMG12" s="344"/>
      <c r="UMH12" s="344"/>
      <c r="UMI12" s="344"/>
      <c r="UMJ12" s="344"/>
      <c r="UMK12" s="344"/>
      <c r="UML12" s="344"/>
      <c r="UMM12" s="344"/>
      <c r="UMN12" s="344"/>
      <c r="UMO12" s="344"/>
      <c r="UMP12" s="344"/>
      <c r="UMQ12" s="344"/>
      <c r="UMR12" s="344"/>
      <c r="UMS12" s="344"/>
      <c r="UMT12" s="344"/>
      <c r="UMU12" s="344"/>
      <c r="UMV12" s="344"/>
      <c r="UMW12" s="344"/>
      <c r="UMX12" s="344"/>
      <c r="UMY12" s="344"/>
      <c r="UMZ12" s="344"/>
      <c r="UNA12" s="344"/>
      <c r="UNB12" s="344"/>
      <c r="UNC12" s="344"/>
      <c r="UND12" s="344"/>
      <c r="UNE12" s="344"/>
      <c r="UNF12" s="344"/>
      <c r="UNG12" s="344"/>
      <c r="UNH12" s="344"/>
      <c r="UNI12" s="344"/>
      <c r="UNJ12" s="344"/>
      <c r="UNK12" s="344"/>
      <c r="UNL12" s="344"/>
      <c r="UNM12" s="344"/>
      <c r="UNN12" s="344"/>
      <c r="UNO12" s="344"/>
      <c r="UNP12" s="344"/>
      <c r="UNQ12" s="344"/>
      <c r="UNR12" s="344"/>
      <c r="UNS12" s="344"/>
      <c r="UNT12" s="344"/>
      <c r="UNU12" s="344"/>
      <c r="UNV12" s="344"/>
      <c r="UNW12" s="344"/>
      <c r="UNX12" s="344"/>
      <c r="UNY12" s="344"/>
      <c r="UNZ12" s="344"/>
      <c r="UOA12" s="344"/>
      <c r="UOB12" s="344"/>
      <c r="UOC12" s="344"/>
      <c r="UOD12" s="344"/>
      <c r="UOE12" s="344"/>
      <c r="UOF12" s="344"/>
      <c r="UOG12" s="344"/>
      <c r="UOH12" s="344"/>
      <c r="UOI12" s="344"/>
      <c r="UOJ12" s="344"/>
      <c r="UOK12" s="344"/>
      <c r="UOL12" s="344"/>
      <c r="UOM12" s="344"/>
      <c r="UON12" s="344"/>
      <c r="UOO12" s="344"/>
      <c r="UOP12" s="344"/>
      <c r="UOQ12" s="344"/>
      <c r="UOR12" s="344"/>
      <c r="UOS12" s="344"/>
      <c r="UOT12" s="344"/>
      <c r="UOU12" s="344"/>
      <c r="UOV12" s="344"/>
      <c r="UOW12" s="344"/>
      <c r="UOX12" s="344"/>
      <c r="UOY12" s="344"/>
      <c r="UOZ12" s="344"/>
      <c r="UPA12" s="344"/>
      <c r="UPB12" s="344"/>
      <c r="UPC12" s="344"/>
      <c r="UPD12" s="344"/>
      <c r="UPE12" s="344"/>
      <c r="UPF12" s="344"/>
      <c r="UPG12" s="344"/>
      <c r="UPH12" s="344"/>
      <c r="UPI12" s="344"/>
      <c r="UPJ12" s="344"/>
      <c r="UPK12" s="344"/>
      <c r="UPL12" s="344"/>
      <c r="UPM12" s="344"/>
      <c r="UPN12" s="344"/>
      <c r="UPO12" s="344"/>
      <c r="UPP12" s="344"/>
      <c r="UPQ12" s="344"/>
      <c r="UPR12" s="344"/>
      <c r="UPS12" s="344"/>
      <c r="UPT12" s="344"/>
      <c r="UPU12" s="344"/>
      <c r="UPV12" s="344"/>
      <c r="UPW12" s="344"/>
      <c r="UPX12" s="344"/>
      <c r="UPY12" s="344"/>
      <c r="UPZ12" s="344"/>
      <c r="UQA12" s="344"/>
      <c r="UQB12" s="344"/>
      <c r="UQC12" s="344"/>
      <c r="UQD12" s="344"/>
      <c r="UQE12" s="344"/>
      <c r="UQF12" s="344"/>
      <c r="UQG12" s="344"/>
      <c r="UQH12" s="344"/>
      <c r="UQI12" s="344"/>
      <c r="UQJ12" s="344"/>
      <c r="UQK12" s="344"/>
      <c r="UQL12" s="344"/>
      <c r="UQM12" s="344"/>
      <c r="UQN12" s="344"/>
      <c r="UQO12" s="344"/>
      <c r="UQP12" s="344"/>
      <c r="UQQ12" s="344"/>
      <c r="UQR12" s="344"/>
      <c r="UQS12" s="344"/>
      <c r="UQT12" s="344"/>
      <c r="UQU12" s="344"/>
      <c r="UQV12" s="344"/>
      <c r="UQW12" s="344"/>
      <c r="UQX12" s="344"/>
      <c r="UQY12" s="344"/>
      <c r="UQZ12" s="344"/>
      <c r="URA12" s="344"/>
      <c r="URB12" s="344"/>
      <c r="URC12" s="344"/>
      <c r="URD12" s="344"/>
      <c r="URE12" s="344"/>
      <c r="URF12" s="344"/>
      <c r="URG12" s="344"/>
      <c r="URH12" s="344"/>
      <c r="URI12" s="344"/>
      <c r="URJ12" s="344"/>
      <c r="URK12" s="344"/>
      <c r="URL12" s="344"/>
      <c r="URM12" s="344"/>
      <c r="URN12" s="344"/>
      <c r="URO12" s="344"/>
      <c r="URP12" s="344"/>
      <c r="URQ12" s="344"/>
      <c r="URR12" s="344"/>
      <c r="URS12" s="344"/>
      <c r="URT12" s="344"/>
      <c r="URU12" s="344"/>
      <c r="URV12" s="344"/>
      <c r="URW12" s="344"/>
      <c r="URX12" s="344"/>
      <c r="URY12" s="344"/>
      <c r="URZ12" s="344"/>
      <c r="USA12" s="344"/>
      <c r="USB12" s="344"/>
      <c r="USC12" s="344"/>
      <c r="USD12" s="344"/>
      <c r="USE12" s="344"/>
      <c r="USF12" s="344"/>
      <c r="USG12" s="344"/>
      <c r="USH12" s="344"/>
      <c r="USI12" s="344"/>
      <c r="USJ12" s="344"/>
      <c r="USK12" s="344"/>
      <c r="USL12" s="344"/>
      <c r="USM12" s="344"/>
      <c r="USN12" s="344"/>
      <c r="USO12" s="344"/>
      <c r="USP12" s="344"/>
      <c r="USQ12" s="344"/>
      <c r="USR12" s="344"/>
      <c r="USS12" s="344"/>
      <c r="UST12" s="344"/>
      <c r="USU12" s="344"/>
      <c r="USV12" s="344"/>
      <c r="USW12" s="344"/>
      <c r="USX12" s="344"/>
      <c r="USY12" s="344"/>
      <c r="USZ12" s="344"/>
      <c r="UTA12" s="344"/>
      <c r="UTB12" s="344"/>
      <c r="UTC12" s="344"/>
      <c r="UTD12" s="344"/>
      <c r="UTE12" s="344"/>
      <c r="UTF12" s="344"/>
      <c r="UTG12" s="344"/>
      <c r="UTH12" s="344"/>
      <c r="UTI12" s="344"/>
      <c r="UTJ12" s="344"/>
      <c r="UTK12" s="344"/>
      <c r="UTL12" s="344"/>
      <c r="UTM12" s="344"/>
      <c r="UTN12" s="344"/>
      <c r="UTO12" s="344"/>
      <c r="UTP12" s="344"/>
      <c r="UTQ12" s="344"/>
      <c r="UTR12" s="344"/>
      <c r="UTS12" s="344"/>
      <c r="UTT12" s="344"/>
      <c r="UTU12" s="344"/>
      <c r="UTV12" s="344"/>
      <c r="UTW12" s="344"/>
      <c r="UTX12" s="344"/>
      <c r="UTY12" s="344"/>
      <c r="UTZ12" s="344"/>
      <c r="UUA12" s="344"/>
      <c r="UUB12" s="344"/>
      <c r="UUC12" s="344"/>
      <c r="UUD12" s="344"/>
      <c r="UUE12" s="344"/>
      <c r="UUF12" s="344"/>
      <c r="UUG12" s="344"/>
      <c r="UUH12" s="344"/>
      <c r="UUI12" s="344"/>
      <c r="UUJ12" s="344"/>
      <c r="UUK12" s="344"/>
      <c r="UUL12" s="344"/>
      <c r="UUM12" s="344"/>
      <c r="UUN12" s="344"/>
      <c r="UUO12" s="344"/>
      <c r="UUP12" s="344"/>
      <c r="UUQ12" s="344"/>
      <c r="UUR12" s="344"/>
      <c r="UUS12" s="344"/>
      <c r="UUT12" s="344"/>
      <c r="UUU12" s="344"/>
      <c r="UUV12" s="344"/>
      <c r="UUW12" s="344"/>
      <c r="UUX12" s="344"/>
      <c r="UUY12" s="344"/>
      <c r="UUZ12" s="344"/>
      <c r="UVA12" s="344"/>
      <c r="UVB12" s="344"/>
      <c r="UVC12" s="344"/>
      <c r="UVD12" s="344"/>
      <c r="UVE12" s="344"/>
      <c r="UVF12" s="344"/>
      <c r="UVG12" s="344"/>
      <c r="UVH12" s="344"/>
      <c r="UVI12" s="344"/>
      <c r="UVJ12" s="344"/>
      <c r="UVK12" s="344"/>
      <c r="UVL12" s="344"/>
      <c r="UVM12" s="344"/>
      <c r="UVN12" s="344"/>
      <c r="UVO12" s="344"/>
      <c r="UVP12" s="344"/>
      <c r="UVQ12" s="344"/>
      <c r="UVR12" s="344"/>
      <c r="UVS12" s="344"/>
      <c r="UVT12" s="344"/>
      <c r="UVU12" s="344"/>
      <c r="UVV12" s="344"/>
      <c r="UVW12" s="344"/>
      <c r="UVX12" s="344"/>
      <c r="UVY12" s="344"/>
      <c r="UVZ12" s="344"/>
      <c r="UWA12" s="344"/>
      <c r="UWB12" s="344"/>
      <c r="UWC12" s="344"/>
      <c r="UWD12" s="344"/>
      <c r="UWE12" s="344"/>
      <c r="UWF12" s="344"/>
      <c r="UWG12" s="344"/>
      <c r="UWH12" s="344"/>
      <c r="UWI12" s="344"/>
      <c r="UWJ12" s="344"/>
      <c r="UWK12" s="344"/>
      <c r="UWL12" s="344"/>
      <c r="UWM12" s="344"/>
      <c r="UWN12" s="344"/>
      <c r="UWO12" s="344"/>
      <c r="UWP12" s="344"/>
      <c r="UWQ12" s="344"/>
      <c r="UWR12" s="344"/>
      <c r="UWS12" s="344"/>
      <c r="UWT12" s="344"/>
      <c r="UWU12" s="344"/>
      <c r="UWV12" s="344"/>
      <c r="UWW12" s="344"/>
      <c r="UWX12" s="344"/>
      <c r="UWY12" s="344"/>
      <c r="UWZ12" s="344"/>
      <c r="UXA12" s="344"/>
      <c r="UXB12" s="344"/>
      <c r="UXC12" s="344"/>
      <c r="UXD12" s="344"/>
      <c r="UXE12" s="344"/>
      <c r="UXF12" s="344"/>
      <c r="UXG12" s="344"/>
      <c r="UXH12" s="344"/>
      <c r="UXI12" s="344"/>
      <c r="UXJ12" s="344"/>
      <c r="UXK12" s="344"/>
      <c r="UXL12" s="344"/>
      <c r="UXM12" s="344"/>
      <c r="UXN12" s="344"/>
      <c r="UXO12" s="344"/>
      <c r="UXP12" s="344"/>
      <c r="UXQ12" s="344"/>
      <c r="UXR12" s="344"/>
      <c r="UXS12" s="344"/>
      <c r="UXT12" s="344"/>
      <c r="UXU12" s="344"/>
      <c r="UXV12" s="344"/>
      <c r="UXW12" s="344"/>
      <c r="UXX12" s="344"/>
      <c r="UXY12" s="344"/>
      <c r="UXZ12" s="344"/>
      <c r="UYA12" s="344"/>
      <c r="UYB12" s="344"/>
      <c r="UYC12" s="344"/>
      <c r="UYD12" s="344"/>
      <c r="UYE12" s="344"/>
      <c r="UYF12" s="344"/>
      <c r="UYG12" s="344"/>
      <c r="UYH12" s="344"/>
      <c r="UYI12" s="344"/>
      <c r="UYJ12" s="344"/>
      <c r="UYK12" s="344"/>
      <c r="UYL12" s="344"/>
      <c r="UYM12" s="344"/>
      <c r="UYN12" s="344"/>
      <c r="UYO12" s="344"/>
      <c r="UYP12" s="344"/>
      <c r="UYQ12" s="344"/>
      <c r="UYR12" s="344"/>
      <c r="UYS12" s="344"/>
      <c r="UYT12" s="344"/>
      <c r="UYU12" s="344"/>
      <c r="UYV12" s="344"/>
      <c r="UYW12" s="344"/>
      <c r="UYX12" s="344"/>
      <c r="UYY12" s="344"/>
      <c r="UYZ12" s="344"/>
      <c r="UZA12" s="344"/>
      <c r="UZB12" s="344"/>
      <c r="UZC12" s="344"/>
      <c r="UZD12" s="344"/>
      <c r="UZE12" s="344"/>
      <c r="UZF12" s="344"/>
      <c r="UZG12" s="344"/>
      <c r="UZH12" s="344"/>
      <c r="UZI12" s="344"/>
      <c r="UZJ12" s="344"/>
      <c r="UZK12" s="344"/>
      <c r="UZL12" s="344"/>
      <c r="UZM12" s="344"/>
      <c r="UZN12" s="344"/>
      <c r="UZO12" s="344"/>
      <c r="UZP12" s="344"/>
      <c r="UZQ12" s="344"/>
      <c r="UZR12" s="344"/>
      <c r="UZS12" s="344"/>
      <c r="UZT12" s="344"/>
      <c r="UZU12" s="344"/>
      <c r="UZV12" s="344"/>
      <c r="UZW12" s="344"/>
      <c r="UZX12" s="344"/>
      <c r="UZY12" s="344"/>
      <c r="UZZ12" s="344"/>
      <c r="VAA12" s="344"/>
      <c r="VAB12" s="344"/>
      <c r="VAC12" s="344"/>
      <c r="VAD12" s="344"/>
      <c r="VAE12" s="344"/>
      <c r="VAF12" s="344"/>
      <c r="VAG12" s="344"/>
      <c r="VAH12" s="344"/>
      <c r="VAI12" s="344"/>
      <c r="VAJ12" s="344"/>
      <c r="VAK12" s="344"/>
      <c r="VAL12" s="344"/>
      <c r="VAM12" s="344"/>
      <c r="VAN12" s="344"/>
      <c r="VAO12" s="344"/>
      <c r="VAP12" s="344"/>
      <c r="VAQ12" s="344"/>
      <c r="VAR12" s="344"/>
      <c r="VAS12" s="344"/>
      <c r="VAT12" s="344"/>
      <c r="VAU12" s="344"/>
      <c r="VAV12" s="344"/>
      <c r="VAW12" s="344"/>
      <c r="VAX12" s="344"/>
      <c r="VAY12" s="344"/>
      <c r="VAZ12" s="344"/>
      <c r="VBA12" s="344"/>
      <c r="VBB12" s="344"/>
      <c r="VBC12" s="344"/>
      <c r="VBD12" s="344"/>
      <c r="VBE12" s="344"/>
      <c r="VBF12" s="344"/>
      <c r="VBG12" s="344"/>
      <c r="VBH12" s="344"/>
      <c r="VBI12" s="344"/>
      <c r="VBJ12" s="344"/>
      <c r="VBK12" s="344"/>
      <c r="VBL12" s="344"/>
      <c r="VBM12" s="344"/>
      <c r="VBN12" s="344"/>
      <c r="VBO12" s="344"/>
      <c r="VBP12" s="344"/>
      <c r="VBQ12" s="344"/>
      <c r="VBR12" s="344"/>
      <c r="VBS12" s="344"/>
      <c r="VBT12" s="344"/>
      <c r="VBU12" s="344"/>
      <c r="VBV12" s="344"/>
      <c r="VBW12" s="344"/>
      <c r="VBX12" s="344"/>
      <c r="VBY12" s="344"/>
      <c r="VBZ12" s="344"/>
      <c r="VCA12" s="344"/>
      <c r="VCB12" s="344"/>
      <c r="VCC12" s="344"/>
      <c r="VCD12" s="344"/>
      <c r="VCE12" s="344"/>
      <c r="VCF12" s="344"/>
      <c r="VCG12" s="344"/>
      <c r="VCH12" s="344"/>
      <c r="VCI12" s="344"/>
      <c r="VCJ12" s="344"/>
      <c r="VCK12" s="344"/>
      <c r="VCL12" s="344"/>
      <c r="VCM12" s="344"/>
      <c r="VCN12" s="344"/>
      <c r="VCO12" s="344"/>
      <c r="VCP12" s="344"/>
      <c r="VCQ12" s="344"/>
      <c r="VCR12" s="344"/>
      <c r="VCS12" s="344"/>
      <c r="VCT12" s="344"/>
      <c r="VCU12" s="344"/>
      <c r="VCV12" s="344"/>
      <c r="VCW12" s="344"/>
      <c r="VCX12" s="344"/>
      <c r="VCY12" s="344"/>
      <c r="VCZ12" s="344"/>
      <c r="VDA12" s="344"/>
      <c r="VDB12" s="344"/>
      <c r="VDC12" s="344"/>
      <c r="VDD12" s="344"/>
      <c r="VDE12" s="344"/>
      <c r="VDF12" s="344"/>
      <c r="VDG12" s="344"/>
      <c r="VDH12" s="344"/>
      <c r="VDI12" s="344"/>
      <c r="VDJ12" s="344"/>
      <c r="VDK12" s="344"/>
      <c r="VDL12" s="344"/>
      <c r="VDM12" s="344"/>
      <c r="VDN12" s="344"/>
      <c r="VDO12" s="344"/>
      <c r="VDP12" s="344"/>
      <c r="VDQ12" s="344"/>
      <c r="VDR12" s="344"/>
      <c r="VDS12" s="344"/>
      <c r="VDT12" s="344"/>
      <c r="VDU12" s="344"/>
      <c r="VDV12" s="344"/>
      <c r="VDW12" s="344"/>
      <c r="VDX12" s="344"/>
      <c r="VDY12" s="344"/>
      <c r="VDZ12" s="344"/>
      <c r="VEA12" s="344"/>
      <c r="VEB12" s="344"/>
      <c r="VEC12" s="344"/>
      <c r="VED12" s="344"/>
      <c r="VEE12" s="344"/>
      <c r="VEF12" s="344"/>
      <c r="VEG12" s="344"/>
      <c r="VEH12" s="344"/>
      <c r="VEI12" s="344"/>
      <c r="VEJ12" s="344"/>
      <c r="VEK12" s="344"/>
      <c r="VEL12" s="344"/>
      <c r="VEM12" s="344"/>
      <c r="VEN12" s="344"/>
      <c r="VEO12" s="344"/>
      <c r="VEP12" s="344"/>
      <c r="VEQ12" s="344"/>
      <c r="VER12" s="344"/>
      <c r="VES12" s="344"/>
      <c r="VET12" s="344"/>
      <c r="VEU12" s="344"/>
      <c r="VEV12" s="344"/>
      <c r="VEW12" s="344"/>
      <c r="VEX12" s="344"/>
      <c r="VEY12" s="344"/>
      <c r="VEZ12" s="344"/>
      <c r="VFA12" s="344"/>
      <c r="VFB12" s="344"/>
      <c r="VFC12" s="344"/>
      <c r="VFD12" s="344"/>
      <c r="VFE12" s="344"/>
      <c r="VFF12" s="344"/>
      <c r="VFG12" s="344"/>
      <c r="VFH12" s="344"/>
      <c r="VFI12" s="344"/>
      <c r="VFJ12" s="344"/>
      <c r="VFK12" s="344"/>
      <c r="VFL12" s="344"/>
      <c r="VFM12" s="344"/>
      <c r="VFN12" s="344"/>
      <c r="VFO12" s="344"/>
      <c r="VFP12" s="344"/>
      <c r="VFQ12" s="344"/>
      <c r="VFR12" s="344"/>
      <c r="VFS12" s="344"/>
      <c r="VFT12" s="344"/>
      <c r="VFU12" s="344"/>
      <c r="VFV12" s="344"/>
      <c r="VFW12" s="344"/>
      <c r="VFX12" s="344"/>
      <c r="VFY12" s="344"/>
      <c r="VFZ12" s="344"/>
      <c r="VGA12" s="344"/>
      <c r="VGB12" s="344"/>
      <c r="VGC12" s="344"/>
      <c r="VGD12" s="344"/>
      <c r="VGE12" s="344"/>
      <c r="VGF12" s="344"/>
      <c r="VGG12" s="344"/>
      <c r="VGH12" s="344"/>
      <c r="VGI12" s="344"/>
      <c r="VGJ12" s="344"/>
      <c r="VGK12" s="344"/>
      <c r="VGL12" s="344"/>
      <c r="VGM12" s="344"/>
      <c r="VGN12" s="344"/>
      <c r="VGO12" s="344"/>
      <c r="VGP12" s="344"/>
      <c r="VGQ12" s="344"/>
      <c r="VGR12" s="344"/>
      <c r="VGS12" s="344"/>
      <c r="VGT12" s="344"/>
      <c r="VGU12" s="344"/>
      <c r="VGV12" s="344"/>
      <c r="VGW12" s="344"/>
      <c r="VGX12" s="344"/>
      <c r="VGY12" s="344"/>
      <c r="VGZ12" s="344"/>
      <c r="VHA12" s="344"/>
      <c r="VHB12" s="344"/>
      <c r="VHC12" s="344"/>
      <c r="VHD12" s="344"/>
      <c r="VHE12" s="344"/>
      <c r="VHF12" s="344"/>
      <c r="VHG12" s="344"/>
      <c r="VHH12" s="344"/>
      <c r="VHI12" s="344"/>
      <c r="VHJ12" s="344"/>
      <c r="VHK12" s="344"/>
      <c r="VHL12" s="344"/>
      <c r="VHM12" s="344"/>
      <c r="VHN12" s="344"/>
      <c r="VHO12" s="344"/>
      <c r="VHP12" s="344"/>
      <c r="VHQ12" s="344"/>
      <c r="VHR12" s="344"/>
      <c r="VHS12" s="344"/>
      <c r="VHT12" s="344"/>
      <c r="VHU12" s="344"/>
      <c r="VHV12" s="344"/>
      <c r="VHW12" s="344"/>
      <c r="VHX12" s="344"/>
      <c r="VHY12" s="344"/>
      <c r="VHZ12" s="344"/>
      <c r="VIA12" s="344"/>
      <c r="VIB12" s="344"/>
      <c r="VIC12" s="344"/>
      <c r="VID12" s="344"/>
      <c r="VIE12" s="344"/>
      <c r="VIF12" s="344"/>
      <c r="VIG12" s="344"/>
      <c r="VIH12" s="344"/>
      <c r="VII12" s="344"/>
      <c r="VIJ12" s="344"/>
      <c r="VIK12" s="344"/>
      <c r="VIL12" s="344"/>
      <c r="VIM12" s="344"/>
      <c r="VIN12" s="344"/>
      <c r="VIO12" s="344"/>
      <c r="VIP12" s="344"/>
      <c r="VIQ12" s="344"/>
      <c r="VIR12" s="344"/>
      <c r="VIS12" s="344"/>
      <c r="VIT12" s="344"/>
      <c r="VIU12" s="344"/>
      <c r="VIV12" s="344"/>
      <c r="VIW12" s="344"/>
      <c r="VIX12" s="344"/>
      <c r="VIY12" s="344"/>
      <c r="VIZ12" s="344"/>
      <c r="VJA12" s="344"/>
      <c r="VJB12" s="344"/>
      <c r="VJC12" s="344"/>
      <c r="VJD12" s="344"/>
      <c r="VJE12" s="344"/>
      <c r="VJF12" s="344"/>
      <c r="VJG12" s="344"/>
      <c r="VJH12" s="344"/>
      <c r="VJI12" s="344"/>
      <c r="VJJ12" s="344"/>
      <c r="VJK12" s="344"/>
      <c r="VJL12" s="344"/>
      <c r="VJM12" s="344"/>
      <c r="VJN12" s="344"/>
      <c r="VJO12" s="344"/>
      <c r="VJP12" s="344"/>
      <c r="VJQ12" s="344"/>
      <c r="VJR12" s="344"/>
      <c r="VJS12" s="344"/>
      <c r="VJT12" s="344"/>
      <c r="VJU12" s="344"/>
      <c r="VJV12" s="344"/>
      <c r="VJW12" s="344"/>
      <c r="VJX12" s="344"/>
      <c r="VJY12" s="344"/>
      <c r="VJZ12" s="344"/>
      <c r="VKA12" s="344"/>
      <c r="VKB12" s="344"/>
      <c r="VKC12" s="344"/>
      <c r="VKD12" s="344"/>
      <c r="VKE12" s="344"/>
      <c r="VKF12" s="344"/>
      <c r="VKG12" s="344"/>
      <c r="VKH12" s="344"/>
      <c r="VKI12" s="344"/>
      <c r="VKJ12" s="344"/>
      <c r="VKK12" s="344"/>
      <c r="VKL12" s="344"/>
      <c r="VKM12" s="344"/>
      <c r="VKN12" s="344"/>
      <c r="VKO12" s="344"/>
      <c r="VKP12" s="344"/>
      <c r="VKQ12" s="344"/>
      <c r="VKR12" s="344"/>
      <c r="VKS12" s="344"/>
      <c r="VKT12" s="344"/>
      <c r="VKU12" s="344"/>
      <c r="VKV12" s="344"/>
      <c r="VKW12" s="344"/>
      <c r="VKX12" s="344"/>
      <c r="VKY12" s="344"/>
      <c r="VKZ12" s="344"/>
      <c r="VLA12" s="344"/>
      <c r="VLB12" s="344"/>
      <c r="VLC12" s="344"/>
      <c r="VLD12" s="344"/>
      <c r="VLE12" s="344"/>
      <c r="VLF12" s="344"/>
      <c r="VLG12" s="344"/>
      <c r="VLH12" s="344"/>
      <c r="VLI12" s="344"/>
      <c r="VLJ12" s="344"/>
      <c r="VLK12" s="344"/>
      <c r="VLL12" s="344"/>
      <c r="VLM12" s="344"/>
      <c r="VLN12" s="344"/>
      <c r="VLO12" s="344"/>
      <c r="VLP12" s="344"/>
      <c r="VLQ12" s="344"/>
      <c r="VLR12" s="344"/>
      <c r="VLS12" s="344"/>
      <c r="VLT12" s="344"/>
      <c r="VLU12" s="344"/>
      <c r="VLV12" s="344"/>
      <c r="VLW12" s="344"/>
      <c r="VLX12" s="344"/>
      <c r="VLY12" s="344"/>
      <c r="VLZ12" s="344"/>
      <c r="VMA12" s="344"/>
      <c r="VMB12" s="344"/>
      <c r="VMC12" s="344"/>
      <c r="VMD12" s="344"/>
      <c r="VME12" s="344"/>
      <c r="VMF12" s="344"/>
      <c r="VMG12" s="344"/>
      <c r="VMH12" s="344"/>
      <c r="VMI12" s="344"/>
      <c r="VMJ12" s="344"/>
      <c r="VMK12" s="344"/>
      <c r="VML12" s="344"/>
      <c r="VMM12" s="344"/>
      <c r="VMN12" s="344"/>
      <c r="VMO12" s="344"/>
      <c r="VMP12" s="344"/>
      <c r="VMQ12" s="344"/>
      <c r="VMR12" s="344"/>
      <c r="VMS12" s="344"/>
      <c r="VMT12" s="344"/>
      <c r="VMU12" s="344"/>
      <c r="VMV12" s="344"/>
      <c r="VMW12" s="344"/>
      <c r="VMX12" s="344"/>
      <c r="VMY12" s="344"/>
      <c r="VMZ12" s="344"/>
      <c r="VNA12" s="344"/>
      <c r="VNB12" s="344"/>
      <c r="VNC12" s="344"/>
      <c r="VND12" s="344"/>
      <c r="VNE12" s="344"/>
      <c r="VNF12" s="344"/>
      <c r="VNG12" s="344"/>
      <c r="VNH12" s="344"/>
      <c r="VNI12" s="344"/>
      <c r="VNJ12" s="344"/>
      <c r="VNK12" s="344"/>
      <c r="VNL12" s="344"/>
      <c r="VNM12" s="344"/>
      <c r="VNN12" s="344"/>
      <c r="VNO12" s="344"/>
      <c r="VNP12" s="344"/>
      <c r="VNQ12" s="344"/>
      <c r="VNR12" s="344"/>
      <c r="VNS12" s="344"/>
      <c r="VNT12" s="344"/>
      <c r="VNU12" s="344"/>
      <c r="VNV12" s="344"/>
      <c r="VNW12" s="344"/>
      <c r="VNX12" s="344"/>
      <c r="VNY12" s="344"/>
      <c r="VNZ12" s="344"/>
      <c r="VOA12" s="344"/>
      <c r="VOB12" s="344"/>
      <c r="VOC12" s="344"/>
      <c r="VOD12" s="344"/>
      <c r="VOE12" s="344"/>
      <c r="VOF12" s="344"/>
      <c r="VOG12" s="344"/>
      <c r="VOH12" s="344"/>
      <c r="VOI12" s="344"/>
      <c r="VOJ12" s="344"/>
      <c r="VOK12" s="344"/>
      <c r="VOL12" s="344"/>
      <c r="VOM12" s="344"/>
      <c r="VON12" s="344"/>
      <c r="VOO12" s="344"/>
      <c r="VOP12" s="344"/>
      <c r="VOQ12" s="344"/>
      <c r="VOR12" s="344"/>
      <c r="VOS12" s="344"/>
      <c r="VOT12" s="344"/>
      <c r="VOU12" s="344"/>
      <c r="VOV12" s="344"/>
      <c r="VOW12" s="344"/>
      <c r="VOX12" s="344"/>
      <c r="VOY12" s="344"/>
      <c r="VOZ12" s="344"/>
      <c r="VPA12" s="344"/>
      <c r="VPB12" s="344"/>
      <c r="VPC12" s="344"/>
      <c r="VPD12" s="344"/>
      <c r="VPE12" s="344"/>
      <c r="VPF12" s="344"/>
      <c r="VPG12" s="344"/>
      <c r="VPH12" s="344"/>
      <c r="VPI12" s="344"/>
      <c r="VPJ12" s="344"/>
      <c r="VPK12" s="344"/>
      <c r="VPL12" s="344"/>
      <c r="VPM12" s="344"/>
      <c r="VPN12" s="344"/>
      <c r="VPO12" s="344"/>
      <c r="VPP12" s="344"/>
      <c r="VPQ12" s="344"/>
      <c r="VPR12" s="344"/>
      <c r="VPS12" s="344"/>
      <c r="VPT12" s="344"/>
      <c r="VPU12" s="344"/>
      <c r="VPV12" s="344"/>
      <c r="VPW12" s="344"/>
      <c r="VPX12" s="344"/>
      <c r="VPY12" s="344"/>
      <c r="VPZ12" s="344"/>
      <c r="VQA12" s="344"/>
      <c r="VQB12" s="344"/>
      <c r="VQC12" s="344"/>
      <c r="VQD12" s="344"/>
      <c r="VQE12" s="344"/>
      <c r="VQF12" s="344"/>
      <c r="VQG12" s="344"/>
      <c r="VQH12" s="344"/>
      <c r="VQI12" s="344"/>
      <c r="VQJ12" s="344"/>
      <c r="VQK12" s="344"/>
      <c r="VQL12" s="344"/>
      <c r="VQM12" s="344"/>
      <c r="VQN12" s="344"/>
      <c r="VQO12" s="344"/>
      <c r="VQP12" s="344"/>
      <c r="VQQ12" s="344"/>
      <c r="VQR12" s="344"/>
      <c r="VQS12" s="344"/>
      <c r="VQT12" s="344"/>
      <c r="VQU12" s="344"/>
      <c r="VQV12" s="344"/>
      <c r="VQW12" s="344"/>
      <c r="VQX12" s="344"/>
      <c r="VQY12" s="344"/>
      <c r="VQZ12" s="344"/>
      <c r="VRA12" s="344"/>
      <c r="VRB12" s="344"/>
      <c r="VRC12" s="344"/>
      <c r="VRD12" s="344"/>
      <c r="VRE12" s="344"/>
      <c r="VRF12" s="344"/>
      <c r="VRG12" s="344"/>
      <c r="VRH12" s="344"/>
      <c r="VRI12" s="344"/>
      <c r="VRJ12" s="344"/>
      <c r="VRK12" s="344"/>
      <c r="VRL12" s="344"/>
      <c r="VRM12" s="344"/>
      <c r="VRN12" s="344"/>
      <c r="VRO12" s="344"/>
      <c r="VRP12" s="344"/>
      <c r="VRQ12" s="344"/>
      <c r="VRR12" s="344"/>
      <c r="VRS12" s="344"/>
      <c r="VRT12" s="344"/>
      <c r="VRU12" s="344"/>
      <c r="VRV12" s="344"/>
      <c r="VRW12" s="344"/>
      <c r="VRX12" s="344"/>
      <c r="VRY12" s="344"/>
      <c r="VRZ12" s="344"/>
      <c r="VSA12" s="344"/>
      <c r="VSB12" s="344"/>
      <c r="VSC12" s="344"/>
      <c r="VSD12" s="344"/>
      <c r="VSE12" s="344"/>
      <c r="VSF12" s="344"/>
      <c r="VSG12" s="344"/>
      <c r="VSH12" s="344"/>
      <c r="VSI12" s="344"/>
      <c r="VSJ12" s="344"/>
      <c r="VSK12" s="344"/>
      <c r="VSL12" s="344"/>
      <c r="VSM12" s="344"/>
      <c r="VSN12" s="344"/>
      <c r="VSO12" s="344"/>
      <c r="VSP12" s="344"/>
      <c r="VSQ12" s="344"/>
      <c r="VSR12" s="344"/>
      <c r="VSS12" s="344"/>
      <c r="VST12" s="344"/>
      <c r="VSU12" s="344"/>
      <c r="VSV12" s="344"/>
      <c r="VSW12" s="344"/>
      <c r="VSX12" s="344"/>
      <c r="VSY12" s="344"/>
      <c r="VSZ12" s="344"/>
      <c r="VTA12" s="344"/>
      <c r="VTB12" s="344"/>
      <c r="VTC12" s="344"/>
      <c r="VTD12" s="344"/>
      <c r="VTE12" s="344"/>
      <c r="VTF12" s="344"/>
      <c r="VTG12" s="344"/>
      <c r="VTH12" s="344"/>
      <c r="VTI12" s="344"/>
      <c r="VTJ12" s="344"/>
      <c r="VTK12" s="344"/>
      <c r="VTL12" s="344"/>
      <c r="VTM12" s="344"/>
      <c r="VTN12" s="344"/>
      <c r="VTO12" s="344"/>
      <c r="VTP12" s="344"/>
      <c r="VTQ12" s="344"/>
      <c r="VTR12" s="344"/>
      <c r="VTS12" s="344"/>
      <c r="VTT12" s="344"/>
      <c r="VTU12" s="344"/>
      <c r="VTV12" s="344"/>
      <c r="VTW12" s="344"/>
      <c r="VTX12" s="344"/>
      <c r="VTY12" s="344"/>
      <c r="VTZ12" s="344"/>
      <c r="VUA12" s="344"/>
      <c r="VUB12" s="344"/>
      <c r="VUC12" s="344"/>
      <c r="VUD12" s="344"/>
      <c r="VUE12" s="344"/>
      <c r="VUF12" s="344"/>
      <c r="VUG12" s="344"/>
      <c r="VUH12" s="344"/>
      <c r="VUI12" s="344"/>
      <c r="VUJ12" s="344"/>
      <c r="VUK12" s="344"/>
      <c r="VUL12" s="344"/>
      <c r="VUM12" s="344"/>
      <c r="VUN12" s="344"/>
      <c r="VUO12" s="344"/>
      <c r="VUP12" s="344"/>
      <c r="VUQ12" s="344"/>
      <c r="VUR12" s="344"/>
      <c r="VUS12" s="344"/>
      <c r="VUT12" s="344"/>
      <c r="VUU12" s="344"/>
      <c r="VUV12" s="344"/>
      <c r="VUW12" s="344"/>
      <c r="VUX12" s="344"/>
      <c r="VUY12" s="344"/>
      <c r="VUZ12" s="344"/>
      <c r="VVA12" s="344"/>
      <c r="VVB12" s="344"/>
      <c r="VVC12" s="344"/>
      <c r="VVD12" s="344"/>
      <c r="VVE12" s="344"/>
      <c r="VVF12" s="344"/>
      <c r="VVG12" s="344"/>
      <c r="VVH12" s="344"/>
      <c r="VVI12" s="344"/>
      <c r="VVJ12" s="344"/>
      <c r="VVK12" s="344"/>
      <c r="VVL12" s="344"/>
      <c r="VVM12" s="344"/>
      <c r="VVN12" s="344"/>
      <c r="VVO12" s="344"/>
      <c r="VVP12" s="344"/>
      <c r="VVQ12" s="344"/>
      <c r="VVR12" s="344"/>
      <c r="VVS12" s="344"/>
      <c r="VVT12" s="344"/>
      <c r="VVU12" s="344"/>
      <c r="VVV12" s="344"/>
      <c r="VVW12" s="344"/>
      <c r="VVX12" s="344"/>
      <c r="VVY12" s="344"/>
      <c r="VVZ12" s="344"/>
      <c r="VWA12" s="344"/>
      <c r="VWB12" s="344"/>
      <c r="VWC12" s="344"/>
      <c r="VWD12" s="344"/>
      <c r="VWE12" s="344"/>
      <c r="VWF12" s="344"/>
      <c r="VWG12" s="344"/>
      <c r="VWH12" s="344"/>
      <c r="VWI12" s="344"/>
      <c r="VWJ12" s="344"/>
      <c r="VWK12" s="344"/>
      <c r="VWL12" s="344"/>
      <c r="VWM12" s="344"/>
      <c r="VWN12" s="344"/>
      <c r="VWO12" s="344"/>
      <c r="VWP12" s="344"/>
      <c r="VWQ12" s="344"/>
      <c r="VWR12" s="344"/>
      <c r="VWS12" s="344"/>
      <c r="VWT12" s="344"/>
      <c r="VWU12" s="344"/>
      <c r="VWV12" s="344"/>
      <c r="VWW12" s="344"/>
      <c r="VWX12" s="344"/>
      <c r="VWY12" s="344"/>
      <c r="VWZ12" s="344"/>
      <c r="VXA12" s="344"/>
      <c r="VXB12" s="344"/>
      <c r="VXC12" s="344"/>
      <c r="VXD12" s="344"/>
      <c r="VXE12" s="344"/>
      <c r="VXF12" s="344"/>
      <c r="VXG12" s="344"/>
      <c r="VXH12" s="344"/>
      <c r="VXI12" s="344"/>
      <c r="VXJ12" s="344"/>
      <c r="VXK12" s="344"/>
      <c r="VXL12" s="344"/>
      <c r="VXM12" s="344"/>
      <c r="VXN12" s="344"/>
      <c r="VXO12" s="344"/>
      <c r="VXP12" s="344"/>
      <c r="VXQ12" s="344"/>
      <c r="VXR12" s="344"/>
      <c r="VXS12" s="344"/>
      <c r="VXT12" s="344"/>
      <c r="VXU12" s="344"/>
      <c r="VXV12" s="344"/>
      <c r="VXW12" s="344"/>
      <c r="VXX12" s="344"/>
      <c r="VXY12" s="344"/>
      <c r="VXZ12" s="344"/>
      <c r="VYA12" s="344"/>
      <c r="VYB12" s="344"/>
      <c r="VYC12" s="344"/>
      <c r="VYD12" s="344"/>
      <c r="VYE12" s="344"/>
      <c r="VYF12" s="344"/>
      <c r="VYG12" s="344"/>
      <c r="VYH12" s="344"/>
      <c r="VYI12" s="344"/>
      <c r="VYJ12" s="344"/>
      <c r="VYK12" s="344"/>
      <c r="VYL12" s="344"/>
      <c r="VYM12" s="344"/>
      <c r="VYN12" s="344"/>
      <c r="VYO12" s="344"/>
      <c r="VYP12" s="344"/>
      <c r="VYQ12" s="344"/>
      <c r="VYR12" s="344"/>
      <c r="VYS12" s="344"/>
      <c r="VYT12" s="344"/>
      <c r="VYU12" s="344"/>
      <c r="VYV12" s="344"/>
      <c r="VYW12" s="344"/>
      <c r="VYX12" s="344"/>
      <c r="VYY12" s="344"/>
      <c r="VYZ12" s="344"/>
      <c r="VZA12" s="344"/>
      <c r="VZB12" s="344"/>
      <c r="VZC12" s="344"/>
      <c r="VZD12" s="344"/>
      <c r="VZE12" s="344"/>
      <c r="VZF12" s="344"/>
      <c r="VZG12" s="344"/>
      <c r="VZH12" s="344"/>
      <c r="VZI12" s="344"/>
      <c r="VZJ12" s="344"/>
      <c r="VZK12" s="344"/>
      <c r="VZL12" s="344"/>
      <c r="VZM12" s="344"/>
      <c r="VZN12" s="344"/>
      <c r="VZO12" s="344"/>
      <c r="VZP12" s="344"/>
      <c r="VZQ12" s="344"/>
      <c r="VZR12" s="344"/>
      <c r="VZS12" s="344"/>
      <c r="VZT12" s="344"/>
      <c r="VZU12" s="344"/>
      <c r="VZV12" s="344"/>
      <c r="VZW12" s="344"/>
      <c r="VZX12" s="344"/>
      <c r="VZY12" s="344"/>
      <c r="VZZ12" s="344"/>
      <c r="WAA12" s="344"/>
      <c r="WAB12" s="344"/>
      <c r="WAC12" s="344"/>
      <c r="WAD12" s="344"/>
      <c r="WAE12" s="344"/>
      <c r="WAF12" s="344"/>
      <c r="WAG12" s="344"/>
      <c r="WAH12" s="344"/>
      <c r="WAI12" s="344"/>
      <c r="WAJ12" s="344"/>
      <c r="WAK12" s="344"/>
      <c r="WAL12" s="344"/>
      <c r="WAM12" s="344"/>
      <c r="WAN12" s="344"/>
      <c r="WAO12" s="344"/>
      <c r="WAP12" s="344"/>
      <c r="WAQ12" s="344"/>
      <c r="WAR12" s="344"/>
      <c r="WAS12" s="344"/>
      <c r="WAT12" s="344"/>
      <c r="WAU12" s="344"/>
      <c r="WAV12" s="344"/>
      <c r="WAW12" s="344"/>
      <c r="WAX12" s="344"/>
      <c r="WAY12" s="344"/>
      <c r="WAZ12" s="344"/>
      <c r="WBA12" s="344"/>
      <c r="WBB12" s="344"/>
      <c r="WBC12" s="344"/>
      <c r="WBD12" s="344"/>
      <c r="WBE12" s="344"/>
      <c r="WBF12" s="344"/>
      <c r="WBG12" s="344"/>
      <c r="WBH12" s="344"/>
      <c r="WBI12" s="344"/>
      <c r="WBJ12" s="344"/>
      <c r="WBK12" s="344"/>
      <c r="WBL12" s="344"/>
      <c r="WBM12" s="344"/>
      <c r="WBN12" s="344"/>
      <c r="WBO12" s="344"/>
      <c r="WBP12" s="344"/>
      <c r="WBQ12" s="344"/>
      <c r="WBR12" s="344"/>
      <c r="WBS12" s="344"/>
      <c r="WBT12" s="344"/>
      <c r="WBU12" s="344"/>
      <c r="WBV12" s="344"/>
      <c r="WBW12" s="344"/>
      <c r="WBX12" s="344"/>
      <c r="WBY12" s="344"/>
      <c r="WBZ12" s="344"/>
      <c r="WCA12" s="344"/>
      <c r="WCB12" s="344"/>
      <c r="WCC12" s="344"/>
      <c r="WCD12" s="344"/>
      <c r="WCE12" s="344"/>
      <c r="WCF12" s="344"/>
      <c r="WCG12" s="344"/>
      <c r="WCH12" s="344"/>
      <c r="WCI12" s="344"/>
      <c r="WCJ12" s="344"/>
      <c r="WCK12" s="344"/>
      <c r="WCL12" s="344"/>
      <c r="WCM12" s="344"/>
      <c r="WCN12" s="344"/>
      <c r="WCO12" s="344"/>
      <c r="WCP12" s="344"/>
      <c r="WCQ12" s="344"/>
      <c r="WCR12" s="344"/>
      <c r="WCS12" s="344"/>
      <c r="WCT12" s="344"/>
      <c r="WCU12" s="344"/>
      <c r="WCV12" s="344"/>
      <c r="WCW12" s="344"/>
      <c r="WCX12" s="344"/>
      <c r="WCY12" s="344"/>
      <c r="WCZ12" s="344"/>
      <c r="WDA12" s="344"/>
      <c r="WDB12" s="344"/>
      <c r="WDC12" s="344"/>
      <c r="WDD12" s="344"/>
      <c r="WDE12" s="344"/>
      <c r="WDF12" s="344"/>
      <c r="WDG12" s="344"/>
      <c r="WDH12" s="344"/>
      <c r="WDI12" s="344"/>
      <c r="WDJ12" s="344"/>
      <c r="WDK12" s="344"/>
      <c r="WDL12" s="344"/>
      <c r="WDM12" s="344"/>
      <c r="WDN12" s="344"/>
      <c r="WDO12" s="344"/>
      <c r="WDP12" s="344"/>
      <c r="WDQ12" s="344"/>
      <c r="WDR12" s="344"/>
      <c r="WDS12" s="344"/>
      <c r="WDT12" s="344"/>
      <c r="WDU12" s="344"/>
      <c r="WDV12" s="344"/>
      <c r="WDW12" s="344"/>
      <c r="WDX12" s="344"/>
      <c r="WDY12" s="344"/>
      <c r="WDZ12" s="344"/>
      <c r="WEA12" s="344"/>
      <c r="WEB12" s="344"/>
      <c r="WEC12" s="344"/>
      <c r="WED12" s="344"/>
      <c r="WEE12" s="344"/>
      <c r="WEF12" s="344"/>
      <c r="WEG12" s="344"/>
      <c r="WEH12" s="344"/>
      <c r="WEI12" s="344"/>
      <c r="WEJ12" s="344"/>
      <c r="WEK12" s="344"/>
      <c r="WEL12" s="344"/>
      <c r="WEM12" s="344"/>
      <c r="WEN12" s="344"/>
      <c r="WEO12" s="344"/>
      <c r="WEP12" s="344"/>
      <c r="WEQ12" s="344"/>
      <c r="WER12" s="344"/>
      <c r="WES12" s="344"/>
      <c r="WET12" s="344"/>
      <c r="WEU12" s="344"/>
      <c r="WEV12" s="344"/>
      <c r="WEW12" s="344"/>
      <c r="WEX12" s="344"/>
      <c r="WEY12" s="344"/>
      <c r="WEZ12" s="344"/>
      <c r="WFA12" s="344"/>
      <c r="WFB12" s="344"/>
      <c r="WFC12" s="344"/>
      <c r="WFD12" s="344"/>
      <c r="WFE12" s="344"/>
      <c r="WFF12" s="344"/>
      <c r="WFG12" s="344"/>
      <c r="WFH12" s="344"/>
      <c r="WFI12" s="344"/>
      <c r="WFJ12" s="344"/>
      <c r="WFK12" s="344"/>
      <c r="WFL12" s="344"/>
      <c r="WFM12" s="344"/>
      <c r="WFN12" s="344"/>
      <c r="WFO12" s="344"/>
      <c r="WFP12" s="344"/>
      <c r="WFQ12" s="344"/>
      <c r="WFR12" s="344"/>
      <c r="WFS12" s="344"/>
      <c r="WFT12" s="344"/>
      <c r="WFU12" s="344"/>
      <c r="WFV12" s="344"/>
      <c r="WFW12" s="344"/>
      <c r="WFX12" s="344"/>
      <c r="WFY12" s="344"/>
      <c r="WFZ12" s="344"/>
      <c r="WGA12" s="344"/>
      <c r="WGB12" s="344"/>
      <c r="WGC12" s="344"/>
      <c r="WGD12" s="344"/>
      <c r="WGE12" s="344"/>
      <c r="WGF12" s="344"/>
      <c r="WGG12" s="344"/>
      <c r="WGH12" s="344"/>
      <c r="WGI12" s="344"/>
      <c r="WGJ12" s="344"/>
      <c r="WGK12" s="344"/>
      <c r="WGL12" s="344"/>
      <c r="WGM12" s="344"/>
      <c r="WGN12" s="344"/>
      <c r="WGO12" s="344"/>
      <c r="WGP12" s="344"/>
      <c r="WGQ12" s="344"/>
      <c r="WGR12" s="344"/>
      <c r="WGS12" s="344"/>
      <c r="WGT12" s="344"/>
      <c r="WGU12" s="344"/>
      <c r="WGV12" s="344"/>
      <c r="WGW12" s="344"/>
      <c r="WGX12" s="344"/>
      <c r="WGY12" s="344"/>
      <c r="WGZ12" s="344"/>
      <c r="WHA12" s="344"/>
      <c r="WHB12" s="344"/>
      <c r="WHC12" s="344"/>
      <c r="WHD12" s="344"/>
      <c r="WHE12" s="344"/>
      <c r="WHF12" s="344"/>
      <c r="WHG12" s="344"/>
      <c r="WHH12" s="344"/>
      <c r="WHI12" s="344"/>
      <c r="WHJ12" s="344"/>
      <c r="WHK12" s="344"/>
      <c r="WHL12" s="344"/>
      <c r="WHM12" s="344"/>
      <c r="WHN12" s="344"/>
      <c r="WHO12" s="344"/>
      <c r="WHP12" s="344"/>
      <c r="WHQ12" s="344"/>
      <c r="WHR12" s="344"/>
      <c r="WHS12" s="344"/>
      <c r="WHT12" s="344"/>
      <c r="WHU12" s="344"/>
      <c r="WHV12" s="344"/>
      <c r="WHW12" s="344"/>
      <c r="WHX12" s="344"/>
      <c r="WHY12" s="344"/>
      <c r="WHZ12" s="344"/>
      <c r="WIA12" s="344"/>
      <c r="WIB12" s="344"/>
      <c r="WIC12" s="344"/>
      <c r="WID12" s="344"/>
      <c r="WIE12" s="344"/>
      <c r="WIF12" s="344"/>
      <c r="WIG12" s="344"/>
      <c r="WIH12" s="344"/>
      <c r="WII12" s="344"/>
      <c r="WIJ12" s="344"/>
      <c r="WIK12" s="344"/>
      <c r="WIL12" s="344"/>
      <c r="WIM12" s="344"/>
      <c r="WIN12" s="344"/>
      <c r="WIO12" s="344"/>
      <c r="WIP12" s="344"/>
      <c r="WIQ12" s="344"/>
      <c r="WIR12" s="344"/>
      <c r="WIS12" s="344"/>
      <c r="WIT12" s="344"/>
      <c r="WIU12" s="344"/>
      <c r="WIV12" s="344"/>
      <c r="WIW12" s="344"/>
      <c r="WIX12" s="344"/>
      <c r="WIY12" s="344"/>
      <c r="WIZ12" s="344"/>
      <c r="WJA12" s="344"/>
      <c r="WJB12" s="344"/>
      <c r="WJC12" s="344"/>
      <c r="WJD12" s="344"/>
      <c r="WJE12" s="344"/>
      <c r="WJF12" s="344"/>
      <c r="WJG12" s="344"/>
      <c r="WJH12" s="344"/>
      <c r="WJI12" s="344"/>
      <c r="WJJ12" s="344"/>
      <c r="WJK12" s="344"/>
      <c r="WJL12" s="344"/>
      <c r="WJM12" s="344"/>
      <c r="WJN12" s="344"/>
      <c r="WJO12" s="344"/>
      <c r="WJP12" s="344"/>
      <c r="WJQ12" s="344"/>
      <c r="WJR12" s="344"/>
      <c r="WJS12" s="344"/>
      <c r="WJT12" s="344"/>
      <c r="WJU12" s="344"/>
      <c r="WJV12" s="344"/>
      <c r="WJW12" s="344"/>
      <c r="WJX12" s="344"/>
      <c r="WJY12" s="344"/>
      <c r="WJZ12" s="344"/>
      <c r="WKA12" s="344"/>
      <c r="WKB12" s="344"/>
      <c r="WKC12" s="344"/>
      <c r="WKD12" s="344"/>
      <c r="WKE12" s="344"/>
      <c r="WKF12" s="344"/>
      <c r="WKG12" s="344"/>
      <c r="WKH12" s="344"/>
      <c r="WKI12" s="344"/>
      <c r="WKJ12" s="344"/>
      <c r="WKK12" s="344"/>
      <c r="WKL12" s="344"/>
      <c r="WKM12" s="344"/>
      <c r="WKN12" s="344"/>
      <c r="WKO12" s="344"/>
      <c r="WKP12" s="344"/>
      <c r="WKQ12" s="344"/>
      <c r="WKR12" s="344"/>
      <c r="WKS12" s="344"/>
      <c r="WKT12" s="344"/>
      <c r="WKU12" s="344"/>
      <c r="WKV12" s="344"/>
      <c r="WKW12" s="344"/>
      <c r="WKX12" s="344"/>
      <c r="WKY12" s="344"/>
      <c r="WKZ12" s="344"/>
      <c r="WLA12" s="344"/>
      <c r="WLB12" s="344"/>
      <c r="WLC12" s="344"/>
      <c r="WLD12" s="344"/>
      <c r="WLE12" s="344"/>
      <c r="WLF12" s="344"/>
      <c r="WLG12" s="344"/>
      <c r="WLH12" s="344"/>
      <c r="WLI12" s="344"/>
      <c r="WLJ12" s="344"/>
      <c r="WLK12" s="344"/>
      <c r="WLL12" s="344"/>
      <c r="WLM12" s="344"/>
      <c r="WLN12" s="344"/>
      <c r="WLO12" s="344"/>
      <c r="WLP12" s="344"/>
      <c r="WLQ12" s="344"/>
      <c r="WLR12" s="344"/>
      <c r="WLS12" s="344"/>
      <c r="WLT12" s="344"/>
      <c r="WLU12" s="344"/>
      <c r="WLV12" s="344"/>
      <c r="WLW12" s="344"/>
      <c r="WLX12" s="344"/>
      <c r="WLY12" s="344"/>
      <c r="WLZ12" s="344"/>
      <c r="WMA12" s="344"/>
      <c r="WMB12" s="344"/>
      <c r="WMC12" s="344"/>
      <c r="WMD12" s="344"/>
      <c r="WME12" s="344"/>
      <c r="WMF12" s="344"/>
      <c r="WMG12" s="344"/>
      <c r="WMH12" s="344"/>
      <c r="WMI12" s="344"/>
      <c r="WMJ12" s="344"/>
      <c r="WMK12" s="344"/>
      <c r="WML12" s="344"/>
      <c r="WMM12" s="344"/>
      <c r="WMN12" s="344"/>
      <c r="WMO12" s="344"/>
      <c r="WMP12" s="344"/>
      <c r="WMQ12" s="344"/>
      <c r="WMR12" s="344"/>
      <c r="WMS12" s="344"/>
      <c r="WMT12" s="344"/>
      <c r="WMU12" s="344"/>
      <c r="WMV12" s="344"/>
      <c r="WMW12" s="344"/>
      <c r="WMX12" s="344"/>
      <c r="WMY12" s="344"/>
      <c r="WMZ12" s="344"/>
      <c r="WNA12" s="344"/>
      <c r="WNB12" s="344"/>
      <c r="WNC12" s="344"/>
      <c r="WND12" s="344"/>
      <c r="WNE12" s="344"/>
      <c r="WNF12" s="344"/>
      <c r="WNG12" s="344"/>
      <c r="WNH12" s="344"/>
      <c r="WNI12" s="344"/>
      <c r="WNJ12" s="344"/>
      <c r="WNK12" s="344"/>
      <c r="WNL12" s="344"/>
      <c r="WNM12" s="344"/>
      <c r="WNN12" s="344"/>
      <c r="WNO12" s="344"/>
      <c r="WNP12" s="344"/>
      <c r="WNQ12" s="344"/>
      <c r="WNR12" s="344"/>
      <c r="WNS12" s="344"/>
      <c r="WNT12" s="344"/>
      <c r="WNU12" s="344"/>
      <c r="WNV12" s="344"/>
      <c r="WNW12" s="344"/>
      <c r="WNX12" s="344"/>
      <c r="WNY12" s="344"/>
      <c r="WNZ12" s="344"/>
      <c r="WOA12" s="344"/>
      <c r="WOB12" s="344"/>
      <c r="WOC12" s="344"/>
      <c r="WOD12" s="344"/>
      <c r="WOE12" s="344"/>
      <c r="WOF12" s="344"/>
      <c r="WOG12" s="344"/>
      <c r="WOH12" s="344"/>
      <c r="WOI12" s="344"/>
      <c r="WOJ12" s="344"/>
      <c r="WOK12" s="344"/>
      <c r="WOL12" s="344"/>
      <c r="WOM12" s="344"/>
      <c r="WON12" s="344"/>
      <c r="WOO12" s="344"/>
      <c r="WOP12" s="344"/>
      <c r="WOQ12" s="344"/>
      <c r="WOR12" s="344"/>
      <c r="WOS12" s="344"/>
      <c r="WOT12" s="344"/>
      <c r="WOU12" s="344"/>
      <c r="WOV12" s="344"/>
      <c r="WOW12" s="344"/>
      <c r="WOX12" s="344"/>
      <c r="WOY12" s="344"/>
      <c r="WOZ12" s="344"/>
      <c r="WPA12" s="344"/>
      <c r="WPB12" s="344"/>
      <c r="WPC12" s="344"/>
      <c r="WPD12" s="344"/>
      <c r="WPE12" s="344"/>
      <c r="WPF12" s="344"/>
      <c r="WPG12" s="344"/>
      <c r="WPH12" s="344"/>
      <c r="WPI12" s="344"/>
      <c r="WPJ12" s="344"/>
      <c r="WPK12" s="344"/>
      <c r="WPL12" s="344"/>
      <c r="WPM12" s="344"/>
      <c r="WPN12" s="344"/>
      <c r="WPO12" s="344"/>
      <c r="WPP12" s="344"/>
      <c r="WPQ12" s="344"/>
      <c r="WPR12" s="344"/>
      <c r="WPS12" s="344"/>
      <c r="WPT12" s="344"/>
      <c r="WPU12" s="344"/>
      <c r="WPV12" s="344"/>
      <c r="WPW12" s="344"/>
      <c r="WPX12" s="344"/>
      <c r="WPY12" s="344"/>
      <c r="WPZ12" s="344"/>
      <c r="WQA12" s="344"/>
      <c r="WQB12" s="344"/>
      <c r="WQC12" s="344"/>
      <c r="WQD12" s="344"/>
      <c r="WQE12" s="344"/>
      <c r="WQF12" s="344"/>
      <c r="WQG12" s="344"/>
      <c r="WQH12" s="344"/>
      <c r="WQI12" s="344"/>
      <c r="WQJ12" s="344"/>
      <c r="WQK12" s="344"/>
      <c r="WQL12" s="344"/>
      <c r="WQM12" s="344"/>
      <c r="WQN12" s="344"/>
      <c r="WQO12" s="344"/>
      <c r="WQP12" s="344"/>
      <c r="WQQ12" s="344"/>
      <c r="WQR12" s="344"/>
      <c r="WQS12" s="344"/>
      <c r="WQT12" s="344"/>
      <c r="WQU12" s="344"/>
      <c r="WQV12" s="344"/>
      <c r="WQW12" s="344"/>
      <c r="WQX12" s="344"/>
      <c r="WQY12" s="344"/>
      <c r="WQZ12" s="344"/>
      <c r="WRA12" s="344"/>
      <c r="WRB12" s="344"/>
      <c r="WRC12" s="344"/>
      <c r="WRD12" s="344"/>
      <c r="WRE12" s="344"/>
      <c r="WRF12" s="344"/>
      <c r="WRG12" s="344"/>
      <c r="WRH12" s="344"/>
      <c r="WRI12" s="344"/>
      <c r="WRJ12" s="344"/>
      <c r="WRK12" s="344"/>
      <c r="WRL12" s="344"/>
      <c r="WRM12" s="344"/>
      <c r="WRN12" s="344"/>
      <c r="WRO12" s="344"/>
      <c r="WRP12" s="344"/>
      <c r="WRQ12" s="344"/>
      <c r="WRR12" s="344"/>
      <c r="WRS12" s="344"/>
      <c r="WRT12" s="344"/>
      <c r="WRU12" s="344"/>
      <c r="WRV12" s="344"/>
      <c r="WRW12" s="344"/>
      <c r="WRX12" s="344"/>
      <c r="WRY12" s="344"/>
      <c r="WRZ12" s="344"/>
      <c r="WSA12" s="344"/>
      <c r="WSB12" s="344"/>
      <c r="WSC12" s="344"/>
      <c r="WSD12" s="344"/>
      <c r="WSE12" s="344"/>
      <c r="WSF12" s="344"/>
      <c r="WSG12" s="344"/>
      <c r="WSH12" s="344"/>
      <c r="WSI12" s="344"/>
      <c r="WSJ12" s="344"/>
      <c r="WSK12" s="344"/>
      <c r="WSL12" s="344"/>
      <c r="WSM12" s="344"/>
      <c r="WSN12" s="344"/>
      <c r="WSO12" s="344"/>
      <c r="WSP12" s="344"/>
      <c r="WSQ12" s="344"/>
      <c r="WSR12" s="344"/>
      <c r="WSS12" s="344"/>
      <c r="WST12" s="344"/>
      <c r="WSU12" s="344"/>
      <c r="WSV12" s="344"/>
      <c r="WSW12" s="344"/>
      <c r="WSX12" s="344"/>
      <c r="WSY12" s="344"/>
      <c r="WSZ12" s="344"/>
      <c r="WTA12" s="344"/>
      <c r="WTB12" s="344"/>
      <c r="WTC12" s="344"/>
      <c r="WTD12" s="344"/>
      <c r="WTE12" s="344"/>
      <c r="WTF12" s="344"/>
      <c r="WTG12" s="344"/>
      <c r="WTH12" s="344"/>
      <c r="WTI12" s="344"/>
      <c r="WTJ12" s="344"/>
      <c r="WTK12" s="344"/>
      <c r="WTL12" s="344"/>
      <c r="WTM12" s="344"/>
      <c r="WTN12" s="344"/>
      <c r="WTO12" s="344"/>
      <c r="WTP12" s="344"/>
      <c r="WTQ12" s="344"/>
      <c r="WTR12" s="344"/>
      <c r="WTS12" s="344"/>
      <c r="WTT12" s="344"/>
      <c r="WTU12" s="344"/>
      <c r="WTV12" s="344"/>
      <c r="WTW12" s="344"/>
      <c r="WTX12" s="344"/>
      <c r="WTY12" s="344"/>
      <c r="WTZ12" s="344"/>
      <c r="WUA12" s="344"/>
      <c r="WUB12" s="344"/>
      <c r="WUC12" s="344"/>
      <c r="WUD12" s="344"/>
      <c r="WUE12" s="344"/>
      <c r="WUF12" s="344"/>
      <c r="WUG12" s="344"/>
      <c r="WUH12" s="344"/>
      <c r="WUI12" s="344"/>
      <c r="WUJ12" s="344"/>
      <c r="WUK12" s="344"/>
      <c r="WUL12" s="344"/>
      <c r="WUM12" s="344"/>
      <c r="WUN12" s="344"/>
      <c r="WUO12" s="344"/>
      <c r="WUP12" s="344"/>
      <c r="WUQ12" s="344"/>
      <c r="WUR12" s="344"/>
      <c r="WUS12" s="344"/>
      <c r="WUT12" s="344"/>
      <c r="WUU12" s="344"/>
      <c r="WUV12" s="344"/>
      <c r="WUW12" s="344"/>
      <c r="WUX12" s="344"/>
      <c r="WUY12" s="344"/>
      <c r="WUZ12" s="344"/>
      <c r="WVA12" s="344"/>
      <c r="WVB12" s="344"/>
      <c r="WVC12" s="344"/>
      <c r="WVD12" s="344"/>
      <c r="WVE12" s="344"/>
      <c r="WVF12" s="344"/>
      <c r="WVG12" s="344"/>
      <c r="WVH12" s="344"/>
      <c r="WVI12" s="344"/>
      <c r="WVJ12" s="344"/>
      <c r="WVK12" s="344"/>
      <c r="WVL12" s="344"/>
      <c r="WVM12" s="344"/>
      <c r="WVN12" s="344"/>
      <c r="WVO12" s="344"/>
      <c r="WVP12" s="344"/>
      <c r="WVQ12" s="344"/>
      <c r="WVR12" s="344"/>
      <c r="WVS12" s="344"/>
      <c r="WVT12" s="344"/>
      <c r="WVU12" s="344"/>
      <c r="WVV12" s="344"/>
      <c r="WVW12" s="344"/>
      <c r="WVX12" s="344"/>
      <c r="WVY12" s="344"/>
      <c r="WVZ12" s="344"/>
      <c r="WWA12" s="344"/>
      <c r="WWB12" s="344"/>
      <c r="WWC12" s="344"/>
      <c r="WWD12" s="344"/>
      <c r="WWE12" s="344"/>
      <c r="WWF12" s="344"/>
      <c r="WWG12" s="344"/>
      <c r="WWH12" s="344"/>
      <c r="WWI12" s="344"/>
      <c r="WWJ12" s="344"/>
      <c r="WWK12" s="344"/>
      <c r="WWL12" s="344"/>
      <c r="WWM12" s="344"/>
      <c r="WWN12" s="344"/>
      <c r="WWO12" s="344"/>
      <c r="WWP12" s="344"/>
      <c r="WWQ12" s="344"/>
      <c r="WWR12" s="344"/>
      <c r="WWS12" s="344"/>
      <c r="WWT12" s="344"/>
      <c r="WWU12" s="344"/>
      <c r="WWV12" s="344"/>
      <c r="WWW12" s="344"/>
      <c r="WWX12" s="344"/>
      <c r="WWY12" s="344"/>
      <c r="WWZ12" s="344"/>
      <c r="WXA12" s="344"/>
      <c r="WXB12" s="344"/>
      <c r="WXC12" s="344"/>
      <c r="WXD12" s="344"/>
      <c r="WXE12" s="344"/>
      <c r="WXF12" s="344"/>
      <c r="WXG12" s="344"/>
      <c r="WXH12" s="344"/>
      <c r="WXI12" s="344"/>
      <c r="WXJ12" s="344"/>
      <c r="WXK12" s="344"/>
      <c r="WXL12" s="344"/>
      <c r="WXM12" s="344"/>
      <c r="WXN12" s="344"/>
      <c r="WXO12" s="344"/>
      <c r="WXP12" s="344"/>
      <c r="WXQ12" s="344"/>
      <c r="WXR12" s="344"/>
      <c r="WXS12" s="344"/>
      <c r="WXT12" s="344"/>
      <c r="WXU12" s="344"/>
      <c r="WXV12" s="344"/>
      <c r="WXW12" s="344"/>
      <c r="WXX12" s="344"/>
      <c r="WXY12" s="344"/>
      <c r="WXZ12" s="344"/>
      <c r="WYA12" s="344"/>
      <c r="WYB12" s="344"/>
      <c r="WYC12" s="344"/>
      <c r="WYD12" s="344"/>
      <c r="WYE12" s="344"/>
      <c r="WYF12" s="344"/>
      <c r="WYG12" s="344"/>
      <c r="WYH12" s="344"/>
      <c r="WYI12" s="344"/>
      <c r="WYJ12" s="344"/>
      <c r="WYK12" s="344"/>
      <c r="WYL12" s="344"/>
      <c r="WYM12" s="344"/>
      <c r="WYN12" s="344"/>
      <c r="WYO12" s="344"/>
      <c r="WYP12" s="344"/>
      <c r="WYQ12" s="344"/>
      <c r="WYR12" s="344"/>
      <c r="WYS12" s="344"/>
      <c r="WYT12" s="344"/>
      <c r="WYU12" s="344"/>
      <c r="WYV12" s="344"/>
      <c r="WYW12" s="344"/>
      <c r="WYX12" s="344"/>
      <c r="WYY12" s="344"/>
      <c r="WYZ12" s="344"/>
      <c r="WZA12" s="344"/>
      <c r="WZB12" s="344"/>
      <c r="WZC12" s="344"/>
      <c r="WZD12" s="344"/>
      <c r="WZE12" s="344"/>
      <c r="WZF12" s="344"/>
      <c r="WZG12" s="344"/>
      <c r="WZH12" s="344"/>
      <c r="WZI12" s="344"/>
      <c r="WZJ12" s="344"/>
      <c r="WZK12" s="344"/>
      <c r="WZL12" s="344"/>
      <c r="WZM12" s="344"/>
      <c r="WZN12" s="344"/>
      <c r="WZO12" s="344"/>
      <c r="WZP12" s="344"/>
      <c r="WZQ12" s="344"/>
      <c r="WZR12" s="344"/>
      <c r="WZS12" s="344"/>
      <c r="WZT12" s="344"/>
      <c r="WZU12" s="344"/>
      <c r="WZV12" s="344"/>
      <c r="WZW12" s="344"/>
      <c r="WZX12" s="344"/>
      <c r="WZY12" s="344"/>
      <c r="WZZ12" s="344"/>
      <c r="XAA12" s="344"/>
      <c r="XAB12" s="344"/>
      <c r="XAC12" s="344"/>
      <c r="XAD12" s="344"/>
      <c r="XAE12" s="344"/>
      <c r="XAF12" s="344"/>
      <c r="XAG12" s="344"/>
      <c r="XAH12" s="344"/>
      <c r="XAI12" s="344"/>
      <c r="XAJ12" s="344"/>
      <c r="XAK12" s="344"/>
      <c r="XAL12" s="344"/>
      <c r="XAM12" s="344"/>
      <c r="XAN12" s="344"/>
      <c r="XAO12" s="344"/>
      <c r="XAP12" s="344"/>
      <c r="XAQ12" s="344"/>
      <c r="XAR12" s="344"/>
      <c r="XAS12" s="344"/>
      <c r="XAT12" s="344"/>
      <c r="XAU12" s="344"/>
      <c r="XAV12" s="344"/>
      <c r="XAW12" s="344"/>
      <c r="XAX12" s="344"/>
      <c r="XAY12" s="344"/>
      <c r="XAZ12" s="344"/>
      <c r="XBA12" s="344"/>
      <c r="XBB12" s="344"/>
      <c r="XBC12" s="344"/>
      <c r="XBD12" s="344"/>
      <c r="XBE12" s="344"/>
      <c r="XBF12" s="344"/>
      <c r="XBG12" s="344"/>
      <c r="XBH12" s="344"/>
      <c r="XBI12" s="344"/>
      <c r="XBJ12" s="344"/>
      <c r="XBK12" s="344"/>
      <c r="XBL12" s="344"/>
      <c r="XBM12" s="344"/>
      <c r="XBN12" s="344"/>
      <c r="XBO12" s="344"/>
      <c r="XBP12" s="344"/>
      <c r="XBQ12" s="344"/>
      <c r="XBR12" s="344"/>
      <c r="XBS12" s="344"/>
      <c r="XBT12" s="344"/>
      <c r="XBU12" s="344"/>
      <c r="XBV12" s="344"/>
      <c r="XBW12" s="344"/>
      <c r="XBX12" s="344"/>
      <c r="XBY12" s="344"/>
      <c r="XBZ12" s="344"/>
      <c r="XCA12" s="344"/>
      <c r="XCB12" s="344"/>
      <c r="XCC12" s="344"/>
      <c r="XCD12" s="344"/>
      <c r="XCE12" s="344"/>
      <c r="XCF12" s="344"/>
      <c r="XCG12" s="344"/>
      <c r="XCH12" s="344"/>
      <c r="XCI12" s="344"/>
      <c r="XCJ12" s="344"/>
      <c r="XCK12" s="344"/>
      <c r="XCL12" s="344"/>
      <c r="XCM12" s="344"/>
      <c r="XCN12" s="344"/>
      <c r="XCO12" s="344"/>
      <c r="XCP12" s="344"/>
      <c r="XCQ12" s="344"/>
      <c r="XCR12" s="344"/>
      <c r="XCS12" s="344"/>
      <c r="XCT12" s="344"/>
      <c r="XCU12" s="344"/>
      <c r="XCV12" s="344"/>
      <c r="XCW12" s="344"/>
      <c r="XCX12" s="344"/>
      <c r="XCY12" s="344"/>
      <c r="XCZ12" s="344"/>
      <c r="XDA12" s="344"/>
      <c r="XDB12" s="344"/>
      <c r="XDC12" s="344"/>
      <c r="XDD12" s="344"/>
      <c r="XDE12" s="344"/>
      <c r="XDF12" s="344"/>
      <c r="XDG12" s="344"/>
      <c r="XDH12" s="344"/>
      <c r="XDI12" s="344"/>
      <c r="XDJ12" s="344"/>
      <c r="XDK12" s="344"/>
      <c r="XDL12" s="344"/>
      <c r="XDM12" s="344"/>
      <c r="XDN12" s="344"/>
      <c r="XDO12" s="344"/>
      <c r="XDP12" s="344"/>
      <c r="XDQ12" s="344"/>
      <c r="XDR12" s="344"/>
      <c r="XDS12" s="344"/>
      <c r="XDT12" s="344"/>
      <c r="XDU12" s="344"/>
      <c r="XDV12" s="344"/>
      <c r="XDW12" s="344"/>
      <c r="XDX12" s="344"/>
      <c r="XDY12" s="344"/>
      <c r="XDZ12" s="344"/>
      <c r="XEA12" s="344"/>
      <c r="XEB12" s="344"/>
      <c r="XEC12" s="344"/>
      <c r="XED12" s="344"/>
      <c r="XEE12" s="344"/>
      <c r="XEF12" s="344"/>
      <c r="XEG12" s="344"/>
      <c r="XEH12" s="344"/>
      <c r="XEI12" s="344"/>
      <c r="XEJ12" s="344"/>
      <c r="XEK12" s="344"/>
      <c r="XEL12" s="344"/>
      <c r="XEM12" s="344"/>
      <c r="XEN12" s="344"/>
      <c r="XEO12" s="344"/>
      <c r="XEP12" s="344"/>
      <c r="XEQ12" s="344"/>
      <c r="XER12" s="344"/>
      <c r="XES12" s="344"/>
      <c r="XET12" s="344"/>
      <c r="XEU12" s="344"/>
      <c r="XEV12" s="344"/>
      <c r="XEW12" s="344"/>
      <c r="XEX12" s="344"/>
      <c r="XEY12" s="344"/>
      <c r="XEZ12" s="344"/>
      <c r="XFA12" s="344"/>
      <c r="XFB12" s="344"/>
      <c r="XFC12" s="344"/>
      <c r="XFD12" s="344"/>
    </row>
    <row r="13" spans="1:16384" x14ac:dyDescent="0.25">
      <c r="A13" s="15" t="s">
        <v>1546</v>
      </c>
      <c r="B13" s="107" t="s">
        <v>2</v>
      </c>
      <c r="C13" s="107" t="s">
        <v>3</v>
      </c>
      <c r="D13" s="107" t="s">
        <v>4</v>
      </c>
      <c r="E13" s="107" t="s">
        <v>5</v>
      </c>
      <c r="F13" s="107" t="s">
        <v>1770</v>
      </c>
      <c r="G13" s="107" t="s">
        <v>6</v>
      </c>
      <c r="H13" s="107" t="s">
        <v>216</v>
      </c>
      <c r="I13" s="107" t="s">
        <v>217</v>
      </c>
      <c r="J13" s="107" t="s">
        <v>2198</v>
      </c>
    </row>
    <row r="14" spans="1:16384" ht="45" x14ac:dyDescent="0.25">
      <c r="A14" s="379" t="s">
        <v>294</v>
      </c>
      <c r="B14" s="212" t="s">
        <v>10</v>
      </c>
      <c r="C14" s="271" t="s">
        <v>1559</v>
      </c>
      <c r="D14" s="271" t="s">
        <v>1560</v>
      </c>
      <c r="E14" s="269" t="s">
        <v>1561</v>
      </c>
      <c r="F14" s="269" t="s">
        <v>1997</v>
      </c>
      <c r="G14" s="272">
        <f t="shared" ref="G14:G24" si="2">(H14/95)*100</f>
        <v>129406.90526315788</v>
      </c>
      <c r="H14" s="272">
        <v>122936.56</v>
      </c>
      <c r="I14" s="272">
        <f>(H14/95)*85</f>
        <v>109995.8694736842</v>
      </c>
      <c r="J14" s="319" t="s">
        <v>2206</v>
      </c>
    </row>
    <row r="15" spans="1:16384" ht="45" x14ac:dyDescent="0.25">
      <c r="A15" s="388"/>
      <c r="B15" s="212" t="s">
        <v>10</v>
      </c>
      <c r="C15" s="271" t="s">
        <v>1562</v>
      </c>
      <c r="D15" s="271" t="s">
        <v>1563</v>
      </c>
      <c r="E15" s="269" t="s">
        <v>1549</v>
      </c>
      <c r="F15" s="269" t="s">
        <v>1774</v>
      </c>
      <c r="G15" s="272">
        <f t="shared" si="2"/>
        <v>59940.810526315785</v>
      </c>
      <c r="H15" s="272">
        <v>56943.77</v>
      </c>
      <c r="I15" s="272">
        <f t="shared" ref="I15:I24" si="3">(H15/95)*85</f>
        <v>50949.688947368413</v>
      </c>
      <c r="J15" s="319" t="s">
        <v>2206</v>
      </c>
    </row>
    <row r="16" spans="1:16384" ht="45" x14ac:dyDescent="0.25">
      <c r="A16" s="388"/>
      <c r="B16" s="212" t="s">
        <v>10</v>
      </c>
      <c r="C16" s="271" t="s">
        <v>1564</v>
      </c>
      <c r="D16" s="271" t="s">
        <v>1565</v>
      </c>
      <c r="E16" s="269" t="s">
        <v>1549</v>
      </c>
      <c r="F16" s="269" t="s">
        <v>1774</v>
      </c>
      <c r="G16" s="272">
        <f t="shared" si="2"/>
        <v>63970.284210526312</v>
      </c>
      <c r="H16" s="272">
        <v>60771.77</v>
      </c>
      <c r="I16" s="272">
        <f t="shared" si="3"/>
        <v>54374.741578947367</v>
      </c>
      <c r="J16" s="319" t="s">
        <v>2206</v>
      </c>
    </row>
    <row r="17" spans="1:12" ht="45" x14ac:dyDescent="0.25">
      <c r="A17" s="388"/>
      <c r="B17" s="212" t="s">
        <v>10</v>
      </c>
      <c r="C17" s="271" t="s">
        <v>1566</v>
      </c>
      <c r="D17" s="271" t="s">
        <v>1567</v>
      </c>
      <c r="E17" s="269" t="s">
        <v>1549</v>
      </c>
      <c r="F17" s="269" t="s">
        <v>1774</v>
      </c>
      <c r="G17" s="272">
        <f t="shared" si="2"/>
        <v>77968.715789473688</v>
      </c>
      <c r="H17" s="272">
        <v>74070.28</v>
      </c>
      <c r="I17" s="272">
        <f t="shared" si="3"/>
        <v>66273.408421052634</v>
      </c>
      <c r="J17" s="319" t="s">
        <v>2206</v>
      </c>
    </row>
    <row r="18" spans="1:12" ht="45" x14ac:dyDescent="0.25">
      <c r="A18" s="388"/>
      <c r="B18" s="212" t="s">
        <v>10</v>
      </c>
      <c r="C18" s="271" t="s">
        <v>1568</v>
      </c>
      <c r="D18" s="271" t="s">
        <v>1569</v>
      </c>
      <c r="E18" s="269" t="s">
        <v>1570</v>
      </c>
      <c r="F18" s="269" t="s">
        <v>1862</v>
      </c>
      <c r="G18" s="272">
        <f t="shared" si="2"/>
        <v>120101.40000000001</v>
      </c>
      <c r="H18" s="272">
        <v>114096.33</v>
      </c>
      <c r="I18" s="272">
        <f t="shared" si="3"/>
        <v>102086.19000000002</v>
      </c>
      <c r="J18" s="319" t="s">
        <v>2206</v>
      </c>
    </row>
    <row r="19" spans="1:12" ht="45" x14ac:dyDescent="0.25">
      <c r="A19" s="388"/>
      <c r="B19" s="212" t="s">
        <v>10</v>
      </c>
      <c r="C19" s="271" t="s">
        <v>1571</v>
      </c>
      <c r="D19" s="271" t="s">
        <v>1572</v>
      </c>
      <c r="E19" s="269" t="s">
        <v>1573</v>
      </c>
      <c r="F19" s="269" t="s">
        <v>2019</v>
      </c>
      <c r="G19" s="272">
        <f t="shared" si="2"/>
        <v>63018.168421052629</v>
      </c>
      <c r="H19" s="272">
        <v>59867.26</v>
      </c>
      <c r="I19" s="272">
        <f t="shared" si="3"/>
        <v>53565.443157894741</v>
      </c>
      <c r="J19" s="319" t="s">
        <v>2206</v>
      </c>
    </row>
    <row r="20" spans="1:12" ht="45" x14ac:dyDescent="0.25">
      <c r="A20" s="388"/>
      <c r="B20" s="212" t="s">
        <v>10</v>
      </c>
      <c r="C20" s="271" t="s">
        <v>1574</v>
      </c>
      <c r="D20" s="271" t="s">
        <v>1575</v>
      </c>
      <c r="E20" s="269" t="s">
        <v>1576</v>
      </c>
      <c r="F20" s="269" t="s">
        <v>1787</v>
      </c>
      <c r="G20" s="272">
        <f t="shared" si="2"/>
        <v>87629.4</v>
      </c>
      <c r="H20" s="273">
        <v>83247.929999999993</v>
      </c>
      <c r="I20" s="272">
        <f t="shared" si="3"/>
        <v>74484.990000000005</v>
      </c>
      <c r="J20" s="319" t="s">
        <v>2206</v>
      </c>
    </row>
    <row r="21" spans="1:12" ht="45" x14ac:dyDescent="0.25">
      <c r="A21" s="388"/>
      <c r="B21" s="212" t="s">
        <v>10</v>
      </c>
      <c r="C21" s="271" t="s">
        <v>1577</v>
      </c>
      <c r="D21" s="271" t="s">
        <v>1578</v>
      </c>
      <c r="E21" s="269" t="s">
        <v>1549</v>
      </c>
      <c r="F21" s="269" t="s">
        <v>1774</v>
      </c>
      <c r="G21" s="83">
        <v>59332.3</v>
      </c>
      <c r="H21" s="272">
        <v>56365.68</v>
      </c>
      <c r="I21" s="272">
        <f t="shared" si="3"/>
        <v>50432.450526315792</v>
      </c>
      <c r="J21" s="319" t="s">
        <v>2206</v>
      </c>
      <c r="L21" s="155"/>
    </row>
    <row r="22" spans="1:12" ht="45" x14ac:dyDescent="0.25">
      <c r="A22" s="388"/>
      <c r="B22" s="212" t="s">
        <v>10</v>
      </c>
      <c r="C22" s="271" t="s">
        <v>1579</v>
      </c>
      <c r="D22" s="271" t="s">
        <v>1580</v>
      </c>
      <c r="E22" s="269" t="s">
        <v>1119</v>
      </c>
      <c r="F22" s="269" t="s">
        <v>2146</v>
      </c>
      <c r="G22" s="274">
        <f t="shared" si="2"/>
        <v>142247.72631578948</v>
      </c>
      <c r="H22" s="272">
        <v>135135.34</v>
      </c>
      <c r="I22" s="272">
        <f t="shared" si="3"/>
        <v>120910.56736842105</v>
      </c>
      <c r="J22" s="319" t="s">
        <v>2206</v>
      </c>
    </row>
    <row r="23" spans="1:12" ht="45" x14ac:dyDescent="0.25">
      <c r="A23" s="388"/>
      <c r="B23" s="212" t="s">
        <v>10</v>
      </c>
      <c r="C23" s="271" t="s">
        <v>1581</v>
      </c>
      <c r="D23" s="271" t="s">
        <v>1582</v>
      </c>
      <c r="E23" s="269" t="s">
        <v>1549</v>
      </c>
      <c r="F23" s="269" t="s">
        <v>1774</v>
      </c>
      <c r="G23" s="274">
        <f t="shared" si="2"/>
        <v>59963.789473684214</v>
      </c>
      <c r="H23" s="272">
        <v>56965.599999999999</v>
      </c>
      <c r="I23" s="272">
        <f t="shared" si="3"/>
        <v>50969.221052631576</v>
      </c>
      <c r="J23" s="319" t="s">
        <v>2206</v>
      </c>
    </row>
    <row r="24" spans="1:12" ht="45" x14ac:dyDescent="0.25">
      <c r="A24" s="389"/>
      <c r="B24" s="212" t="s">
        <v>10</v>
      </c>
      <c r="C24" s="271" t="s">
        <v>1583</v>
      </c>
      <c r="D24" s="271" t="s">
        <v>1584</v>
      </c>
      <c r="E24" s="269" t="s">
        <v>1119</v>
      </c>
      <c r="F24" s="269" t="s">
        <v>2146</v>
      </c>
      <c r="G24" s="274">
        <f t="shared" si="2"/>
        <v>41379.610526315788</v>
      </c>
      <c r="H24" s="272">
        <v>39310.629999999997</v>
      </c>
      <c r="I24" s="272">
        <f t="shared" si="3"/>
        <v>35172.668947368416</v>
      </c>
      <c r="J24" s="319" t="s">
        <v>2206</v>
      </c>
    </row>
    <row r="25" spans="1:12" x14ac:dyDescent="0.25">
      <c r="A25" s="340" t="s">
        <v>38</v>
      </c>
      <c r="B25" s="341"/>
      <c r="C25" s="341"/>
      <c r="D25" s="341"/>
      <c r="E25" s="341"/>
      <c r="F25" s="342"/>
      <c r="G25" s="83">
        <f>SUM(G14:G24)</f>
        <v>904959.11052631575</v>
      </c>
      <c r="H25" s="208">
        <f>SUM(H14:H24)</f>
        <v>859711.15</v>
      </c>
      <c r="I25" s="267">
        <f>SUM(I14:I24)</f>
        <v>769215.23947368423</v>
      </c>
      <c r="J25" s="319"/>
    </row>
  </sheetData>
  <mergeCells count="7398">
    <mergeCell ref="BJE12:BJF12"/>
    <mergeCell ref="BJG12:BJH12"/>
    <mergeCell ref="BJI12:BJJ12"/>
    <mergeCell ref="BJK12:BJL12"/>
    <mergeCell ref="BJM12:BJN12"/>
    <mergeCell ref="BJO12:BJP12"/>
    <mergeCell ref="A12:B12"/>
    <mergeCell ref="BIU12:BIV12"/>
    <mergeCell ref="BIW12:BIX12"/>
    <mergeCell ref="BIY12:BIZ12"/>
    <mergeCell ref="BJA12:BJB12"/>
    <mergeCell ref="BJC12:BJD12"/>
    <mergeCell ref="A1:J1"/>
    <mergeCell ref="A2:B2"/>
    <mergeCell ref="A4:A7"/>
    <mergeCell ref="A8:F8"/>
    <mergeCell ref="A9:F9"/>
    <mergeCell ref="A10:F10"/>
    <mergeCell ref="BKO12:BKP12"/>
    <mergeCell ref="BKQ12:BKR12"/>
    <mergeCell ref="BKS12:BKT12"/>
    <mergeCell ref="BKU12:BKV12"/>
    <mergeCell ref="BKW12:BKX12"/>
    <mergeCell ref="BKY12:BKZ12"/>
    <mergeCell ref="BKC12:BKD12"/>
    <mergeCell ref="BKE12:BKF12"/>
    <mergeCell ref="BKG12:BKH12"/>
    <mergeCell ref="BKI12:BKJ12"/>
    <mergeCell ref="BKK12:BKL12"/>
    <mergeCell ref="BKM12:BKN12"/>
    <mergeCell ref="BJQ12:BJR12"/>
    <mergeCell ref="BJS12:BJT12"/>
    <mergeCell ref="BJU12:BJV12"/>
    <mergeCell ref="BJW12:BJX12"/>
    <mergeCell ref="BJY12:BJZ12"/>
    <mergeCell ref="BKA12:BKB12"/>
    <mergeCell ref="BLY12:BLZ12"/>
    <mergeCell ref="BMA12:BMB12"/>
    <mergeCell ref="BMC12:BMD12"/>
    <mergeCell ref="BME12:BMF12"/>
    <mergeCell ref="BMG12:BMH12"/>
    <mergeCell ref="BMI12:BMJ12"/>
    <mergeCell ref="BLM12:BLN12"/>
    <mergeCell ref="BLO12:BLP12"/>
    <mergeCell ref="BLQ12:BLR12"/>
    <mergeCell ref="BLS12:BLT12"/>
    <mergeCell ref="BLU12:BLV12"/>
    <mergeCell ref="BLW12:BLX12"/>
    <mergeCell ref="BLA12:BLB12"/>
    <mergeCell ref="BLC12:BLD12"/>
    <mergeCell ref="BLE12:BLF12"/>
    <mergeCell ref="BLG12:BLH12"/>
    <mergeCell ref="BLI12:BLJ12"/>
    <mergeCell ref="BLK12:BLL12"/>
    <mergeCell ref="BNI12:BNJ12"/>
    <mergeCell ref="BNK12:BNL12"/>
    <mergeCell ref="BNM12:BNN12"/>
    <mergeCell ref="BNO12:BNP12"/>
    <mergeCell ref="BNQ12:BNR12"/>
    <mergeCell ref="BNS12:BNT12"/>
    <mergeCell ref="BMW12:BMX12"/>
    <mergeCell ref="BMY12:BMZ12"/>
    <mergeCell ref="BNA12:BNB12"/>
    <mergeCell ref="BNC12:BND12"/>
    <mergeCell ref="BNE12:BNF12"/>
    <mergeCell ref="BNG12:BNH12"/>
    <mergeCell ref="BMK12:BML12"/>
    <mergeCell ref="BMM12:BMN12"/>
    <mergeCell ref="BMO12:BMP12"/>
    <mergeCell ref="BMQ12:BMR12"/>
    <mergeCell ref="BMS12:BMT12"/>
    <mergeCell ref="BMU12:BMV12"/>
    <mergeCell ref="BOS12:BOT12"/>
    <mergeCell ref="BOU12:BOV12"/>
    <mergeCell ref="BOW12:BOX12"/>
    <mergeCell ref="BOY12:BOZ12"/>
    <mergeCell ref="BPA12:BPB12"/>
    <mergeCell ref="BPC12:BPD12"/>
    <mergeCell ref="BOG12:BOH12"/>
    <mergeCell ref="BOI12:BOJ12"/>
    <mergeCell ref="BOK12:BOL12"/>
    <mergeCell ref="BOM12:BON12"/>
    <mergeCell ref="BOO12:BOP12"/>
    <mergeCell ref="BOQ12:BOR12"/>
    <mergeCell ref="BNU12:BNV12"/>
    <mergeCell ref="BNW12:BNX12"/>
    <mergeCell ref="BNY12:BNZ12"/>
    <mergeCell ref="BOA12:BOB12"/>
    <mergeCell ref="BOC12:BOD12"/>
    <mergeCell ref="BOE12:BOF12"/>
    <mergeCell ref="BQC12:BQD12"/>
    <mergeCell ref="BQE12:BQF12"/>
    <mergeCell ref="BQG12:BQH12"/>
    <mergeCell ref="BQI12:BQJ12"/>
    <mergeCell ref="BQK12:BQL12"/>
    <mergeCell ref="BQM12:BQN12"/>
    <mergeCell ref="BPQ12:BPR12"/>
    <mergeCell ref="BPS12:BPT12"/>
    <mergeCell ref="BPU12:BPV12"/>
    <mergeCell ref="BPW12:BPX12"/>
    <mergeCell ref="BPY12:BPZ12"/>
    <mergeCell ref="BQA12:BQB12"/>
    <mergeCell ref="BPE12:BPF12"/>
    <mergeCell ref="BPG12:BPH12"/>
    <mergeCell ref="BPI12:BPJ12"/>
    <mergeCell ref="BPK12:BPL12"/>
    <mergeCell ref="BPM12:BPN12"/>
    <mergeCell ref="BPO12:BPP12"/>
    <mergeCell ref="BRM12:BRN12"/>
    <mergeCell ref="BRO12:BRP12"/>
    <mergeCell ref="BRQ12:BRR12"/>
    <mergeCell ref="BRS12:BRT12"/>
    <mergeCell ref="BRU12:BRV12"/>
    <mergeCell ref="BRW12:BRX12"/>
    <mergeCell ref="BRA12:BRB12"/>
    <mergeCell ref="BRC12:BRD12"/>
    <mergeCell ref="BRE12:BRF12"/>
    <mergeCell ref="BRG12:BRH12"/>
    <mergeCell ref="BRI12:BRJ12"/>
    <mergeCell ref="BRK12:BRL12"/>
    <mergeCell ref="BQO12:BQP12"/>
    <mergeCell ref="BQQ12:BQR12"/>
    <mergeCell ref="BQS12:BQT12"/>
    <mergeCell ref="BQU12:BQV12"/>
    <mergeCell ref="BQW12:BQX12"/>
    <mergeCell ref="BQY12:BQZ12"/>
    <mergeCell ref="BSW12:BSX12"/>
    <mergeCell ref="BSY12:BSZ12"/>
    <mergeCell ref="BTA12:BTB12"/>
    <mergeCell ref="BTC12:BTD12"/>
    <mergeCell ref="BTE12:BTF12"/>
    <mergeCell ref="BTG12:BTH12"/>
    <mergeCell ref="BSK12:BSL12"/>
    <mergeCell ref="BSM12:BSN12"/>
    <mergeCell ref="BSO12:BSP12"/>
    <mergeCell ref="BSQ12:BSR12"/>
    <mergeCell ref="BSS12:BST12"/>
    <mergeCell ref="BSU12:BSV12"/>
    <mergeCell ref="BRY12:BRZ12"/>
    <mergeCell ref="BSA12:BSB12"/>
    <mergeCell ref="BSC12:BSD12"/>
    <mergeCell ref="BSE12:BSF12"/>
    <mergeCell ref="BSG12:BSH12"/>
    <mergeCell ref="BSI12:BSJ12"/>
    <mergeCell ref="BUG12:BUH12"/>
    <mergeCell ref="BUI12:BUJ12"/>
    <mergeCell ref="BUK12:BUL12"/>
    <mergeCell ref="BUM12:BUN12"/>
    <mergeCell ref="BUO12:BUP12"/>
    <mergeCell ref="BUQ12:BUR12"/>
    <mergeCell ref="BTU12:BTV12"/>
    <mergeCell ref="BTW12:BTX12"/>
    <mergeCell ref="BTY12:BTZ12"/>
    <mergeCell ref="BUA12:BUB12"/>
    <mergeCell ref="BUC12:BUD12"/>
    <mergeCell ref="BUE12:BUF12"/>
    <mergeCell ref="BTI12:BTJ12"/>
    <mergeCell ref="BTK12:BTL12"/>
    <mergeCell ref="BTM12:BTN12"/>
    <mergeCell ref="BTO12:BTP12"/>
    <mergeCell ref="BTQ12:BTR12"/>
    <mergeCell ref="BTS12:BTT12"/>
    <mergeCell ref="BVQ12:BVR12"/>
    <mergeCell ref="BVS12:BVT12"/>
    <mergeCell ref="BVU12:BVV12"/>
    <mergeCell ref="BVW12:BVX12"/>
    <mergeCell ref="BVY12:BVZ12"/>
    <mergeCell ref="BWA12:BWB12"/>
    <mergeCell ref="BVE12:BVF12"/>
    <mergeCell ref="BVG12:BVH12"/>
    <mergeCell ref="BVI12:BVJ12"/>
    <mergeCell ref="BVK12:BVL12"/>
    <mergeCell ref="BVM12:BVN12"/>
    <mergeCell ref="BVO12:BVP12"/>
    <mergeCell ref="BUS12:BUT12"/>
    <mergeCell ref="BUU12:BUV12"/>
    <mergeCell ref="BUW12:BUX12"/>
    <mergeCell ref="BUY12:BUZ12"/>
    <mergeCell ref="BVA12:BVB12"/>
    <mergeCell ref="BVC12:BVD12"/>
    <mergeCell ref="BXA12:BXB12"/>
    <mergeCell ref="BXC12:BXD12"/>
    <mergeCell ref="BXE12:BXF12"/>
    <mergeCell ref="BXG12:BXH12"/>
    <mergeCell ref="BXI12:BXJ12"/>
    <mergeCell ref="BXK12:BXL12"/>
    <mergeCell ref="BWO12:BWP12"/>
    <mergeCell ref="BWQ12:BWR12"/>
    <mergeCell ref="BWS12:BWT12"/>
    <mergeCell ref="BWU12:BWV12"/>
    <mergeCell ref="BWW12:BWX12"/>
    <mergeCell ref="BWY12:BWZ12"/>
    <mergeCell ref="BWC12:BWD12"/>
    <mergeCell ref="BWE12:BWF12"/>
    <mergeCell ref="BWG12:BWH12"/>
    <mergeCell ref="BWI12:BWJ12"/>
    <mergeCell ref="BWK12:BWL12"/>
    <mergeCell ref="BWM12:BWN12"/>
    <mergeCell ref="BYK12:BYL12"/>
    <mergeCell ref="BYM12:BYN12"/>
    <mergeCell ref="BYO12:BYP12"/>
    <mergeCell ref="BYQ12:BYR12"/>
    <mergeCell ref="BYS12:BYT12"/>
    <mergeCell ref="BYU12:BYV12"/>
    <mergeCell ref="BXY12:BXZ12"/>
    <mergeCell ref="BYA12:BYB12"/>
    <mergeCell ref="BYC12:BYD12"/>
    <mergeCell ref="BYE12:BYF12"/>
    <mergeCell ref="BYG12:BYH12"/>
    <mergeCell ref="BYI12:BYJ12"/>
    <mergeCell ref="BXM12:BXN12"/>
    <mergeCell ref="BXO12:BXP12"/>
    <mergeCell ref="BXQ12:BXR12"/>
    <mergeCell ref="BXS12:BXT12"/>
    <mergeCell ref="BXU12:BXV12"/>
    <mergeCell ref="BXW12:BXX12"/>
    <mergeCell ref="BZU12:BZV12"/>
    <mergeCell ref="BZW12:BZX12"/>
    <mergeCell ref="BZY12:BZZ12"/>
    <mergeCell ref="CAA12:CAB12"/>
    <mergeCell ref="CAC12:CAD12"/>
    <mergeCell ref="CAE12:CAF12"/>
    <mergeCell ref="BZI12:BZJ12"/>
    <mergeCell ref="BZK12:BZL12"/>
    <mergeCell ref="BZM12:BZN12"/>
    <mergeCell ref="BZO12:BZP12"/>
    <mergeCell ref="BZQ12:BZR12"/>
    <mergeCell ref="BZS12:BZT12"/>
    <mergeCell ref="BYW12:BYX12"/>
    <mergeCell ref="BYY12:BYZ12"/>
    <mergeCell ref="BZA12:BZB12"/>
    <mergeCell ref="BZC12:BZD12"/>
    <mergeCell ref="BZE12:BZF12"/>
    <mergeCell ref="BZG12:BZH12"/>
    <mergeCell ref="CBE12:CBF12"/>
    <mergeCell ref="CBG12:CBH12"/>
    <mergeCell ref="CBI12:CBJ12"/>
    <mergeCell ref="CBK12:CBL12"/>
    <mergeCell ref="CBM12:CBN12"/>
    <mergeCell ref="CBO12:CBP12"/>
    <mergeCell ref="CAS12:CAT12"/>
    <mergeCell ref="CAU12:CAV12"/>
    <mergeCell ref="CAW12:CAX12"/>
    <mergeCell ref="CAY12:CAZ12"/>
    <mergeCell ref="CBA12:CBB12"/>
    <mergeCell ref="CBC12:CBD12"/>
    <mergeCell ref="CAG12:CAH12"/>
    <mergeCell ref="CAI12:CAJ12"/>
    <mergeCell ref="CAK12:CAL12"/>
    <mergeCell ref="CAM12:CAN12"/>
    <mergeCell ref="CAO12:CAP12"/>
    <mergeCell ref="CAQ12:CAR12"/>
    <mergeCell ref="CCO12:CCP12"/>
    <mergeCell ref="CCQ12:CCR12"/>
    <mergeCell ref="CCS12:CCT12"/>
    <mergeCell ref="CCU12:CCV12"/>
    <mergeCell ref="CCW12:CCX12"/>
    <mergeCell ref="CCY12:CCZ12"/>
    <mergeCell ref="CCC12:CCD12"/>
    <mergeCell ref="CCE12:CCF12"/>
    <mergeCell ref="CCG12:CCH12"/>
    <mergeCell ref="CCI12:CCJ12"/>
    <mergeCell ref="CCK12:CCL12"/>
    <mergeCell ref="CCM12:CCN12"/>
    <mergeCell ref="CBQ12:CBR12"/>
    <mergeCell ref="CBS12:CBT12"/>
    <mergeCell ref="CBU12:CBV12"/>
    <mergeCell ref="CBW12:CBX12"/>
    <mergeCell ref="CBY12:CBZ12"/>
    <mergeCell ref="CCA12:CCB12"/>
    <mergeCell ref="CDY12:CDZ12"/>
    <mergeCell ref="CEA12:CEB12"/>
    <mergeCell ref="CEC12:CED12"/>
    <mergeCell ref="CEE12:CEF12"/>
    <mergeCell ref="CEG12:CEH12"/>
    <mergeCell ref="CEI12:CEJ12"/>
    <mergeCell ref="CDM12:CDN12"/>
    <mergeCell ref="CDO12:CDP12"/>
    <mergeCell ref="CDQ12:CDR12"/>
    <mergeCell ref="CDS12:CDT12"/>
    <mergeCell ref="CDU12:CDV12"/>
    <mergeCell ref="CDW12:CDX12"/>
    <mergeCell ref="CDA12:CDB12"/>
    <mergeCell ref="CDC12:CDD12"/>
    <mergeCell ref="CDE12:CDF12"/>
    <mergeCell ref="CDG12:CDH12"/>
    <mergeCell ref="CDI12:CDJ12"/>
    <mergeCell ref="CDK12:CDL12"/>
    <mergeCell ref="CFI12:CFJ12"/>
    <mergeCell ref="CFK12:CFL12"/>
    <mergeCell ref="CFM12:CFN12"/>
    <mergeCell ref="CFO12:CFP12"/>
    <mergeCell ref="CFQ12:CFR12"/>
    <mergeCell ref="CFS12:CFT12"/>
    <mergeCell ref="CEW12:CEX12"/>
    <mergeCell ref="CEY12:CEZ12"/>
    <mergeCell ref="CFA12:CFB12"/>
    <mergeCell ref="CFC12:CFD12"/>
    <mergeCell ref="CFE12:CFF12"/>
    <mergeCell ref="CFG12:CFH12"/>
    <mergeCell ref="CEK12:CEL12"/>
    <mergeCell ref="CEM12:CEN12"/>
    <mergeCell ref="CEO12:CEP12"/>
    <mergeCell ref="CEQ12:CER12"/>
    <mergeCell ref="CES12:CET12"/>
    <mergeCell ref="CEU12:CEV12"/>
    <mergeCell ref="CGS12:CGT12"/>
    <mergeCell ref="CGU12:CGV12"/>
    <mergeCell ref="CGW12:CGX12"/>
    <mergeCell ref="CGY12:CGZ12"/>
    <mergeCell ref="CHA12:CHB12"/>
    <mergeCell ref="CHC12:CHD12"/>
    <mergeCell ref="CGG12:CGH12"/>
    <mergeCell ref="CGI12:CGJ12"/>
    <mergeCell ref="CGK12:CGL12"/>
    <mergeCell ref="CGM12:CGN12"/>
    <mergeCell ref="CGO12:CGP12"/>
    <mergeCell ref="CGQ12:CGR12"/>
    <mergeCell ref="CFU12:CFV12"/>
    <mergeCell ref="CFW12:CFX12"/>
    <mergeCell ref="CFY12:CFZ12"/>
    <mergeCell ref="CGA12:CGB12"/>
    <mergeCell ref="CGC12:CGD12"/>
    <mergeCell ref="CGE12:CGF12"/>
    <mergeCell ref="CIC12:CID12"/>
    <mergeCell ref="CIE12:CIF12"/>
    <mergeCell ref="CIG12:CIH12"/>
    <mergeCell ref="CII12:CIJ12"/>
    <mergeCell ref="CIK12:CIL12"/>
    <mergeCell ref="CIM12:CIN12"/>
    <mergeCell ref="CHQ12:CHR12"/>
    <mergeCell ref="CHS12:CHT12"/>
    <mergeCell ref="CHU12:CHV12"/>
    <mergeCell ref="CHW12:CHX12"/>
    <mergeCell ref="CHY12:CHZ12"/>
    <mergeCell ref="CIA12:CIB12"/>
    <mergeCell ref="CHE12:CHF12"/>
    <mergeCell ref="CHG12:CHH12"/>
    <mergeCell ref="CHI12:CHJ12"/>
    <mergeCell ref="CHK12:CHL12"/>
    <mergeCell ref="CHM12:CHN12"/>
    <mergeCell ref="CHO12:CHP12"/>
    <mergeCell ref="CJM12:CJN12"/>
    <mergeCell ref="CJO12:CJP12"/>
    <mergeCell ref="CJQ12:CJR12"/>
    <mergeCell ref="CJS12:CJT12"/>
    <mergeCell ref="CJU12:CJV12"/>
    <mergeCell ref="CJW12:CJX12"/>
    <mergeCell ref="CJA12:CJB12"/>
    <mergeCell ref="CJC12:CJD12"/>
    <mergeCell ref="CJE12:CJF12"/>
    <mergeCell ref="CJG12:CJH12"/>
    <mergeCell ref="CJI12:CJJ12"/>
    <mergeCell ref="CJK12:CJL12"/>
    <mergeCell ref="CIO12:CIP12"/>
    <mergeCell ref="CIQ12:CIR12"/>
    <mergeCell ref="CIS12:CIT12"/>
    <mergeCell ref="CIU12:CIV12"/>
    <mergeCell ref="CIW12:CIX12"/>
    <mergeCell ref="CIY12:CIZ12"/>
    <mergeCell ref="CKW12:CKX12"/>
    <mergeCell ref="CKY12:CKZ12"/>
    <mergeCell ref="CLA12:CLB12"/>
    <mergeCell ref="CLC12:CLD12"/>
    <mergeCell ref="CLE12:CLF12"/>
    <mergeCell ref="CLG12:CLH12"/>
    <mergeCell ref="CKK12:CKL12"/>
    <mergeCell ref="CKM12:CKN12"/>
    <mergeCell ref="CKO12:CKP12"/>
    <mergeCell ref="CKQ12:CKR12"/>
    <mergeCell ref="CKS12:CKT12"/>
    <mergeCell ref="CKU12:CKV12"/>
    <mergeCell ref="CJY12:CJZ12"/>
    <mergeCell ref="CKA12:CKB12"/>
    <mergeCell ref="CKC12:CKD12"/>
    <mergeCell ref="CKE12:CKF12"/>
    <mergeCell ref="CKG12:CKH12"/>
    <mergeCell ref="CKI12:CKJ12"/>
    <mergeCell ref="CMG12:CMH12"/>
    <mergeCell ref="CMI12:CMJ12"/>
    <mergeCell ref="CMK12:CML12"/>
    <mergeCell ref="CMM12:CMN12"/>
    <mergeCell ref="CMO12:CMP12"/>
    <mergeCell ref="CMQ12:CMR12"/>
    <mergeCell ref="CLU12:CLV12"/>
    <mergeCell ref="CLW12:CLX12"/>
    <mergeCell ref="CLY12:CLZ12"/>
    <mergeCell ref="CMA12:CMB12"/>
    <mergeCell ref="CMC12:CMD12"/>
    <mergeCell ref="CME12:CMF12"/>
    <mergeCell ref="CLI12:CLJ12"/>
    <mergeCell ref="CLK12:CLL12"/>
    <mergeCell ref="CLM12:CLN12"/>
    <mergeCell ref="CLO12:CLP12"/>
    <mergeCell ref="CLQ12:CLR12"/>
    <mergeCell ref="CLS12:CLT12"/>
    <mergeCell ref="CNQ12:CNR12"/>
    <mergeCell ref="CNS12:CNT12"/>
    <mergeCell ref="CNU12:CNV12"/>
    <mergeCell ref="CNW12:CNX12"/>
    <mergeCell ref="CNY12:CNZ12"/>
    <mergeCell ref="COA12:COB12"/>
    <mergeCell ref="CNE12:CNF12"/>
    <mergeCell ref="CNG12:CNH12"/>
    <mergeCell ref="CNI12:CNJ12"/>
    <mergeCell ref="CNK12:CNL12"/>
    <mergeCell ref="CNM12:CNN12"/>
    <mergeCell ref="CNO12:CNP12"/>
    <mergeCell ref="CMS12:CMT12"/>
    <mergeCell ref="CMU12:CMV12"/>
    <mergeCell ref="CMW12:CMX12"/>
    <mergeCell ref="CMY12:CMZ12"/>
    <mergeCell ref="CNA12:CNB12"/>
    <mergeCell ref="CNC12:CND12"/>
    <mergeCell ref="CPA12:CPB12"/>
    <mergeCell ref="CPC12:CPD12"/>
    <mergeCell ref="CPE12:CPF12"/>
    <mergeCell ref="CPG12:CPH12"/>
    <mergeCell ref="CPI12:CPJ12"/>
    <mergeCell ref="CPK12:CPL12"/>
    <mergeCell ref="COO12:COP12"/>
    <mergeCell ref="COQ12:COR12"/>
    <mergeCell ref="COS12:COT12"/>
    <mergeCell ref="COU12:COV12"/>
    <mergeCell ref="COW12:COX12"/>
    <mergeCell ref="COY12:COZ12"/>
    <mergeCell ref="COC12:COD12"/>
    <mergeCell ref="COE12:COF12"/>
    <mergeCell ref="COG12:COH12"/>
    <mergeCell ref="COI12:COJ12"/>
    <mergeCell ref="COK12:COL12"/>
    <mergeCell ref="COM12:CON12"/>
    <mergeCell ref="CQK12:CQL12"/>
    <mergeCell ref="CQM12:CQN12"/>
    <mergeCell ref="CQO12:CQP12"/>
    <mergeCell ref="CQQ12:CQR12"/>
    <mergeCell ref="CQS12:CQT12"/>
    <mergeCell ref="CQU12:CQV12"/>
    <mergeCell ref="CPY12:CPZ12"/>
    <mergeCell ref="CQA12:CQB12"/>
    <mergeCell ref="CQC12:CQD12"/>
    <mergeCell ref="CQE12:CQF12"/>
    <mergeCell ref="CQG12:CQH12"/>
    <mergeCell ref="CQI12:CQJ12"/>
    <mergeCell ref="CPM12:CPN12"/>
    <mergeCell ref="CPO12:CPP12"/>
    <mergeCell ref="CPQ12:CPR12"/>
    <mergeCell ref="CPS12:CPT12"/>
    <mergeCell ref="CPU12:CPV12"/>
    <mergeCell ref="CPW12:CPX12"/>
    <mergeCell ref="CRU12:CRV12"/>
    <mergeCell ref="CRW12:CRX12"/>
    <mergeCell ref="CRY12:CRZ12"/>
    <mergeCell ref="CSA12:CSB12"/>
    <mergeCell ref="CSC12:CSD12"/>
    <mergeCell ref="CSE12:CSF12"/>
    <mergeCell ref="CRI12:CRJ12"/>
    <mergeCell ref="CRK12:CRL12"/>
    <mergeCell ref="CRM12:CRN12"/>
    <mergeCell ref="CRO12:CRP12"/>
    <mergeCell ref="CRQ12:CRR12"/>
    <mergeCell ref="CRS12:CRT12"/>
    <mergeCell ref="CQW12:CQX12"/>
    <mergeCell ref="CQY12:CQZ12"/>
    <mergeCell ref="CRA12:CRB12"/>
    <mergeCell ref="CRC12:CRD12"/>
    <mergeCell ref="CRE12:CRF12"/>
    <mergeCell ref="CRG12:CRH12"/>
    <mergeCell ref="CTE12:CTF12"/>
    <mergeCell ref="CTG12:CTH12"/>
    <mergeCell ref="CTI12:CTJ12"/>
    <mergeCell ref="CTK12:CTL12"/>
    <mergeCell ref="CTM12:CTN12"/>
    <mergeCell ref="CTO12:CTP12"/>
    <mergeCell ref="CSS12:CST12"/>
    <mergeCell ref="CSU12:CSV12"/>
    <mergeCell ref="CSW12:CSX12"/>
    <mergeCell ref="CSY12:CSZ12"/>
    <mergeCell ref="CTA12:CTB12"/>
    <mergeCell ref="CTC12:CTD12"/>
    <mergeCell ref="CSG12:CSH12"/>
    <mergeCell ref="CSI12:CSJ12"/>
    <mergeCell ref="CSK12:CSL12"/>
    <mergeCell ref="CSM12:CSN12"/>
    <mergeCell ref="CSO12:CSP12"/>
    <mergeCell ref="CSQ12:CSR12"/>
    <mergeCell ref="CUO12:CUP12"/>
    <mergeCell ref="CUQ12:CUR12"/>
    <mergeCell ref="CUS12:CUT12"/>
    <mergeCell ref="CUU12:CUV12"/>
    <mergeCell ref="CUW12:CUX12"/>
    <mergeCell ref="CUY12:CUZ12"/>
    <mergeCell ref="CUC12:CUD12"/>
    <mergeCell ref="CUE12:CUF12"/>
    <mergeCell ref="CUG12:CUH12"/>
    <mergeCell ref="CUI12:CUJ12"/>
    <mergeCell ref="CUK12:CUL12"/>
    <mergeCell ref="CUM12:CUN12"/>
    <mergeCell ref="CTQ12:CTR12"/>
    <mergeCell ref="CTS12:CTT12"/>
    <mergeCell ref="CTU12:CTV12"/>
    <mergeCell ref="CTW12:CTX12"/>
    <mergeCell ref="CTY12:CTZ12"/>
    <mergeCell ref="CUA12:CUB12"/>
    <mergeCell ref="CVY12:CVZ12"/>
    <mergeCell ref="CWA12:CWB12"/>
    <mergeCell ref="CWC12:CWD12"/>
    <mergeCell ref="CWE12:CWF12"/>
    <mergeCell ref="CWG12:CWH12"/>
    <mergeCell ref="CWI12:CWJ12"/>
    <mergeCell ref="CVM12:CVN12"/>
    <mergeCell ref="CVO12:CVP12"/>
    <mergeCell ref="CVQ12:CVR12"/>
    <mergeCell ref="CVS12:CVT12"/>
    <mergeCell ref="CVU12:CVV12"/>
    <mergeCell ref="CVW12:CVX12"/>
    <mergeCell ref="CVA12:CVB12"/>
    <mergeCell ref="CVC12:CVD12"/>
    <mergeCell ref="CVE12:CVF12"/>
    <mergeCell ref="CVG12:CVH12"/>
    <mergeCell ref="CVI12:CVJ12"/>
    <mergeCell ref="CVK12:CVL12"/>
    <mergeCell ref="CXI12:CXJ12"/>
    <mergeCell ref="CXK12:CXL12"/>
    <mergeCell ref="CXM12:CXN12"/>
    <mergeCell ref="CXO12:CXP12"/>
    <mergeCell ref="CXQ12:CXR12"/>
    <mergeCell ref="CXS12:CXT12"/>
    <mergeCell ref="CWW12:CWX12"/>
    <mergeCell ref="CWY12:CWZ12"/>
    <mergeCell ref="CXA12:CXB12"/>
    <mergeCell ref="CXC12:CXD12"/>
    <mergeCell ref="CXE12:CXF12"/>
    <mergeCell ref="CXG12:CXH12"/>
    <mergeCell ref="CWK12:CWL12"/>
    <mergeCell ref="CWM12:CWN12"/>
    <mergeCell ref="CWO12:CWP12"/>
    <mergeCell ref="CWQ12:CWR12"/>
    <mergeCell ref="CWS12:CWT12"/>
    <mergeCell ref="CWU12:CWV12"/>
    <mergeCell ref="CYS12:CYT12"/>
    <mergeCell ref="CYU12:CYV12"/>
    <mergeCell ref="CYW12:CYX12"/>
    <mergeCell ref="CYY12:CYZ12"/>
    <mergeCell ref="CZA12:CZB12"/>
    <mergeCell ref="CZC12:CZD12"/>
    <mergeCell ref="CYG12:CYH12"/>
    <mergeCell ref="CYI12:CYJ12"/>
    <mergeCell ref="CYK12:CYL12"/>
    <mergeCell ref="CYM12:CYN12"/>
    <mergeCell ref="CYO12:CYP12"/>
    <mergeCell ref="CYQ12:CYR12"/>
    <mergeCell ref="CXU12:CXV12"/>
    <mergeCell ref="CXW12:CXX12"/>
    <mergeCell ref="CXY12:CXZ12"/>
    <mergeCell ref="CYA12:CYB12"/>
    <mergeCell ref="CYC12:CYD12"/>
    <mergeCell ref="CYE12:CYF12"/>
    <mergeCell ref="DAC12:DAD12"/>
    <mergeCell ref="DAE12:DAF12"/>
    <mergeCell ref="DAG12:DAH12"/>
    <mergeCell ref="DAI12:DAJ12"/>
    <mergeCell ref="DAK12:DAL12"/>
    <mergeCell ref="DAM12:DAN12"/>
    <mergeCell ref="CZQ12:CZR12"/>
    <mergeCell ref="CZS12:CZT12"/>
    <mergeCell ref="CZU12:CZV12"/>
    <mergeCell ref="CZW12:CZX12"/>
    <mergeCell ref="CZY12:CZZ12"/>
    <mergeCell ref="DAA12:DAB12"/>
    <mergeCell ref="CZE12:CZF12"/>
    <mergeCell ref="CZG12:CZH12"/>
    <mergeCell ref="CZI12:CZJ12"/>
    <mergeCell ref="CZK12:CZL12"/>
    <mergeCell ref="CZM12:CZN12"/>
    <mergeCell ref="CZO12:CZP12"/>
    <mergeCell ref="DBM12:DBN12"/>
    <mergeCell ref="DBO12:DBP12"/>
    <mergeCell ref="DBQ12:DBR12"/>
    <mergeCell ref="DBS12:DBT12"/>
    <mergeCell ref="DBU12:DBV12"/>
    <mergeCell ref="DBW12:DBX12"/>
    <mergeCell ref="DBA12:DBB12"/>
    <mergeCell ref="DBC12:DBD12"/>
    <mergeCell ref="DBE12:DBF12"/>
    <mergeCell ref="DBG12:DBH12"/>
    <mergeCell ref="DBI12:DBJ12"/>
    <mergeCell ref="DBK12:DBL12"/>
    <mergeCell ref="DAO12:DAP12"/>
    <mergeCell ref="DAQ12:DAR12"/>
    <mergeCell ref="DAS12:DAT12"/>
    <mergeCell ref="DAU12:DAV12"/>
    <mergeCell ref="DAW12:DAX12"/>
    <mergeCell ref="DAY12:DAZ12"/>
    <mergeCell ref="DCW12:DCX12"/>
    <mergeCell ref="DCY12:DCZ12"/>
    <mergeCell ref="DDA12:DDB12"/>
    <mergeCell ref="DDC12:DDD12"/>
    <mergeCell ref="DDE12:DDF12"/>
    <mergeCell ref="DDG12:DDH12"/>
    <mergeCell ref="DCK12:DCL12"/>
    <mergeCell ref="DCM12:DCN12"/>
    <mergeCell ref="DCO12:DCP12"/>
    <mergeCell ref="DCQ12:DCR12"/>
    <mergeCell ref="DCS12:DCT12"/>
    <mergeCell ref="DCU12:DCV12"/>
    <mergeCell ref="DBY12:DBZ12"/>
    <mergeCell ref="DCA12:DCB12"/>
    <mergeCell ref="DCC12:DCD12"/>
    <mergeCell ref="DCE12:DCF12"/>
    <mergeCell ref="DCG12:DCH12"/>
    <mergeCell ref="DCI12:DCJ12"/>
    <mergeCell ref="DEG12:DEH12"/>
    <mergeCell ref="DEI12:DEJ12"/>
    <mergeCell ref="DEK12:DEL12"/>
    <mergeCell ref="DEM12:DEN12"/>
    <mergeCell ref="DEO12:DEP12"/>
    <mergeCell ref="DEQ12:DER12"/>
    <mergeCell ref="DDU12:DDV12"/>
    <mergeCell ref="DDW12:DDX12"/>
    <mergeCell ref="DDY12:DDZ12"/>
    <mergeCell ref="DEA12:DEB12"/>
    <mergeCell ref="DEC12:DED12"/>
    <mergeCell ref="DEE12:DEF12"/>
    <mergeCell ref="DDI12:DDJ12"/>
    <mergeCell ref="DDK12:DDL12"/>
    <mergeCell ref="DDM12:DDN12"/>
    <mergeCell ref="DDO12:DDP12"/>
    <mergeCell ref="DDQ12:DDR12"/>
    <mergeCell ref="DDS12:DDT12"/>
    <mergeCell ref="DFQ12:DFR12"/>
    <mergeCell ref="DFS12:DFT12"/>
    <mergeCell ref="DFU12:DFV12"/>
    <mergeCell ref="DFW12:DFX12"/>
    <mergeCell ref="DFY12:DFZ12"/>
    <mergeCell ref="DGA12:DGB12"/>
    <mergeCell ref="DFE12:DFF12"/>
    <mergeCell ref="DFG12:DFH12"/>
    <mergeCell ref="DFI12:DFJ12"/>
    <mergeCell ref="DFK12:DFL12"/>
    <mergeCell ref="DFM12:DFN12"/>
    <mergeCell ref="DFO12:DFP12"/>
    <mergeCell ref="DES12:DET12"/>
    <mergeCell ref="DEU12:DEV12"/>
    <mergeCell ref="DEW12:DEX12"/>
    <mergeCell ref="DEY12:DEZ12"/>
    <mergeCell ref="DFA12:DFB12"/>
    <mergeCell ref="DFC12:DFD12"/>
    <mergeCell ref="DHA12:DHB12"/>
    <mergeCell ref="DHC12:DHD12"/>
    <mergeCell ref="DHE12:DHF12"/>
    <mergeCell ref="DHG12:DHH12"/>
    <mergeCell ref="DHI12:DHJ12"/>
    <mergeCell ref="DHK12:DHL12"/>
    <mergeCell ref="DGO12:DGP12"/>
    <mergeCell ref="DGQ12:DGR12"/>
    <mergeCell ref="DGS12:DGT12"/>
    <mergeCell ref="DGU12:DGV12"/>
    <mergeCell ref="DGW12:DGX12"/>
    <mergeCell ref="DGY12:DGZ12"/>
    <mergeCell ref="DGC12:DGD12"/>
    <mergeCell ref="DGE12:DGF12"/>
    <mergeCell ref="DGG12:DGH12"/>
    <mergeCell ref="DGI12:DGJ12"/>
    <mergeCell ref="DGK12:DGL12"/>
    <mergeCell ref="DGM12:DGN12"/>
    <mergeCell ref="DIK12:DIL12"/>
    <mergeCell ref="DIM12:DIN12"/>
    <mergeCell ref="DIO12:DIP12"/>
    <mergeCell ref="DIQ12:DIR12"/>
    <mergeCell ref="DIS12:DIT12"/>
    <mergeCell ref="DIU12:DIV12"/>
    <mergeCell ref="DHY12:DHZ12"/>
    <mergeCell ref="DIA12:DIB12"/>
    <mergeCell ref="DIC12:DID12"/>
    <mergeCell ref="DIE12:DIF12"/>
    <mergeCell ref="DIG12:DIH12"/>
    <mergeCell ref="DII12:DIJ12"/>
    <mergeCell ref="DHM12:DHN12"/>
    <mergeCell ref="DHO12:DHP12"/>
    <mergeCell ref="DHQ12:DHR12"/>
    <mergeCell ref="DHS12:DHT12"/>
    <mergeCell ref="DHU12:DHV12"/>
    <mergeCell ref="DHW12:DHX12"/>
    <mergeCell ref="DJU12:DJV12"/>
    <mergeCell ref="DJW12:DJX12"/>
    <mergeCell ref="DJY12:DJZ12"/>
    <mergeCell ref="DKA12:DKB12"/>
    <mergeCell ref="DKC12:DKD12"/>
    <mergeCell ref="DKE12:DKF12"/>
    <mergeCell ref="DJI12:DJJ12"/>
    <mergeCell ref="DJK12:DJL12"/>
    <mergeCell ref="DJM12:DJN12"/>
    <mergeCell ref="DJO12:DJP12"/>
    <mergeCell ref="DJQ12:DJR12"/>
    <mergeCell ref="DJS12:DJT12"/>
    <mergeCell ref="DIW12:DIX12"/>
    <mergeCell ref="DIY12:DIZ12"/>
    <mergeCell ref="DJA12:DJB12"/>
    <mergeCell ref="DJC12:DJD12"/>
    <mergeCell ref="DJE12:DJF12"/>
    <mergeCell ref="DJG12:DJH12"/>
    <mergeCell ref="DLE12:DLF12"/>
    <mergeCell ref="DLG12:DLH12"/>
    <mergeCell ref="DLI12:DLJ12"/>
    <mergeCell ref="DLK12:DLL12"/>
    <mergeCell ref="DLM12:DLN12"/>
    <mergeCell ref="DLO12:DLP12"/>
    <mergeCell ref="DKS12:DKT12"/>
    <mergeCell ref="DKU12:DKV12"/>
    <mergeCell ref="DKW12:DKX12"/>
    <mergeCell ref="DKY12:DKZ12"/>
    <mergeCell ref="DLA12:DLB12"/>
    <mergeCell ref="DLC12:DLD12"/>
    <mergeCell ref="DKG12:DKH12"/>
    <mergeCell ref="DKI12:DKJ12"/>
    <mergeCell ref="DKK12:DKL12"/>
    <mergeCell ref="DKM12:DKN12"/>
    <mergeCell ref="DKO12:DKP12"/>
    <mergeCell ref="DKQ12:DKR12"/>
    <mergeCell ref="DMO12:DMP12"/>
    <mergeCell ref="DMQ12:DMR12"/>
    <mergeCell ref="DMS12:DMT12"/>
    <mergeCell ref="DMU12:DMV12"/>
    <mergeCell ref="DMW12:DMX12"/>
    <mergeCell ref="DMY12:DMZ12"/>
    <mergeCell ref="DMC12:DMD12"/>
    <mergeCell ref="DME12:DMF12"/>
    <mergeCell ref="DMG12:DMH12"/>
    <mergeCell ref="DMI12:DMJ12"/>
    <mergeCell ref="DMK12:DML12"/>
    <mergeCell ref="DMM12:DMN12"/>
    <mergeCell ref="DLQ12:DLR12"/>
    <mergeCell ref="DLS12:DLT12"/>
    <mergeCell ref="DLU12:DLV12"/>
    <mergeCell ref="DLW12:DLX12"/>
    <mergeCell ref="DLY12:DLZ12"/>
    <mergeCell ref="DMA12:DMB12"/>
    <mergeCell ref="DNY12:DNZ12"/>
    <mergeCell ref="DOA12:DOB12"/>
    <mergeCell ref="DOC12:DOD12"/>
    <mergeCell ref="DOE12:DOF12"/>
    <mergeCell ref="DOG12:DOH12"/>
    <mergeCell ref="DOI12:DOJ12"/>
    <mergeCell ref="DNM12:DNN12"/>
    <mergeCell ref="DNO12:DNP12"/>
    <mergeCell ref="DNQ12:DNR12"/>
    <mergeCell ref="DNS12:DNT12"/>
    <mergeCell ref="DNU12:DNV12"/>
    <mergeCell ref="DNW12:DNX12"/>
    <mergeCell ref="DNA12:DNB12"/>
    <mergeCell ref="DNC12:DND12"/>
    <mergeCell ref="DNE12:DNF12"/>
    <mergeCell ref="DNG12:DNH12"/>
    <mergeCell ref="DNI12:DNJ12"/>
    <mergeCell ref="DNK12:DNL12"/>
    <mergeCell ref="DPI12:DPJ12"/>
    <mergeCell ref="DPK12:DPL12"/>
    <mergeCell ref="DPM12:DPN12"/>
    <mergeCell ref="DPO12:DPP12"/>
    <mergeCell ref="DPQ12:DPR12"/>
    <mergeCell ref="DPS12:DPT12"/>
    <mergeCell ref="DOW12:DOX12"/>
    <mergeCell ref="DOY12:DOZ12"/>
    <mergeCell ref="DPA12:DPB12"/>
    <mergeCell ref="DPC12:DPD12"/>
    <mergeCell ref="DPE12:DPF12"/>
    <mergeCell ref="DPG12:DPH12"/>
    <mergeCell ref="DOK12:DOL12"/>
    <mergeCell ref="DOM12:DON12"/>
    <mergeCell ref="DOO12:DOP12"/>
    <mergeCell ref="DOQ12:DOR12"/>
    <mergeCell ref="DOS12:DOT12"/>
    <mergeCell ref="DOU12:DOV12"/>
    <mergeCell ref="DQS12:DQT12"/>
    <mergeCell ref="DQU12:DQV12"/>
    <mergeCell ref="DQW12:DQX12"/>
    <mergeCell ref="DQY12:DQZ12"/>
    <mergeCell ref="DRA12:DRB12"/>
    <mergeCell ref="DRC12:DRD12"/>
    <mergeCell ref="DQG12:DQH12"/>
    <mergeCell ref="DQI12:DQJ12"/>
    <mergeCell ref="DQK12:DQL12"/>
    <mergeCell ref="DQM12:DQN12"/>
    <mergeCell ref="DQO12:DQP12"/>
    <mergeCell ref="DQQ12:DQR12"/>
    <mergeCell ref="DPU12:DPV12"/>
    <mergeCell ref="DPW12:DPX12"/>
    <mergeCell ref="DPY12:DPZ12"/>
    <mergeCell ref="DQA12:DQB12"/>
    <mergeCell ref="DQC12:DQD12"/>
    <mergeCell ref="DQE12:DQF12"/>
    <mergeCell ref="DSC12:DSD12"/>
    <mergeCell ref="DSE12:DSF12"/>
    <mergeCell ref="DSG12:DSH12"/>
    <mergeCell ref="DSI12:DSJ12"/>
    <mergeCell ref="DSK12:DSL12"/>
    <mergeCell ref="DSM12:DSN12"/>
    <mergeCell ref="DRQ12:DRR12"/>
    <mergeCell ref="DRS12:DRT12"/>
    <mergeCell ref="DRU12:DRV12"/>
    <mergeCell ref="DRW12:DRX12"/>
    <mergeCell ref="DRY12:DRZ12"/>
    <mergeCell ref="DSA12:DSB12"/>
    <mergeCell ref="DRE12:DRF12"/>
    <mergeCell ref="DRG12:DRH12"/>
    <mergeCell ref="DRI12:DRJ12"/>
    <mergeCell ref="DRK12:DRL12"/>
    <mergeCell ref="DRM12:DRN12"/>
    <mergeCell ref="DRO12:DRP12"/>
    <mergeCell ref="DTM12:DTN12"/>
    <mergeCell ref="DTO12:DTP12"/>
    <mergeCell ref="DTQ12:DTR12"/>
    <mergeCell ref="DTS12:DTT12"/>
    <mergeCell ref="DTU12:DTV12"/>
    <mergeCell ref="DTW12:DTX12"/>
    <mergeCell ref="DTA12:DTB12"/>
    <mergeCell ref="DTC12:DTD12"/>
    <mergeCell ref="DTE12:DTF12"/>
    <mergeCell ref="DTG12:DTH12"/>
    <mergeCell ref="DTI12:DTJ12"/>
    <mergeCell ref="DTK12:DTL12"/>
    <mergeCell ref="DSO12:DSP12"/>
    <mergeCell ref="DSQ12:DSR12"/>
    <mergeCell ref="DSS12:DST12"/>
    <mergeCell ref="DSU12:DSV12"/>
    <mergeCell ref="DSW12:DSX12"/>
    <mergeCell ref="DSY12:DSZ12"/>
    <mergeCell ref="DUW12:DUX12"/>
    <mergeCell ref="DUY12:DUZ12"/>
    <mergeCell ref="DVA12:DVB12"/>
    <mergeCell ref="DVC12:DVD12"/>
    <mergeCell ref="DVE12:DVF12"/>
    <mergeCell ref="DVG12:DVH12"/>
    <mergeCell ref="DUK12:DUL12"/>
    <mergeCell ref="DUM12:DUN12"/>
    <mergeCell ref="DUO12:DUP12"/>
    <mergeCell ref="DUQ12:DUR12"/>
    <mergeCell ref="DUS12:DUT12"/>
    <mergeCell ref="DUU12:DUV12"/>
    <mergeCell ref="DTY12:DTZ12"/>
    <mergeCell ref="DUA12:DUB12"/>
    <mergeCell ref="DUC12:DUD12"/>
    <mergeCell ref="DUE12:DUF12"/>
    <mergeCell ref="DUG12:DUH12"/>
    <mergeCell ref="DUI12:DUJ12"/>
    <mergeCell ref="DWG12:DWH12"/>
    <mergeCell ref="DWI12:DWJ12"/>
    <mergeCell ref="DWK12:DWL12"/>
    <mergeCell ref="DWM12:DWN12"/>
    <mergeCell ref="DWO12:DWP12"/>
    <mergeCell ref="DWQ12:DWR12"/>
    <mergeCell ref="DVU12:DVV12"/>
    <mergeCell ref="DVW12:DVX12"/>
    <mergeCell ref="DVY12:DVZ12"/>
    <mergeCell ref="DWA12:DWB12"/>
    <mergeCell ref="DWC12:DWD12"/>
    <mergeCell ref="DWE12:DWF12"/>
    <mergeCell ref="DVI12:DVJ12"/>
    <mergeCell ref="DVK12:DVL12"/>
    <mergeCell ref="DVM12:DVN12"/>
    <mergeCell ref="DVO12:DVP12"/>
    <mergeCell ref="DVQ12:DVR12"/>
    <mergeCell ref="DVS12:DVT12"/>
    <mergeCell ref="DXQ12:DXR12"/>
    <mergeCell ref="DXS12:DXT12"/>
    <mergeCell ref="DXU12:DXV12"/>
    <mergeCell ref="DXW12:DXX12"/>
    <mergeCell ref="DXY12:DXZ12"/>
    <mergeCell ref="DYA12:DYB12"/>
    <mergeCell ref="DXE12:DXF12"/>
    <mergeCell ref="DXG12:DXH12"/>
    <mergeCell ref="DXI12:DXJ12"/>
    <mergeCell ref="DXK12:DXL12"/>
    <mergeCell ref="DXM12:DXN12"/>
    <mergeCell ref="DXO12:DXP12"/>
    <mergeCell ref="DWS12:DWT12"/>
    <mergeCell ref="DWU12:DWV12"/>
    <mergeCell ref="DWW12:DWX12"/>
    <mergeCell ref="DWY12:DWZ12"/>
    <mergeCell ref="DXA12:DXB12"/>
    <mergeCell ref="DXC12:DXD12"/>
    <mergeCell ref="DZA12:DZB12"/>
    <mergeCell ref="DZC12:DZD12"/>
    <mergeCell ref="DZE12:DZF12"/>
    <mergeCell ref="DZG12:DZH12"/>
    <mergeCell ref="DZI12:DZJ12"/>
    <mergeCell ref="DZK12:DZL12"/>
    <mergeCell ref="DYO12:DYP12"/>
    <mergeCell ref="DYQ12:DYR12"/>
    <mergeCell ref="DYS12:DYT12"/>
    <mergeCell ref="DYU12:DYV12"/>
    <mergeCell ref="DYW12:DYX12"/>
    <mergeCell ref="DYY12:DYZ12"/>
    <mergeCell ref="DYC12:DYD12"/>
    <mergeCell ref="DYE12:DYF12"/>
    <mergeCell ref="DYG12:DYH12"/>
    <mergeCell ref="DYI12:DYJ12"/>
    <mergeCell ref="DYK12:DYL12"/>
    <mergeCell ref="DYM12:DYN12"/>
    <mergeCell ref="EAK12:EAL12"/>
    <mergeCell ref="EAM12:EAN12"/>
    <mergeCell ref="EAO12:EAP12"/>
    <mergeCell ref="EAQ12:EAR12"/>
    <mergeCell ref="EAS12:EAT12"/>
    <mergeCell ref="EAU12:EAV12"/>
    <mergeCell ref="DZY12:DZZ12"/>
    <mergeCell ref="EAA12:EAB12"/>
    <mergeCell ref="EAC12:EAD12"/>
    <mergeCell ref="EAE12:EAF12"/>
    <mergeCell ref="EAG12:EAH12"/>
    <mergeCell ref="EAI12:EAJ12"/>
    <mergeCell ref="DZM12:DZN12"/>
    <mergeCell ref="DZO12:DZP12"/>
    <mergeCell ref="DZQ12:DZR12"/>
    <mergeCell ref="DZS12:DZT12"/>
    <mergeCell ref="DZU12:DZV12"/>
    <mergeCell ref="DZW12:DZX12"/>
    <mergeCell ref="EBU12:EBV12"/>
    <mergeCell ref="EBW12:EBX12"/>
    <mergeCell ref="EBY12:EBZ12"/>
    <mergeCell ref="ECA12:ECB12"/>
    <mergeCell ref="ECC12:ECD12"/>
    <mergeCell ref="ECE12:ECF12"/>
    <mergeCell ref="EBI12:EBJ12"/>
    <mergeCell ref="EBK12:EBL12"/>
    <mergeCell ref="EBM12:EBN12"/>
    <mergeCell ref="EBO12:EBP12"/>
    <mergeCell ref="EBQ12:EBR12"/>
    <mergeCell ref="EBS12:EBT12"/>
    <mergeCell ref="EAW12:EAX12"/>
    <mergeCell ref="EAY12:EAZ12"/>
    <mergeCell ref="EBA12:EBB12"/>
    <mergeCell ref="EBC12:EBD12"/>
    <mergeCell ref="EBE12:EBF12"/>
    <mergeCell ref="EBG12:EBH12"/>
    <mergeCell ref="EDE12:EDF12"/>
    <mergeCell ref="EDG12:EDH12"/>
    <mergeCell ref="EDI12:EDJ12"/>
    <mergeCell ref="EDK12:EDL12"/>
    <mergeCell ref="EDM12:EDN12"/>
    <mergeCell ref="EDO12:EDP12"/>
    <mergeCell ref="ECS12:ECT12"/>
    <mergeCell ref="ECU12:ECV12"/>
    <mergeCell ref="ECW12:ECX12"/>
    <mergeCell ref="ECY12:ECZ12"/>
    <mergeCell ref="EDA12:EDB12"/>
    <mergeCell ref="EDC12:EDD12"/>
    <mergeCell ref="ECG12:ECH12"/>
    <mergeCell ref="ECI12:ECJ12"/>
    <mergeCell ref="ECK12:ECL12"/>
    <mergeCell ref="ECM12:ECN12"/>
    <mergeCell ref="ECO12:ECP12"/>
    <mergeCell ref="ECQ12:ECR12"/>
    <mergeCell ref="EEO12:EEP12"/>
    <mergeCell ref="EEQ12:EER12"/>
    <mergeCell ref="EES12:EET12"/>
    <mergeCell ref="EEU12:EEV12"/>
    <mergeCell ref="EEW12:EEX12"/>
    <mergeCell ref="EEY12:EEZ12"/>
    <mergeCell ref="EEC12:EED12"/>
    <mergeCell ref="EEE12:EEF12"/>
    <mergeCell ref="EEG12:EEH12"/>
    <mergeCell ref="EEI12:EEJ12"/>
    <mergeCell ref="EEK12:EEL12"/>
    <mergeCell ref="EEM12:EEN12"/>
    <mergeCell ref="EDQ12:EDR12"/>
    <mergeCell ref="EDS12:EDT12"/>
    <mergeCell ref="EDU12:EDV12"/>
    <mergeCell ref="EDW12:EDX12"/>
    <mergeCell ref="EDY12:EDZ12"/>
    <mergeCell ref="EEA12:EEB12"/>
    <mergeCell ref="EFY12:EFZ12"/>
    <mergeCell ref="EGA12:EGB12"/>
    <mergeCell ref="EGC12:EGD12"/>
    <mergeCell ref="EGE12:EGF12"/>
    <mergeCell ref="EGG12:EGH12"/>
    <mergeCell ref="EGI12:EGJ12"/>
    <mergeCell ref="EFM12:EFN12"/>
    <mergeCell ref="EFO12:EFP12"/>
    <mergeCell ref="EFQ12:EFR12"/>
    <mergeCell ref="EFS12:EFT12"/>
    <mergeCell ref="EFU12:EFV12"/>
    <mergeCell ref="EFW12:EFX12"/>
    <mergeCell ref="EFA12:EFB12"/>
    <mergeCell ref="EFC12:EFD12"/>
    <mergeCell ref="EFE12:EFF12"/>
    <mergeCell ref="EFG12:EFH12"/>
    <mergeCell ref="EFI12:EFJ12"/>
    <mergeCell ref="EFK12:EFL12"/>
    <mergeCell ref="EHI12:EHJ12"/>
    <mergeCell ref="EHK12:EHL12"/>
    <mergeCell ref="EHM12:EHN12"/>
    <mergeCell ref="EHO12:EHP12"/>
    <mergeCell ref="EHQ12:EHR12"/>
    <mergeCell ref="EHS12:EHT12"/>
    <mergeCell ref="EGW12:EGX12"/>
    <mergeCell ref="EGY12:EGZ12"/>
    <mergeCell ref="EHA12:EHB12"/>
    <mergeCell ref="EHC12:EHD12"/>
    <mergeCell ref="EHE12:EHF12"/>
    <mergeCell ref="EHG12:EHH12"/>
    <mergeCell ref="EGK12:EGL12"/>
    <mergeCell ref="EGM12:EGN12"/>
    <mergeCell ref="EGO12:EGP12"/>
    <mergeCell ref="EGQ12:EGR12"/>
    <mergeCell ref="EGS12:EGT12"/>
    <mergeCell ref="EGU12:EGV12"/>
    <mergeCell ref="EIS12:EIT12"/>
    <mergeCell ref="EIU12:EIV12"/>
    <mergeCell ref="EIW12:EIX12"/>
    <mergeCell ref="EIY12:EIZ12"/>
    <mergeCell ref="EJA12:EJB12"/>
    <mergeCell ref="EJC12:EJD12"/>
    <mergeCell ref="EIG12:EIH12"/>
    <mergeCell ref="EII12:EIJ12"/>
    <mergeCell ref="EIK12:EIL12"/>
    <mergeCell ref="EIM12:EIN12"/>
    <mergeCell ref="EIO12:EIP12"/>
    <mergeCell ref="EIQ12:EIR12"/>
    <mergeCell ref="EHU12:EHV12"/>
    <mergeCell ref="EHW12:EHX12"/>
    <mergeCell ref="EHY12:EHZ12"/>
    <mergeCell ref="EIA12:EIB12"/>
    <mergeCell ref="EIC12:EID12"/>
    <mergeCell ref="EIE12:EIF12"/>
    <mergeCell ref="EKC12:EKD12"/>
    <mergeCell ref="EKE12:EKF12"/>
    <mergeCell ref="EKG12:EKH12"/>
    <mergeCell ref="EKI12:EKJ12"/>
    <mergeCell ref="EKK12:EKL12"/>
    <mergeCell ref="EKM12:EKN12"/>
    <mergeCell ref="EJQ12:EJR12"/>
    <mergeCell ref="EJS12:EJT12"/>
    <mergeCell ref="EJU12:EJV12"/>
    <mergeCell ref="EJW12:EJX12"/>
    <mergeCell ref="EJY12:EJZ12"/>
    <mergeCell ref="EKA12:EKB12"/>
    <mergeCell ref="EJE12:EJF12"/>
    <mergeCell ref="EJG12:EJH12"/>
    <mergeCell ref="EJI12:EJJ12"/>
    <mergeCell ref="EJK12:EJL12"/>
    <mergeCell ref="EJM12:EJN12"/>
    <mergeCell ref="EJO12:EJP12"/>
    <mergeCell ref="ELM12:ELN12"/>
    <mergeCell ref="ELO12:ELP12"/>
    <mergeCell ref="ELQ12:ELR12"/>
    <mergeCell ref="ELS12:ELT12"/>
    <mergeCell ref="ELU12:ELV12"/>
    <mergeCell ref="ELW12:ELX12"/>
    <mergeCell ref="ELA12:ELB12"/>
    <mergeCell ref="ELC12:ELD12"/>
    <mergeCell ref="ELE12:ELF12"/>
    <mergeCell ref="ELG12:ELH12"/>
    <mergeCell ref="ELI12:ELJ12"/>
    <mergeCell ref="ELK12:ELL12"/>
    <mergeCell ref="EKO12:EKP12"/>
    <mergeCell ref="EKQ12:EKR12"/>
    <mergeCell ref="EKS12:EKT12"/>
    <mergeCell ref="EKU12:EKV12"/>
    <mergeCell ref="EKW12:EKX12"/>
    <mergeCell ref="EKY12:EKZ12"/>
    <mergeCell ref="EMW12:EMX12"/>
    <mergeCell ref="EMY12:EMZ12"/>
    <mergeCell ref="ENA12:ENB12"/>
    <mergeCell ref="ENC12:END12"/>
    <mergeCell ref="ENE12:ENF12"/>
    <mergeCell ref="ENG12:ENH12"/>
    <mergeCell ref="EMK12:EML12"/>
    <mergeCell ref="EMM12:EMN12"/>
    <mergeCell ref="EMO12:EMP12"/>
    <mergeCell ref="EMQ12:EMR12"/>
    <mergeCell ref="EMS12:EMT12"/>
    <mergeCell ref="EMU12:EMV12"/>
    <mergeCell ref="ELY12:ELZ12"/>
    <mergeCell ref="EMA12:EMB12"/>
    <mergeCell ref="EMC12:EMD12"/>
    <mergeCell ref="EME12:EMF12"/>
    <mergeCell ref="EMG12:EMH12"/>
    <mergeCell ref="EMI12:EMJ12"/>
    <mergeCell ref="EOG12:EOH12"/>
    <mergeCell ref="EOI12:EOJ12"/>
    <mergeCell ref="EOK12:EOL12"/>
    <mergeCell ref="EOM12:EON12"/>
    <mergeCell ref="EOO12:EOP12"/>
    <mergeCell ref="EOQ12:EOR12"/>
    <mergeCell ref="ENU12:ENV12"/>
    <mergeCell ref="ENW12:ENX12"/>
    <mergeCell ref="ENY12:ENZ12"/>
    <mergeCell ref="EOA12:EOB12"/>
    <mergeCell ref="EOC12:EOD12"/>
    <mergeCell ref="EOE12:EOF12"/>
    <mergeCell ref="ENI12:ENJ12"/>
    <mergeCell ref="ENK12:ENL12"/>
    <mergeCell ref="ENM12:ENN12"/>
    <mergeCell ref="ENO12:ENP12"/>
    <mergeCell ref="ENQ12:ENR12"/>
    <mergeCell ref="ENS12:ENT12"/>
    <mergeCell ref="EPQ12:EPR12"/>
    <mergeCell ref="EPS12:EPT12"/>
    <mergeCell ref="EPU12:EPV12"/>
    <mergeCell ref="EPW12:EPX12"/>
    <mergeCell ref="EPY12:EPZ12"/>
    <mergeCell ref="EQA12:EQB12"/>
    <mergeCell ref="EPE12:EPF12"/>
    <mergeCell ref="EPG12:EPH12"/>
    <mergeCell ref="EPI12:EPJ12"/>
    <mergeCell ref="EPK12:EPL12"/>
    <mergeCell ref="EPM12:EPN12"/>
    <mergeCell ref="EPO12:EPP12"/>
    <mergeCell ref="EOS12:EOT12"/>
    <mergeCell ref="EOU12:EOV12"/>
    <mergeCell ref="EOW12:EOX12"/>
    <mergeCell ref="EOY12:EOZ12"/>
    <mergeCell ref="EPA12:EPB12"/>
    <mergeCell ref="EPC12:EPD12"/>
    <mergeCell ref="ERA12:ERB12"/>
    <mergeCell ref="ERC12:ERD12"/>
    <mergeCell ref="ERE12:ERF12"/>
    <mergeCell ref="ERG12:ERH12"/>
    <mergeCell ref="ERI12:ERJ12"/>
    <mergeCell ref="ERK12:ERL12"/>
    <mergeCell ref="EQO12:EQP12"/>
    <mergeCell ref="EQQ12:EQR12"/>
    <mergeCell ref="EQS12:EQT12"/>
    <mergeCell ref="EQU12:EQV12"/>
    <mergeCell ref="EQW12:EQX12"/>
    <mergeCell ref="EQY12:EQZ12"/>
    <mergeCell ref="EQC12:EQD12"/>
    <mergeCell ref="EQE12:EQF12"/>
    <mergeCell ref="EQG12:EQH12"/>
    <mergeCell ref="EQI12:EQJ12"/>
    <mergeCell ref="EQK12:EQL12"/>
    <mergeCell ref="EQM12:EQN12"/>
    <mergeCell ref="ESK12:ESL12"/>
    <mergeCell ref="ESM12:ESN12"/>
    <mergeCell ref="ESO12:ESP12"/>
    <mergeCell ref="ESQ12:ESR12"/>
    <mergeCell ref="ESS12:EST12"/>
    <mergeCell ref="ESU12:ESV12"/>
    <mergeCell ref="ERY12:ERZ12"/>
    <mergeCell ref="ESA12:ESB12"/>
    <mergeCell ref="ESC12:ESD12"/>
    <mergeCell ref="ESE12:ESF12"/>
    <mergeCell ref="ESG12:ESH12"/>
    <mergeCell ref="ESI12:ESJ12"/>
    <mergeCell ref="ERM12:ERN12"/>
    <mergeCell ref="ERO12:ERP12"/>
    <mergeCell ref="ERQ12:ERR12"/>
    <mergeCell ref="ERS12:ERT12"/>
    <mergeCell ref="ERU12:ERV12"/>
    <mergeCell ref="ERW12:ERX12"/>
    <mergeCell ref="ETU12:ETV12"/>
    <mergeCell ref="ETW12:ETX12"/>
    <mergeCell ref="ETY12:ETZ12"/>
    <mergeCell ref="EUA12:EUB12"/>
    <mergeCell ref="EUC12:EUD12"/>
    <mergeCell ref="EUE12:EUF12"/>
    <mergeCell ref="ETI12:ETJ12"/>
    <mergeCell ref="ETK12:ETL12"/>
    <mergeCell ref="ETM12:ETN12"/>
    <mergeCell ref="ETO12:ETP12"/>
    <mergeCell ref="ETQ12:ETR12"/>
    <mergeCell ref="ETS12:ETT12"/>
    <mergeCell ref="ESW12:ESX12"/>
    <mergeCell ref="ESY12:ESZ12"/>
    <mergeCell ref="ETA12:ETB12"/>
    <mergeCell ref="ETC12:ETD12"/>
    <mergeCell ref="ETE12:ETF12"/>
    <mergeCell ref="ETG12:ETH12"/>
    <mergeCell ref="EVE12:EVF12"/>
    <mergeCell ref="EVG12:EVH12"/>
    <mergeCell ref="EVI12:EVJ12"/>
    <mergeCell ref="EVK12:EVL12"/>
    <mergeCell ref="EVM12:EVN12"/>
    <mergeCell ref="EVO12:EVP12"/>
    <mergeCell ref="EUS12:EUT12"/>
    <mergeCell ref="EUU12:EUV12"/>
    <mergeCell ref="EUW12:EUX12"/>
    <mergeCell ref="EUY12:EUZ12"/>
    <mergeCell ref="EVA12:EVB12"/>
    <mergeCell ref="EVC12:EVD12"/>
    <mergeCell ref="EUG12:EUH12"/>
    <mergeCell ref="EUI12:EUJ12"/>
    <mergeCell ref="EUK12:EUL12"/>
    <mergeCell ref="EUM12:EUN12"/>
    <mergeCell ref="EUO12:EUP12"/>
    <mergeCell ref="EUQ12:EUR12"/>
    <mergeCell ref="EWO12:EWP12"/>
    <mergeCell ref="EWQ12:EWR12"/>
    <mergeCell ref="EWS12:EWT12"/>
    <mergeCell ref="EWU12:EWV12"/>
    <mergeCell ref="EWW12:EWX12"/>
    <mergeCell ref="EWY12:EWZ12"/>
    <mergeCell ref="EWC12:EWD12"/>
    <mergeCell ref="EWE12:EWF12"/>
    <mergeCell ref="EWG12:EWH12"/>
    <mergeCell ref="EWI12:EWJ12"/>
    <mergeCell ref="EWK12:EWL12"/>
    <mergeCell ref="EWM12:EWN12"/>
    <mergeCell ref="EVQ12:EVR12"/>
    <mergeCell ref="EVS12:EVT12"/>
    <mergeCell ref="EVU12:EVV12"/>
    <mergeCell ref="EVW12:EVX12"/>
    <mergeCell ref="EVY12:EVZ12"/>
    <mergeCell ref="EWA12:EWB12"/>
    <mergeCell ref="EXY12:EXZ12"/>
    <mergeCell ref="EYA12:EYB12"/>
    <mergeCell ref="EYC12:EYD12"/>
    <mergeCell ref="EYE12:EYF12"/>
    <mergeCell ref="EYG12:EYH12"/>
    <mergeCell ref="EYI12:EYJ12"/>
    <mergeCell ref="EXM12:EXN12"/>
    <mergeCell ref="EXO12:EXP12"/>
    <mergeCell ref="EXQ12:EXR12"/>
    <mergeCell ref="EXS12:EXT12"/>
    <mergeCell ref="EXU12:EXV12"/>
    <mergeCell ref="EXW12:EXX12"/>
    <mergeCell ref="EXA12:EXB12"/>
    <mergeCell ref="EXC12:EXD12"/>
    <mergeCell ref="EXE12:EXF12"/>
    <mergeCell ref="EXG12:EXH12"/>
    <mergeCell ref="EXI12:EXJ12"/>
    <mergeCell ref="EXK12:EXL12"/>
    <mergeCell ref="EZI12:EZJ12"/>
    <mergeCell ref="EZK12:EZL12"/>
    <mergeCell ref="EZM12:EZN12"/>
    <mergeCell ref="EZO12:EZP12"/>
    <mergeCell ref="EZQ12:EZR12"/>
    <mergeCell ref="EZS12:EZT12"/>
    <mergeCell ref="EYW12:EYX12"/>
    <mergeCell ref="EYY12:EYZ12"/>
    <mergeCell ref="EZA12:EZB12"/>
    <mergeCell ref="EZC12:EZD12"/>
    <mergeCell ref="EZE12:EZF12"/>
    <mergeCell ref="EZG12:EZH12"/>
    <mergeCell ref="EYK12:EYL12"/>
    <mergeCell ref="EYM12:EYN12"/>
    <mergeCell ref="EYO12:EYP12"/>
    <mergeCell ref="EYQ12:EYR12"/>
    <mergeCell ref="EYS12:EYT12"/>
    <mergeCell ref="EYU12:EYV12"/>
    <mergeCell ref="FAS12:FAT12"/>
    <mergeCell ref="FAU12:FAV12"/>
    <mergeCell ref="FAW12:FAX12"/>
    <mergeCell ref="FAY12:FAZ12"/>
    <mergeCell ref="FBA12:FBB12"/>
    <mergeCell ref="FBC12:FBD12"/>
    <mergeCell ref="FAG12:FAH12"/>
    <mergeCell ref="FAI12:FAJ12"/>
    <mergeCell ref="FAK12:FAL12"/>
    <mergeCell ref="FAM12:FAN12"/>
    <mergeCell ref="FAO12:FAP12"/>
    <mergeCell ref="FAQ12:FAR12"/>
    <mergeCell ref="EZU12:EZV12"/>
    <mergeCell ref="EZW12:EZX12"/>
    <mergeCell ref="EZY12:EZZ12"/>
    <mergeCell ref="FAA12:FAB12"/>
    <mergeCell ref="FAC12:FAD12"/>
    <mergeCell ref="FAE12:FAF12"/>
    <mergeCell ref="FCC12:FCD12"/>
    <mergeCell ref="FCE12:FCF12"/>
    <mergeCell ref="FCG12:FCH12"/>
    <mergeCell ref="FCI12:FCJ12"/>
    <mergeCell ref="FCK12:FCL12"/>
    <mergeCell ref="FCM12:FCN12"/>
    <mergeCell ref="FBQ12:FBR12"/>
    <mergeCell ref="FBS12:FBT12"/>
    <mergeCell ref="FBU12:FBV12"/>
    <mergeCell ref="FBW12:FBX12"/>
    <mergeCell ref="FBY12:FBZ12"/>
    <mergeCell ref="FCA12:FCB12"/>
    <mergeCell ref="FBE12:FBF12"/>
    <mergeCell ref="FBG12:FBH12"/>
    <mergeCell ref="FBI12:FBJ12"/>
    <mergeCell ref="FBK12:FBL12"/>
    <mergeCell ref="FBM12:FBN12"/>
    <mergeCell ref="FBO12:FBP12"/>
    <mergeCell ref="FDM12:FDN12"/>
    <mergeCell ref="FDO12:FDP12"/>
    <mergeCell ref="FDQ12:FDR12"/>
    <mergeCell ref="FDS12:FDT12"/>
    <mergeCell ref="FDU12:FDV12"/>
    <mergeCell ref="FDW12:FDX12"/>
    <mergeCell ref="FDA12:FDB12"/>
    <mergeCell ref="FDC12:FDD12"/>
    <mergeCell ref="FDE12:FDF12"/>
    <mergeCell ref="FDG12:FDH12"/>
    <mergeCell ref="FDI12:FDJ12"/>
    <mergeCell ref="FDK12:FDL12"/>
    <mergeCell ref="FCO12:FCP12"/>
    <mergeCell ref="FCQ12:FCR12"/>
    <mergeCell ref="FCS12:FCT12"/>
    <mergeCell ref="FCU12:FCV12"/>
    <mergeCell ref="FCW12:FCX12"/>
    <mergeCell ref="FCY12:FCZ12"/>
    <mergeCell ref="FEW12:FEX12"/>
    <mergeCell ref="FEY12:FEZ12"/>
    <mergeCell ref="FFA12:FFB12"/>
    <mergeCell ref="FFC12:FFD12"/>
    <mergeCell ref="FFE12:FFF12"/>
    <mergeCell ref="FFG12:FFH12"/>
    <mergeCell ref="FEK12:FEL12"/>
    <mergeCell ref="FEM12:FEN12"/>
    <mergeCell ref="FEO12:FEP12"/>
    <mergeCell ref="FEQ12:FER12"/>
    <mergeCell ref="FES12:FET12"/>
    <mergeCell ref="FEU12:FEV12"/>
    <mergeCell ref="FDY12:FDZ12"/>
    <mergeCell ref="FEA12:FEB12"/>
    <mergeCell ref="FEC12:FED12"/>
    <mergeCell ref="FEE12:FEF12"/>
    <mergeCell ref="FEG12:FEH12"/>
    <mergeCell ref="FEI12:FEJ12"/>
    <mergeCell ref="FGG12:FGH12"/>
    <mergeCell ref="FGI12:FGJ12"/>
    <mergeCell ref="FGK12:FGL12"/>
    <mergeCell ref="FGM12:FGN12"/>
    <mergeCell ref="FGO12:FGP12"/>
    <mergeCell ref="FGQ12:FGR12"/>
    <mergeCell ref="FFU12:FFV12"/>
    <mergeCell ref="FFW12:FFX12"/>
    <mergeCell ref="FFY12:FFZ12"/>
    <mergeCell ref="FGA12:FGB12"/>
    <mergeCell ref="FGC12:FGD12"/>
    <mergeCell ref="FGE12:FGF12"/>
    <mergeCell ref="FFI12:FFJ12"/>
    <mergeCell ref="FFK12:FFL12"/>
    <mergeCell ref="FFM12:FFN12"/>
    <mergeCell ref="FFO12:FFP12"/>
    <mergeCell ref="FFQ12:FFR12"/>
    <mergeCell ref="FFS12:FFT12"/>
    <mergeCell ref="FHQ12:FHR12"/>
    <mergeCell ref="FHS12:FHT12"/>
    <mergeCell ref="FHU12:FHV12"/>
    <mergeCell ref="FHW12:FHX12"/>
    <mergeCell ref="FHY12:FHZ12"/>
    <mergeCell ref="FIA12:FIB12"/>
    <mergeCell ref="FHE12:FHF12"/>
    <mergeCell ref="FHG12:FHH12"/>
    <mergeCell ref="FHI12:FHJ12"/>
    <mergeCell ref="FHK12:FHL12"/>
    <mergeCell ref="FHM12:FHN12"/>
    <mergeCell ref="FHO12:FHP12"/>
    <mergeCell ref="FGS12:FGT12"/>
    <mergeCell ref="FGU12:FGV12"/>
    <mergeCell ref="FGW12:FGX12"/>
    <mergeCell ref="FGY12:FGZ12"/>
    <mergeCell ref="FHA12:FHB12"/>
    <mergeCell ref="FHC12:FHD12"/>
    <mergeCell ref="FJA12:FJB12"/>
    <mergeCell ref="FJC12:FJD12"/>
    <mergeCell ref="FJE12:FJF12"/>
    <mergeCell ref="FJG12:FJH12"/>
    <mergeCell ref="FJI12:FJJ12"/>
    <mergeCell ref="FJK12:FJL12"/>
    <mergeCell ref="FIO12:FIP12"/>
    <mergeCell ref="FIQ12:FIR12"/>
    <mergeCell ref="FIS12:FIT12"/>
    <mergeCell ref="FIU12:FIV12"/>
    <mergeCell ref="FIW12:FIX12"/>
    <mergeCell ref="FIY12:FIZ12"/>
    <mergeCell ref="FIC12:FID12"/>
    <mergeCell ref="FIE12:FIF12"/>
    <mergeCell ref="FIG12:FIH12"/>
    <mergeCell ref="FII12:FIJ12"/>
    <mergeCell ref="FIK12:FIL12"/>
    <mergeCell ref="FIM12:FIN12"/>
    <mergeCell ref="FKK12:FKL12"/>
    <mergeCell ref="FKM12:FKN12"/>
    <mergeCell ref="FKO12:FKP12"/>
    <mergeCell ref="FKQ12:FKR12"/>
    <mergeCell ref="FKS12:FKT12"/>
    <mergeCell ref="FKU12:FKV12"/>
    <mergeCell ref="FJY12:FJZ12"/>
    <mergeCell ref="FKA12:FKB12"/>
    <mergeCell ref="FKC12:FKD12"/>
    <mergeCell ref="FKE12:FKF12"/>
    <mergeCell ref="FKG12:FKH12"/>
    <mergeCell ref="FKI12:FKJ12"/>
    <mergeCell ref="FJM12:FJN12"/>
    <mergeCell ref="FJO12:FJP12"/>
    <mergeCell ref="FJQ12:FJR12"/>
    <mergeCell ref="FJS12:FJT12"/>
    <mergeCell ref="FJU12:FJV12"/>
    <mergeCell ref="FJW12:FJX12"/>
    <mergeCell ref="FLU12:FLV12"/>
    <mergeCell ref="FLW12:FLX12"/>
    <mergeCell ref="FLY12:FLZ12"/>
    <mergeCell ref="FMA12:FMB12"/>
    <mergeCell ref="FMC12:FMD12"/>
    <mergeCell ref="FME12:FMF12"/>
    <mergeCell ref="FLI12:FLJ12"/>
    <mergeCell ref="FLK12:FLL12"/>
    <mergeCell ref="FLM12:FLN12"/>
    <mergeCell ref="FLO12:FLP12"/>
    <mergeCell ref="FLQ12:FLR12"/>
    <mergeCell ref="FLS12:FLT12"/>
    <mergeCell ref="FKW12:FKX12"/>
    <mergeCell ref="FKY12:FKZ12"/>
    <mergeCell ref="FLA12:FLB12"/>
    <mergeCell ref="FLC12:FLD12"/>
    <mergeCell ref="FLE12:FLF12"/>
    <mergeCell ref="FLG12:FLH12"/>
    <mergeCell ref="FNE12:FNF12"/>
    <mergeCell ref="FNG12:FNH12"/>
    <mergeCell ref="FNI12:FNJ12"/>
    <mergeCell ref="FNK12:FNL12"/>
    <mergeCell ref="FNM12:FNN12"/>
    <mergeCell ref="FNO12:FNP12"/>
    <mergeCell ref="FMS12:FMT12"/>
    <mergeCell ref="FMU12:FMV12"/>
    <mergeCell ref="FMW12:FMX12"/>
    <mergeCell ref="FMY12:FMZ12"/>
    <mergeCell ref="FNA12:FNB12"/>
    <mergeCell ref="FNC12:FND12"/>
    <mergeCell ref="FMG12:FMH12"/>
    <mergeCell ref="FMI12:FMJ12"/>
    <mergeCell ref="FMK12:FML12"/>
    <mergeCell ref="FMM12:FMN12"/>
    <mergeCell ref="FMO12:FMP12"/>
    <mergeCell ref="FMQ12:FMR12"/>
    <mergeCell ref="FOO12:FOP12"/>
    <mergeCell ref="FOQ12:FOR12"/>
    <mergeCell ref="FOS12:FOT12"/>
    <mergeCell ref="FOU12:FOV12"/>
    <mergeCell ref="FOW12:FOX12"/>
    <mergeCell ref="FOY12:FOZ12"/>
    <mergeCell ref="FOC12:FOD12"/>
    <mergeCell ref="FOE12:FOF12"/>
    <mergeCell ref="FOG12:FOH12"/>
    <mergeCell ref="FOI12:FOJ12"/>
    <mergeCell ref="FOK12:FOL12"/>
    <mergeCell ref="FOM12:FON12"/>
    <mergeCell ref="FNQ12:FNR12"/>
    <mergeCell ref="FNS12:FNT12"/>
    <mergeCell ref="FNU12:FNV12"/>
    <mergeCell ref="FNW12:FNX12"/>
    <mergeCell ref="FNY12:FNZ12"/>
    <mergeCell ref="FOA12:FOB12"/>
    <mergeCell ref="FPY12:FPZ12"/>
    <mergeCell ref="FQA12:FQB12"/>
    <mergeCell ref="FQC12:FQD12"/>
    <mergeCell ref="FQE12:FQF12"/>
    <mergeCell ref="FQG12:FQH12"/>
    <mergeCell ref="FQI12:FQJ12"/>
    <mergeCell ref="FPM12:FPN12"/>
    <mergeCell ref="FPO12:FPP12"/>
    <mergeCell ref="FPQ12:FPR12"/>
    <mergeCell ref="FPS12:FPT12"/>
    <mergeCell ref="FPU12:FPV12"/>
    <mergeCell ref="FPW12:FPX12"/>
    <mergeCell ref="FPA12:FPB12"/>
    <mergeCell ref="FPC12:FPD12"/>
    <mergeCell ref="FPE12:FPF12"/>
    <mergeCell ref="FPG12:FPH12"/>
    <mergeCell ref="FPI12:FPJ12"/>
    <mergeCell ref="FPK12:FPL12"/>
    <mergeCell ref="FRI12:FRJ12"/>
    <mergeCell ref="FRK12:FRL12"/>
    <mergeCell ref="FRM12:FRN12"/>
    <mergeCell ref="FRO12:FRP12"/>
    <mergeCell ref="FRQ12:FRR12"/>
    <mergeCell ref="FRS12:FRT12"/>
    <mergeCell ref="FQW12:FQX12"/>
    <mergeCell ref="FQY12:FQZ12"/>
    <mergeCell ref="FRA12:FRB12"/>
    <mergeCell ref="FRC12:FRD12"/>
    <mergeCell ref="FRE12:FRF12"/>
    <mergeCell ref="FRG12:FRH12"/>
    <mergeCell ref="FQK12:FQL12"/>
    <mergeCell ref="FQM12:FQN12"/>
    <mergeCell ref="FQO12:FQP12"/>
    <mergeCell ref="FQQ12:FQR12"/>
    <mergeCell ref="FQS12:FQT12"/>
    <mergeCell ref="FQU12:FQV12"/>
    <mergeCell ref="FSS12:FST12"/>
    <mergeCell ref="FSU12:FSV12"/>
    <mergeCell ref="FSW12:FSX12"/>
    <mergeCell ref="FSY12:FSZ12"/>
    <mergeCell ref="FTA12:FTB12"/>
    <mergeCell ref="FTC12:FTD12"/>
    <mergeCell ref="FSG12:FSH12"/>
    <mergeCell ref="FSI12:FSJ12"/>
    <mergeCell ref="FSK12:FSL12"/>
    <mergeCell ref="FSM12:FSN12"/>
    <mergeCell ref="FSO12:FSP12"/>
    <mergeCell ref="FSQ12:FSR12"/>
    <mergeCell ref="FRU12:FRV12"/>
    <mergeCell ref="FRW12:FRX12"/>
    <mergeCell ref="FRY12:FRZ12"/>
    <mergeCell ref="FSA12:FSB12"/>
    <mergeCell ref="FSC12:FSD12"/>
    <mergeCell ref="FSE12:FSF12"/>
    <mergeCell ref="FUC12:FUD12"/>
    <mergeCell ref="FUE12:FUF12"/>
    <mergeCell ref="FUG12:FUH12"/>
    <mergeCell ref="FUI12:FUJ12"/>
    <mergeCell ref="FUK12:FUL12"/>
    <mergeCell ref="FUM12:FUN12"/>
    <mergeCell ref="FTQ12:FTR12"/>
    <mergeCell ref="FTS12:FTT12"/>
    <mergeCell ref="FTU12:FTV12"/>
    <mergeCell ref="FTW12:FTX12"/>
    <mergeCell ref="FTY12:FTZ12"/>
    <mergeCell ref="FUA12:FUB12"/>
    <mergeCell ref="FTE12:FTF12"/>
    <mergeCell ref="FTG12:FTH12"/>
    <mergeCell ref="FTI12:FTJ12"/>
    <mergeCell ref="FTK12:FTL12"/>
    <mergeCell ref="FTM12:FTN12"/>
    <mergeCell ref="FTO12:FTP12"/>
    <mergeCell ref="FVM12:FVN12"/>
    <mergeCell ref="FVO12:FVP12"/>
    <mergeCell ref="FVQ12:FVR12"/>
    <mergeCell ref="FVS12:FVT12"/>
    <mergeCell ref="FVU12:FVV12"/>
    <mergeCell ref="FVW12:FVX12"/>
    <mergeCell ref="FVA12:FVB12"/>
    <mergeCell ref="FVC12:FVD12"/>
    <mergeCell ref="FVE12:FVF12"/>
    <mergeCell ref="FVG12:FVH12"/>
    <mergeCell ref="FVI12:FVJ12"/>
    <mergeCell ref="FVK12:FVL12"/>
    <mergeCell ref="FUO12:FUP12"/>
    <mergeCell ref="FUQ12:FUR12"/>
    <mergeCell ref="FUS12:FUT12"/>
    <mergeCell ref="FUU12:FUV12"/>
    <mergeCell ref="FUW12:FUX12"/>
    <mergeCell ref="FUY12:FUZ12"/>
    <mergeCell ref="FWW12:FWX12"/>
    <mergeCell ref="FWY12:FWZ12"/>
    <mergeCell ref="FXA12:FXB12"/>
    <mergeCell ref="FXC12:FXD12"/>
    <mergeCell ref="FXE12:FXF12"/>
    <mergeCell ref="FXG12:FXH12"/>
    <mergeCell ref="FWK12:FWL12"/>
    <mergeCell ref="FWM12:FWN12"/>
    <mergeCell ref="FWO12:FWP12"/>
    <mergeCell ref="FWQ12:FWR12"/>
    <mergeCell ref="FWS12:FWT12"/>
    <mergeCell ref="FWU12:FWV12"/>
    <mergeCell ref="FVY12:FVZ12"/>
    <mergeCell ref="FWA12:FWB12"/>
    <mergeCell ref="FWC12:FWD12"/>
    <mergeCell ref="FWE12:FWF12"/>
    <mergeCell ref="FWG12:FWH12"/>
    <mergeCell ref="FWI12:FWJ12"/>
    <mergeCell ref="FYG12:FYH12"/>
    <mergeCell ref="FYI12:FYJ12"/>
    <mergeCell ref="FYK12:FYL12"/>
    <mergeCell ref="FYM12:FYN12"/>
    <mergeCell ref="FYO12:FYP12"/>
    <mergeCell ref="FYQ12:FYR12"/>
    <mergeCell ref="FXU12:FXV12"/>
    <mergeCell ref="FXW12:FXX12"/>
    <mergeCell ref="FXY12:FXZ12"/>
    <mergeCell ref="FYA12:FYB12"/>
    <mergeCell ref="FYC12:FYD12"/>
    <mergeCell ref="FYE12:FYF12"/>
    <mergeCell ref="FXI12:FXJ12"/>
    <mergeCell ref="FXK12:FXL12"/>
    <mergeCell ref="FXM12:FXN12"/>
    <mergeCell ref="FXO12:FXP12"/>
    <mergeCell ref="FXQ12:FXR12"/>
    <mergeCell ref="FXS12:FXT12"/>
    <mergeCell ref="FZQ12:FZR12"/>
    <mergeCell ref="FZS12:FZT12"/>
    <mergeCell ref="FZU12:FZV12"/>
    <mergeCell ref="FZW12:FZX12"/>
    <mergeCell ref="FZY12:FZZ12"/>
    <mergeCell ref="GAA12:GAB12"/>
    <mergeCell ref="FZE12:FZF12"/>
    <mergeCell ref="FZG12:FZH12"/>
    <mergeCell ref="FZI12:FZJ12"/>
    <mergeCell ref="FZK12:FZL12"/>
    <mergeCell ref="FZM12:FZN12"/>
    <mergeCell ref="FZO12:FZP12"/>
    <mergeCell ref="FYS12:FYT12"/>
    <mergeCell ref="FYU12:FYV12"/>
    <mergeCell ref="FYW12:FYX12"/>
    <mergeCell ref="FYY12:FYZ12"/>
    <mergeCell ref="FZA12:FZB12"/>
    <mergeCell ref="FZC12:FZD12"/>
    <mergeCell ref="GBA12:GBB12"/>
    <mergeCell ref="GBC12:GBD12"/>
    <mergeCell ref="GBE12:GBF12"/>
    <mergeCell ref="GBG12:GBH12"/>
    <mergeCell ref="GBI12:GBJ12"/>
    <mergeCell ref="GBK12:GBL12"/>
    <mergeCell ref="GAO12:GAP12"/>
    <mergeCell ref="GAQ12:GAR12"/>
    <mergeCell ref="GAS12:GAT12"/>
    <mergeCell ref="GAU12:GAV12"/>
    <mergeCell ref="GAW12:GAX12"/>
    <mergeCell ref="GAY12:GAZ12"/>
    <mergeCell ref="GAC12:GAD12"/>
    <mergeCell ref="GAE12:GAF12"/>
    <mergeCell ref="GAG12:GAH12"/>
    <mergeCell ref="GAI12:GAJ12"/>
    <mergeCell ref="GAK12:GAL12"/>
    <mergeCell ref="GAM12:GAN12"/>
    <mergeCell ref="GCK12:GCL12"/>
    <mergeCell ref="GCM12:GCN12"/>
    <mergeCell ref="GCO12:GCP12"/>
    <mergeCell ref="GCQ12:GCR12"/>
    <mergeCell ref="GCS12:GCT12"/>
    <mergeCell ref="GCU12:GCV12"/>
    <mergeCell ref="GBY12:GBZ12"/>
    <mergeCell ref="GCA12:GCB12"/>
    <mergeCell ref="GCC12:GCD12"/>
    <mergeCell ref="GCE12:GCF12"/>
    <mergeCell ref="GCG12:GCH12"/>
    <mergeCell ref="GCI12:GCJ12"/>
    <mergeCell ref="GBM12:GBN12"/>
    <mergeCell ref="GBO12:GBP12"/>
    <mergeCell ref="GBQ12:GBR12"/>
    <mergeCell ref="GBS12:GBT12"/>
    <mergeCell ref="GBU12:GBV12"/>
    <mergeCell ref="GBW12:GBX12"/>
    <mergeCell ref="GDU12:GDV12"/>
    <mergeCell ref="GDW12:GDX12"/>
    <mergeCell ref="GDY12:GDZ12"/>
    <mergeCell ref="GEA12:GEB12"/>
    <mergeCell ref="GEC12:GED12"/>
    <mergeCell ref="GEE12:GEF12"/>
    <mergeCell ref="GDI12:GDJ12"/>
    <mergeCell ref="GDK12:GDL12"/>
    <mergeCell ref="GDM12:GDN12"/>
    <mergeCell ref="GDO12:GDP12"/>
    <mergeCell ref="GDQ12:GDR12"/>
    <mergeCell ref="GDS12:GDT12"/>
    <mergeCell ref="GCW12:GCX12"/>
    <mergeCell ref="GCY12:GCZ12"/>
    <mergeCell ref="GDA12:GDB12"/>
    <mergeCell ref="GDC12:GDD12"/>
    <mergeCell ref="GDE12:GDF12"/>
    <mergeCell ref="GDG12:GDH12"/>
    <mergeCell ref="GFE12:GFF12"/>
    <mergeCell ref="GFG12:GFH12"/>
    <mergeCell ref="GFI12:GFJ12"/>
    <mergeCell ref="GFK12:GFL12"/>
    <mergeCell ref="GFM12:GFN12"/>
    <mergeCell ref="GFO12:GFP12"/>
    <mergeCell ref="GES12:GET12"/>
    <mergeCell ref="GEU12:GEV12"/>
    <mergeCell ref="GEW12:GEX12"/>
    <mergeCell ref="GEY12:GEZ12"/>
    <mergeCell ref="GFA12:GFB12"/>
    <mergeCell ref="GFC12:GFD12"/>
    <mergeCell ref="GEG12:GEH12"/>
    <mergeCell ref="GEI12:GEJ12"/>
    <mergeCell ref="GEK12:GEL12"/>
    <mergeCell ref="GEM12:GEN12"/>
    <mergeCell ref="GEO12:GEP12"/>
    <mergeCell ref="GEQ12:GER12"/>
    <mergeCell ref="GGO12:GGP12"/>
    <mergeCell ref="GGQ12:GGR12"/>
    <mergeCell ref="GGS12:GGT12"/>
    <mergeCell ref="GGU12:GGV12"/>
    <mergeCell ref="GGW12:GGX12"/>
    <mergeCell ref="GGY12:GGZ12"/>
    <mergeCell ref="GGC12:GGD12"/>
    <mergeCell ref="GGE12:GGF12"/>
    <mergeCell ref="GGG12:GGH12"/>
    <mergeCell ref="GGI12:GGJ12"/>
    <mergeCell ref="GGK12:GGL12"/>
    <mergeCell ref="GGM12:GGN12"/>
    <mergeCell ref="GFQ12:GFR12"/>
    <mergeCell ref="GFS12:GFT12"/>
    <mergeCell ref="GFU12:GFV12"/>
    <mergeCell ref="GFW12:GFX12"/>
    <mergeCell ref="GFY12:GFZ12"/>
    <mergeCell ref="GGA12:GGB12"/>
    <mergeCell ref="GHY12:GHZ12"/>
    <mergeCell ref="GIA12:GIB12"/>
    <mergeCell ref="GIC12:GID12"/>
    <mergeCell ref="GIE12:GIF12"/>
    <mergeCell ref="GIG12:GIH12"/>
    <mergeCell ref="GII12:GIJ12"/>
    <mergeCell ref="GHM12:GHN12"/>
    <mergeCell ref="GHO12:GHP12"/>
    <mergeCell ref="GHQ12:GHR12"/>
    <mergeCell ref="GHS12:GHT12"/>
    <mergeCell ref="GHU12:GHV12"/>
    <mergeCell ref="GHW12:GHX12"/>
    <mergeCell ref="GHA12:GHB12"/>
    <mergeCell ref="GHC12:GHD12"/>
    <mergeCell ref="GHE12:GHF12"/>
    <mergeCell ref="GHG12:GHH12"/>
    <mergeCell ref="GHI12:GHJ12"/>
    <mergeCell ref="GHK12:GHL12"/>
    <mergeCell ref="GJI12:GJJ12"/>
    <mergeCell ref="GJK12:GJL12"/>
    <mergeCell ref="GJM12:GJN12"/>
    <mergeCell ref="GJO12:GJP12"/>
    <mergeCell ref="GJQ12:GJR12"/>
    <mergeCell ref="GJS12:GJT12"/>
    <mergeCell ref="GIW12:GIX12"/>
    <mergeCell ref="GIY12:GIZ12"/>
    <mergeCell ref="GJA12:GJB12"/>
    <mergeCell ref="GJC12:GJD12"/>
    <mergeCell ref="GJE12:GJF12"/>
    <mergeCell ref="GJG12:GJH12"/>
    <mergeCell ref="GIK12:GIL12"/>
    <mergeCell ref="GIM12:GIN12"/>
    <mergeCell ref="GIO12:GIP12"/>
    <mergeCell ref="GIQ12:GIR12"/>
    <mergeCell ref="GIS12:GIT12"/>
    <mergeCell ref="GIU12:GIV12"/>
    <mergeCell ref="GKS12:GKT12"/>
    <mergeCell ref="GKU12:GKV12"/>
    <mergeCell ref="GKW12:GKX12"/>
    <mergeCell ref="GKY12:GKZ12"/>
    <mergeCell ref="GLA12:GLB12"/>
    <mergeCell ref="GLC12:GLD12"/>
    <mergeCell ref="GKG12:GKH12"/>
    <mergeCell ref="GKI12:GKJ12"/>
    <mergeCell ref="GKK12:GKL12"/>
    <mergeCell ref="GKM12:GKN12"/>
    <mergeCell ref="GKO12:GKP12"/>
    <mergeCell ref="GKQ12:GKR12"/>
    <mergeCell ref="GJU12:GJV12"/>
    <mergeCell ref="GJW12:GJX12"/>
    <mergeCell ref="GJY12:GJZ12"/>
    <mergeCell ref="GKA12:GKB12"/>
    <mergeCell ref="GKC12:GKD12"/>
    <mergeCell ref="GKE12:GKF12"/>
    <mergeCell ref="GMC12:GMD12"/>
    <mergeCell ref="GME12:GMF12"/>
    <mergeCell ref="GMG12:GMH12"/>
    <mergeCell ref="GMI12:GMJ12"/>
    <mergeCell ref="GMK12:GML12"/>
    <mergeCell ref="GMM12:GMN12"/>
    <mergeCell ref="GLQ12:GLR12"/>
    <mergeCell ref="GLS12:GLT12"/>
    <mergeCell ref="GLU12:GLV12"/>
    <mergeCell ref="GLW12:GLX12"/>
    <mergeCell ref="GLY12:GLZ12"/>
    <mergeCell ref="GMA12:GMB12"/>
    <mergeCell ref="GLE12:GLF12"/>
    <mergeCell ref="GLG12:GLH12"/>
    <mergeCell ref="GLI12:GLJ12"/>
    <mergeCell ref="GLK12:GLL12"/>
    <mergeCell ref="GLM12:GLN12"/>
    <mergeCell ref="GLO12:GLP12"/>
    <mergeCell ref="GNM12:GNN12"/>
    <mergeCell ref="GNO12:GNP12"/>
    <mergeCell ref="GNQ12:GNR12"/>
    <mergeCell ref="GNS12:GNT12"/>
    <mergeCell ref="GNU12:GNV12"/>
    <mergeCell ref="GNW12:GNX12"/>
    <mergeCell ref="GNA12:GNB12"/>
    <mergeCell ref="GNC12:GND12"/>
    <mergeCell ref="GNE12:GNF12"/>
    <mergeCell ref="GNG12:GNH12"/>
    <mergeCell ref="GNI12:GNJ12"/>
    <mergeCell ref="GNK12:GNL12"/>
    <mergeCell ref="GMO12:GMP12"/>
    <mergeCell ref="GMQ12:GMR12"/>
    <mergeCell ref="GMS12:GMT12"/>
    <mergeCell ref="GMU12:GMV12"/>
    <mergeCell ref="GMW12:GMX12"/>
    <mergeCell ref="GMY12:GMZ12"/>
    <mergeCell ref="GOW12:GOX12"/>
    <mergeCell ref="GOY12:GOZ12"/>
    <mergeCell ref="GPA12:GPB12"/>
    <mergeCell ref="GPC12:GPD12"/>
    <mergeCell ref="GPE12:GPF12"/>
    <mergeCell ref="GPG12:GPH12"/>
    <mergeCell ref="GOK12:GOL12"/>
    <mergeCell ref="GOM12:GON12"/>
    <mergeCell ref="GOO12:GOP12"/>
    <mergeCell ref="GOQ12:GOR12"/>
    <mergeCell ref="GOS12:GOT12"/>
    <mergeCell ref="GOU12:GOV12"/>
    <mergeCell ref="GNY12:GNZ12"/>
    <mergeCell ref="GOA12:GOB12"/>
    <mergeCell ref="GOC12:GOD12"/>
    <mergeCell ref="GOE12:GOF12"/>
    <mergeCell ref="GOG12:GOH12"/>
    <mergeCell ref="GOI12:GOJ12"/>
    <mergeCell ref="GQG12:GQH12"/>
    <mergeCell ref="GQI12:GQJ12"/>
    <mergeCell ref="GQK12:GQL12"/>
    <mergeCell ref="GQM12:GQN12"/>
    <mergeCell ref="GQO12:GQP12"/>
    <mergeCell ref="GQQ12:GQR12"/>
    <mergeCell ref="GPU12:GPV12"/>
    <mergeCell ref="GPW12:GPX12"/>
    <mergeCell ref="GPY12:GPZ12"/>
    <mergeCell ref="GQA12:GQB12"/>
    <mergeCell ref="GQC12:GQD12"/>
    <mergeCell ref="GQE12:GQF12"/>
    <mergeCell ref="GPI12:GPJ12"/>
    <mergeCell ref="GPK12:GPL12"/>
    <mergeCell ref="GPM12:GPN12"/>
    <mergeCell ref="GPO12:GPP12"/>
    <mergeCell ref="GPQ12:GPR12"/>
    <mergeCell ref="GPS12:GPT12"/>
    <mergeCell ref="GRQ12:GRR12"/>
    <mergeCell ref="GRS12:GRT12"/>
    <mergeCell ref="GRU12:GRV12"/>
    <mergeCell ref="GRW12:GRX12"/>
    <mergeCell ref="GRY12:GRZ12"/>
    <mergeCell ref="GSA12:GSB12"/>
    <mergeCell ref="GRE12:GRF12"/>
    <mergeCell ref="GRG12:GRH12"/>
    <mergeCell ref="GRI12:GRJ12"/>
    <mergeCell ref="GRK12:GRL12"/>
    <mergeCell ref="GRM12:GRN12"/>
    <mergeCell ref="GRO12:GRP12"/>
    <mergeCell ref="GQS12:GQT12"/>
    <mergeCell ref="GQU12:GQV12"/>
    <mergeCell ref="GQW12:GQX12"/>
    <mergeCell ref="GQY12:GQZ12"/>
    <mergeCell ref="GRA12:GRB12"/>
    <mergeCell ref="GRC12:GRD12"/>
    <mergeCell ref="GTA12:GTB12"/>
    <mergeCell ref="GTC12:GTD12"/>
    <mergeCell ref="GTE12:GTF12"/>
    <mergeCell ref="GTG12:GTH12"/>
    <mergeCell ref="GTI12:GTJ12"/>
    <mergeCell ref="GTK12:GTL12"/>
    <mergeCell ref="GSO12:GSP12"/>
    <mergeCell ref="GSQ12:GSR12"/>
    <mergeCell ref="GSS12:GST12"/>
    <mergeCell ref="GSU12:GSV12"/>
    <mergeCell ref="GSW12:GSX12"/>
    <mergeCell ref="GSY12:GSZ12"/>
    <mergeCell ref="GSC12:GSD12"/>
    <mergeCell ref="GSE12:GSF12"/>
    <mergeCell ref="GSG12:GSH12"/>
    <mergeCell ref="GSI12:GSJ12"/>
    <mergeCell ref="GSK12:GSL12"/>
    <mergeCell ref="GSM12:GSN12"/>
    <mergeCell ref="GUK12:GUL12"/>
    <mergeCell ref="GUM12:GUN12"/>
    <mergeCell ref="GUO12:GUP12"/>
    <mergeCell ref="GUQ12:GUR12"/>
    <mergeCell ref="GUS12:GUT12"/>
    <mergeCell ref="GUU12:GUV12"/>
    <mergeCell ref="GTY12:GTZ12"/>
    <mergeCell ref="GUA12:GUB12"/>
    <mergeCell ref="GUC12:GUD12"/>
    <mergeCell ref="GUE12:GUF12"/>
    <mergeCell ref="GUG12:GUH12"/>
    <mergeCell ref="GUI12:GUJ12"/>
    <mergeCell ref="GTM12:GTN12"/>
    <mergeCell ref="GTO12:GTP12"/>
    <mergeCell ref="GTQ12:GTR12"/>
    <mergeCell ref="GTS12:GTT12"/>
    <mergeCell ref="GTU12:GTV12"/>
    <mergeCell ref="GTW12:GTX12"/>
    <mergeCell ref="GVU12:GVV12"/>
    <mergeCell ref="GVW12:GVX12"/>
    <mergeCell ref="GVY12:GVZ12"/>
    <mergeCell ref="GWA12:GWB12"/>
    <mergeCell ref="GWC12:GWD12"/>
    <mergeCell ref="GWE12:GWF12"/>
    <mergeCell ref="GVI12:GVJ12"/>
    <mergeCell ref="GVK12:GVL12"/>
    <mergeCell ref="GVM12:GVN12"/>
    <mergeCell ref="GVO12:GVP12"/>
    <mergeCell ref="GVQ12:GVR12"/>
    <mergeCell ref="GVS12:GVT12"/>
    <mergeCell ref="GUW12:GUX12"/>
    <mergeCell ref="GUY12:GUZ12"/>
    <mergeCell ref="GVA12:GVB12"/>
    <mergeCell ref="GVC12:GVD12"/>
    <mergeCell ref="GVE12:GVF12"/>
    <mergeCell ref="GVG12:GVH12"/>
    <mergeCell ref="GXE12:GXF12"/>
    <mergeCell ref="GXG12:GXH12"/>
    <mergeCell ref="GXI12:GXJ12"/>
    <mergeCell ref="GXK12:GXL12"/>
    <mergeCell ref="GXM12:GXN12"/>
    <mergeCell ref="GXO12:GXP12"/>
    <mergeCell ref="GWS12:GWT12"/>
    <mergeCell ref="GWU12:GWV12"/>
    <mergeCell ref="GWW12:GWX12"/>
    <mergeCell ref="GWY12:GWZ12"/>
    <mergeCell ref="GXA12:GXB12"/>
    <mergeCell ref="GXC12:GXD12"/>
    <mergeCell ref="GWG12:GWH12"/>
    <mergeCell ref="GWI12:GWJ12"/>
    <mergeCell ref="GWK12:GWL12"/>
    <mergeCell ref="GWM12:GWN12"/>
    <mergeCell ref="GWO12:GWP12"/>
    <mergeCell ref="GWQ12:GWR12"/>
    <mergeCell ref="GYO12:GYP12"/>
    <mergeCell ref="GYQ12:GYR12"/>
    <mergeCell ref="GYS12:GYT12"/>
    <mergeCell ref="GYU12:GYV12"/>
    <mergeCell ref="GYW12:GYX12"/>
    <mergeCell ref="GYY12:GYZ12"/>
    <mergeCell ref="GYC12:GYD12"/>
    <mergeCell ref="GYE12:GYF12"/>
    <mergeCell ref="GYG12:GYH12"/>
    <mergeCell ref="GYI12:GYJ12"/>
    <mergeCell ref="GYK12:GYL12"/>
    <mergeCell ref="GYM12:GYN12"/>
    <mergeCell ref="GXQ12:GXR12"/>
    <mergeCell ref="GXS12:GXT12"/>
    <mergeCell ref="GXU12:GXV12"/>
    <mergeCell ref="GXW12:GXX12"/>
    <mergeCell ref="GXY12:GXZ12"/>
    <mergeCell ref="GYA12:GYB12"/>
    <mergeCell ref="GZY12:GZZ12"/>
    <mergeCell ref="HAA12:HAB12"/>
    <mergeCell ref="HAC12:HAD12"/>
    <mergeCell ref="HAE12:HAF12"/>
    <mergeCell ref="HAG12:HAH12"/>
    <mergeCell ref="HAI12:HAJ12"/>
    <mergeCell ref="GZM12:GZN12"/>
    <mergeCell ref="GZO12:GZP12"/>
    <mergeCell ref="GZQ12:GZR12"/>
    <mergeCell ref="GZS12:GZT12"/>
    <mergeCell ref="GZU12:GZV12"/>
    <mergeCell ref="GZW12:GZX12"/>
    <mergeCell ref="GZA12:GZB12"/>
    <mergeCell ref="GZC12:GZD12"/>
    <mergeCell ref="GZE12:GZF12"/>
    <mergeCell ref="GZG12:GZH12"/>
    <mergeCell ref="GZI12:GZJ12"/>
    <mergeCell ref="GZK12:GZL12"/>
    <mergeCell ref="HBI12:HBJ12"/>
    <mergeCell ref="HBK12:HBL12"/>
    <mergeCell ref="HBM12:HBN12"/>
    <mergeCell ref="HBO12:HBP12"/>
    <mergeCell ref="HBQ12:HBR12"/>
    <mergeCell ref="HBS12:HBT12"/>
    <mergeCell ref="HAW12:HAX12"/>
    <mergeCell ref="HAY12:HAZ12"/>
    <mergeCell ref="HBA12:HBB12"/>
    <mergeCell ref="HBC12:HBD12"/>
    <mergeCell ref="HBE12:HBF12"/>
    <mergeCell ref="HBG12:HBH12"/>
    <mergeCell ref="HAK12:HAL12"/>
    <mergeCell ref="HAM12:HAN12"/>
    <mergeCell ref="HAO12:HAP12"/>
    <mergeCell ref="HAQ12:HAR12"/>
    <mergeCell ref="HAS12:HAT12"/>
    <mergeCell ref="HAU12:HAV12"/>
    <mergeCell ref="HCS12:HCT12"/>
    <mergeCell ref="HCU12:HCV12"/>
    <mergeCell ref="HCW12:HCX12"/>
    <mergeCell ref="HCY12:HCZ12"/>
    <mergeCell ref="HDA12:HDB12"/>
    <mergeCell ref="HDC12:HDD12"/>
    <mergeCell ref="HCG12:HCH12"/>
    <mergeCell ref="HCI12:HCJ12"/>
    <mergeCell ref="HCK12:HCL12"/>
    <mergeCell ref="HCM12:HCN12"/>
    <mergeCell ref="HCO12:HCP12"/>
    <mergeCell ref="HCQ12:HCR12"/>
    <mergeCell ref="HBU12:HBV12"/>
    <mergeCell ref="HBW12:HBX12"/>
    <mergeCell ref="HBY12:HBZ12"/>
    <mergeCell ref="HCA12:HCB12"/>
    <mergeCell ref="HCC12:HCD12"/>
    <mergeCell ref="HCE12:HCF12"/>
    <mergeCell ref="HEC12:HED12"/>
    <mergeCell ref="HEE12:HEF12"/>
    <mergeCell ref="HEG12:HEH12"/>
    <mergeCell ref="HEI12:HEJ12"/>
    <mergeCell ref="HEK12:HEL12"/>
    <mergeCell ref="HEM12:HEN12"/>
    <mergeCell ref="HDQ12:HDR12"/>
    <mergeCell ref="HDS12:HDT12"/>
    <mergeCell ref="HDU12:HDV12"/>
    <mergeCell ref="HDW12:HDX12"/>
    <mergeCell ref="HDY12:HDZ12"/>
    <mergeCell ref="HEA12:HEB12"/>
    <mergeCell ref="HDE12:HDF12"/>
    <mergeCell ref="HDG12:HDH12"/>
    <mergeCell ref="HDI12:HDJ12"/>
    <mergeCell ref="HDK12:HDL12"/>
    <mergeCell ref="HDM12:HDN12"/>
    <mergeCell ref="HDO12:HDP12"/>
    <mergeCell ref="HFM12:HFN12"/>
    <mergeCell ref="HFO12:HFP12"/>
    <mergeCell ref="HFQ12:HFR12"/>
    <mergeCell ref="HFS12:HFT12"/>
    <mergeCell ref="HFU12:HFV12"/>
    <mergeCell ref="HFW12:HFX12"/>
    <mergeCell ref="HFA12:HFB12"/>
    <mergeCell ref="HFC12:HFD12"/>
    <mergeCell ref="HFE12:HFF12"/>
    <mergeCell ref="HFG12:HFH12"/>
    <mergeCell ref="HFI12:HFJ12"/>
    <mergeCell ref="HFK12:HFL12"/>
    <mergeCell ref="HEO12:HEP12"/>
    <mergeCell ref="HEQ12:HER12"/>
    <mergeCell ref="HES12:HET12"/>
    <mergeCell ref="HEU12:HEV12"/>
    <mergeCell ref="HEW12:HEX12"/>
    <mergeCell ref="HEY12:HEZ12"/>
    <mergeCell ref="HGW12:HGX12"/>
    <mergeCell ref="HGY12:HGZ12"/>
    <mergeCell ref="HHA12:HHB12"/>
    <mergeCell ref="HHC12:HHD12"/>
    <mergeCell ref="HHE12:HHF12"/>
    <mergeCell ref="HHG12:HHH12"/>
    <mergeCell ref="HGK12:HGL12"/>
    <mergeCell ref="HGM12:HGN12"/>
    <mergeCell ref="HGO12:HGP12"/>
    <mergeCell ref="HGQ12:HGR12"/>
    <mergeCell ref="HGS12:HGT12"/>
    <mergeCell ref="HGU12:HGV12"/>
    <mergeCell ref="HFY12:HFZ12"/>
    <mergeCell ref="HGA12:HGB12"/>
    <mergeCell ref="HGC12:HGD12"/>
    <mergeCell ref="HGE12:HGF12"/>
    <mergeCell ref="HGG12:HGH12"/>
    <mergeCell ref="HGI12:HGJ12"/>
    <mergeCell ref="HIG12:HIH12"/>
    <mergeCell ref="HII12:HIJ12"/>
    <mergeCell ref="HIK12:HIL12"/>
    <mergeCell ref="HIM12:HIN12"/>
    <mergeCell ref="HIO12:HIP12"/>
    <mergeCell ref="HIQ12:HIR12"/>
    <mergeCell ref="HHU12:HHV12"/>
    <mergeCell ref="HHW12:HHX12"/>
    <mergeCell ref="HHY12:HHZ12"/>
    <mergeCell ref="HIA12:HIB12"/>
    <mergeCell ref="HIC12:HID12"/>
    <mergeCell ref="HIE12:HIF12"/>
    <mergeCell ref="HHI12:HHJ12"/>
    <mergeCell ref="HHK12:HHL12"/>
    <mergeCell ref="HHM12:HHN12"/>
    <mergeCell ref="HHO12:HHP12"/>
    <mergeCell ref="HHQ12:HHR12"/>
    <mergeCell ref="HHS12:HHT12"/>
    <mergeCell ref="HJQ12:HJR12"/>
    <mergeCell ref="HJS12:HJT12"/>
    <mergeCell ref="HJU12:HJV12"/>
    <mergeCell ref="HJW12:HJX12"/>
    <mergeCell ref="HJY12:HJZ12"/>
    <mergeCell ref="HKA12:HKB12"/>
    <mergeCell ref="HJE12:HJF12"/>
    <mergeCell ref="HJG12:HJH12"/>
    <mergeCell ref="HJI12:HJJ12"/>
    <mergeCell ref="HJK12:HJL12"/>
    <mergeCell ref="HJM12:HJN12"/>
    <mergeCell ref="HJO12:HJP12"/>
    <mergeCell ref="HIS12:HIT12"/>
    <mergeCell ref="HIU12:HIV12"/>
    <mergeCell ref="HIW12:HIX12"/>
    <mergeCell ref="HIY12:HIZ12"/>
    <mergeCell ref="HJA12:HJB12"/>
    <mergeCell ref="HJC12:HJD12"/>
    <mergeCell ref="HLA12:HLB12"/>
    <mergeCell ref="HLC12:HLD12"/>
    <mergeCell ref="HLE12:HLF12"/>
    <mergeCell ref="HLG12:HLH12"/>
    <mergeCell ref="HLI12:HLJ12"/>
    <mergeCell ref="HLK12:HLL12"/>
    <mergeCell ref="HKO12:HKP12"/>
    <mergeCell ref="HKQ12:HKR12"/>
    <mergeCell ref="HKS12:HKT12"/>
    <mergeCell ref="HKU12:HKV12"/>
    <mergeCell ref="HKW12:HKX12"/>
    <mergeCell ref="HKY12:HKZ12"/>
    <mergeCell ref="HKC12:HKD12"/>
    <mergeCell ref="HKE12:HKF12"/>
    <mergeCell ref="HKG12:HKH12"/>
    <mergeCell ref="HKI12:HKJ12"/>
    <mergeCell ref="HKK12:HKL12"/>
    <mergeCell ref="HKM12:HKN12"/>
    <mergeCell ref="HMK12:HML12"/>
    <mergeCell ref="HMM12:HMN12"/>
    <mergeCell ref="HMO12:HMP12"/>
    <mergeCell ref="HMQ12:HMR12"/>
    <mergeCell ref="HMS12:HMT12"/>
    <mergeCell ref="HMU12:HMV12"/>
    <mergeCell ref="HLY12:HLZ12"/>
    <mergeCell ref="HMA12:HMB12"/>
    <mergeCell ref="HMC12:HMD12"/>
    <mergeCell ref="HME12:HMF12"/>
    <mergeCell ref="HMG12:HMH12"/>
    <mergeCell ref="HMI12:HMJ12"/>
    <mergeCell ref="HLM12:HLN12"/>
    <mergeCell ref="HLO12:HLP12"/>
    <mergeCell ref="HLQ12:HLR12"/>
    <mergeCell ref="HLS12:HLT12"/>
    <mergeCell ref="HLU12:HLV12"/>
    <mergeCell ref="HLW12:HLX12"/>
    <mergeCell ref="HNU12:HNV12"/>
    <mergeCell ref="HNW12:HNX12"/>
    <mergeCell ref="HNY12:HNZ12"/>
    <mergeCell ref="HOA12:HOB12"/>
    <mergeCell ref="HOC12:HOD12"/>
    <mergeCell ref="HOE12:HOF12"/>
    <mergeCell ref="HNI12:HNJ12"/>
    <mergeCell ref="HNK12:HNL12"/>
    <mergeCell ref="HNM12:HNN12"/>
    <mergeCell ref="HNO12:HNP12"/>
    <mergeCell ref="HNQ12:HNR12"/>
    <mergeCell ref="HNS12:HNT12"/>
    <mergeCell ref="HMW12:HMX12"/>
    <mergeCell ref="HMY12:HMZ12"/>
    <mergeCell ref="HNA12:HNB12"/>
    <mergeCell ref="HNC12:HND12"/>
    <mergeCell ref="HNE12:HNF12"/>
    <mergeCell ref="HNG12:HNH12"/>
    <mergeCell ref="HPE12:HPF12"/>
    <mergeCell ref="HPG12:HPH12"/>
    <mergeCell ref="HPI12:HPJ12"/>
    <mergeCell ref="HPK12:HPL12"/>
    <mergeCell ref="HPM12:HPN12"/>
    <mergeCell ref="HPO12:HPP12"/>
    <mergeCell ref="HOS12:HOT12"/>
    <mergeCell ref="HOU12:HOV12"/>
    <mergeCell ref="HOW12:HOX12"/>
    <mergeCell ref="HOY12:HOZ12"/>
    <mergeCell ref="HPA12:HPB12"/>
    <mergeCell ref="HPC12:HPD12"/>
    <mergeCell ref="HOG12:HOH12"/>
    <mergeCell ref="HOI12:HOJ12"/>
    <mergeCell ref="HOK12:HOL12"/>
    <mergeCell ref="HOM12:HON12"/>
    <mergeCell ref="HOO12:HOP12"/>
    <mergeCell ref="HOQ12:HOR12"/>
    <mergeCell ref="HQO12:HQP12"/>
    <mergeCell ref="HQQ12:HQR12"/>
    <mergeCell ref="HQS12:HQT12"/>
    <mergeCell ref="HQU12:HQV12"/>
    <mergeCell ref="HQW12:HQX12"/>
    <mergeCell ref="HQY12:HQZ12"/>
    <mergeCell ref="HQC12:HQD12"/>
    <mergeCell ref="HQE12:HQF12"/>
    <mergeCell ref="HQG12:HQH12"/>
    <mergeCell ref="HQI12:HQJ12"/>
    <mergeCell ref="HQK12:HQL12"/>
    <mergeCell ref="HQM12:HQN12"/>
    <mergeCell ref="HPQ12:HPR12"/>
    <mergeCell ref="HPS12:HPT12"/>
    <mergeCell ref="HPU12:HPV12"/>
    <mergeCell ref="HPW12:HPX12"/>
    <mergeCell ref="HPY12:HPZ12"/>
    <mergeCell ref="HQA12:HQB12"/>
    <mergeCell ref="HRY12:HRZ12"/>
    <mergeCell ref="HSA12:HSB12"/>
    <mergeCell ref="HSC12:HSD12"/>
    <mergeCell ref="HSE12:HSF12"/>
    <mergeCell ref="HSG12:HSH12"/>
    <mergeCell ref="HSI12:HSJ12"/>
    <mergeCell ref="HRM12:HRN12"/>
    <mergeCell ref="HRO12:HRP12"/>
    <mergeCell ref="HRQ12:HRR12"/>
    <mergeCell ref="HRS12:HRT12"/>
    <mergeCell ref="HRU12:HRV12"/>
    <mergeCell ref="HRW12:HRX12"/>
    <mergeCell ref="HRA12:HRB12"/>
    <mergeCell ref="HRC12:HRD12"/>
    <mergeCell ref="HRE12:HRF12"/>
    <mergeCell ref="HRG12:HRH12"/>
    <mergeCell ref="HRI12:HRJ12"/>
    <mergeCell ref="HRK12:HRL12"/>
    <mergeCell ref="HTI12:HTJ12"/>
    <mergeCell ref="HTK12:HTL12"/>
    <mergeCell ref="HTM12:HTN12"/>
    <mergeCell ref="HTO12:HTP12"/>
    <mergeCell ref="HTQ12:HTR12"/>
    <mergeCell ref="HTS12:HTT12"/>
    <mergeCell ref="HSW12:HSX12"/>
    <mergeCell ref="HSY12:HSZ12"/>
    <mergeCell ref="HTA12:HTB12"/>
    <mergeCell ref="HTC12:HTD12"/>
    <mergeCell ref="HTE12:HTF12"/>
    <mergeCell ref="HTG12:HTH12"/>
    <mergeCell ref="HSK12:HSL12"/>
    <mergeCell ref="HSM12:HSN12"/>
    <mergeCell ref="HSO12:HSP12"/>
    <mergeCell ref="HSQ12:HSR12"/>
    <mergeCell ref="HSS12:HST12"/>
    <mergeCell ref="HSU12:HSV12"/>
    <mergeCell ref="HUS12:HUT12"/>
    <mergeCell ref="HUU12:HUV12"/>
    <mergeCell ref="HUW12:HUX12"/>
    <mergeCell ref="HUY12:HUZ12"/>
    <mergeCell ref="HVA12:HVB12"/>
    <mergeCell ref="HVC12:HVD12"/>
    <mergeCell ref="HUG12:HUH12"/>
    <mergeCell ref="HUI12:HUJ12"/>
    <mergeCell ref="HUK12:HUL12"/>
    <mergeCell ref="HUM12:HUN12"/>
    <mergeCell ref="HUO12:HUP12"/>
    <mergeCell ref="HUQ12:HUR12"/>
    <mergeCell ref="HTU12:HTV12"/>
    <mergeCell ref="HTW12:HTX12"/>
    <mergeCell ref="HTY12:HTZ12"/>
    <mergeCell ref="HUA12:HUB12"/>
    <mergeCell ref="HUC12:HUD12"/>
    <mergeCell ref="HUE12:HUF12"/>
    <mergeCell ref="HWC12:HWD12"/>
    <mergeCell ref="HWE12:HWF12"/>
    <mergeCell ref="HWG12:HWH12"/>
    <mergeCell ref="HWI12:HWJ12"/>
    <mergeCell ref="HWK12:HWL12"/>
    <mergeCell ref="HWM12:HWN12"/>
    <mergeCell ref="HVQ12:HVR12"/>
    <mergeCell ref="HVS12:HVT12"/>
    <mergeCell ref="HVU12:HVV12"/>
    <mergeCell ref="HVW12:HVX12"/>
    <mergeCell ref="HVY12:HVZ12"/>
    <mergeCell ref="HWA12:HWB12"/>
    <mergeCell ref="HVE12:HVF12"/>
    <mergeCell ref="HVG12:HVH12"/>
    <mergeCell ref="HVI12:HVJ12"/>
    <mergeCell ref="HVK12:HVL12"/>
    <mergeCell ref="HVM12:HVN12"/>
    <mergeCell ref="HVO12:HVP12"/>
    <mergeCell ref="HXM12:HXN12"/>
    <mergeCell ref="HXO12:HXP12"/>
    <mergeCell ref="HXQ12:HXR12"/>
    <mergeCell ref="HXS12:HXT12"/>
    <mergeCell ref="HXU12:HXV12"/>
    <mergeCell ref="HXW12:HXX12"/>
    <mergeCell ref="HXA12:HXB12"/>
    <mergeCell ref="HXC12:HXD12"/>
    <mergeCell ref="HXE12:HXF12"/>
    <mergeCell ref="HXG12:HXH12"/>
    <mergeCell ref="HXI12:HXJ12"/>
    <mergeCell ref="HXK12:HXL12"/>
    <mergeCell ref="HWO12:HWP12"/>
    <mergeCell ref="HWQ12:HWR12"/>
    <mergeCell ref="HWS12:HWT12"/>
    <mergeCell ref="HWU12:HWV12"/>
    <mergeCell ref="HWW12:HWX12"/>
    <mergeCell ref="HWY12:HWZ12"/>
    <mergeCell ref="HYW12:HYX12"/>
    <mergeCell ref="HYY12:HYZ12"/>
    <mergeCell ref="HZA12:HZB12"/>
    <mergeCell ref="HZC12:HZD12"/>
    <mergeCell ref="HZE12:HZF12"/>
    <mergeCell ref="HZG12:HZH12"/>
    <mergeCell ref="HYK12:HYL12"/>
    <mergeCell ref="HYM12:HYN12"/>
    <mergeCell ref="HYO12:HYP12"/>
    <mergeCell ref="HYQ12:HYR12"/>
    <mergeCell ref="HYS12:HYT12"/>
    <mergeCell ref="HYU12:HYV12"/>
    <mergeCell ref="HXY12:HXZ12"/>
    <mergeCell ref="HYA12:HYB12"/>
    <mergeCell ref="HYC12:HYD12"/>
    <mergeCell ref="HYE12:HYF12"/>
    <mergeCell ref="HYG12:HYH12"/>
    <mergeCell ref="HYI12:HYJ12"/>
    <mergeCell ref="IAG12:IAH12"/>
    <mergeCell ref="IAI12:IAJ12"/>
    <mergeCell ref="IAK12:IAL12"/>
    <mergeCell ref="IAM12:IAN12"/>
    <mergeCell ref="IAO12:IAP12"/>
    <mergeCell ref="IAQ12:IAR12"/>
    <mergeCell ref="HZU12:HZV12"/>
    <mergeCell ref="HZW12:HZX12"/>
    <mergeCell ref="HZY12:HZZ12"/>
    <mergeCell ref="IAA12:IAB12"/>
    <mergeCell ref="IAC12:IAD12"/>
    <mergeCell ref="IAE12:IAF12"/>
    <mergeCell ref="HZI12:HZJ12"/>
    <mergeCell ref="HZK12:HZL12"/>
    <mergeCell ref="HZM12:HZN12"/>
    <mergeCell ref="HZO12:HZP12"/>
    <mergeCell ref="HZQ12:HZR12"/>
    <mergeCell ref="HZS12:HZT12"/>
    <mergeCell ref="IBQ12:IBR12"/>
    <mergeCell ref="IBS12:IBT12"/>
    <mergeCell ref="IBU12:IBV12"/>
    <mergeCell ref="IBW12:IBX12"/>
    <mergeCell ref="IBY12:IBZ12"/>
    <mergeCell ref="ICA12:ICB12"/>
    <mergeCell ref="IBE12:IBF12"/>
    <mergeCell ref="IBG12:IBH12"/>
    <mergeCell ref="IBI12:IBJ12"/>
    <mergeCell ref="IBK12:IBL12"/>
    <mergeCell ref="IBM12:IBN12"/>
    <mergeCell ref="IBO12:IBP12"/>
    <mergeCell ref="IAS12:IAT12"/>
    <mergeCell ref="IAU12:IAV12"/>
    <mergeCell ref="IAW12:IAX12"/>
    <mergeCell ref="IAY12:IAZ12"/>
    <mergeCell ref="IBA12:IBB12"/>
    <mergeCell ref="IBC12:IBD12"/>
    <mergeCell ref="IDA12:IDB12"/>
    <mergeCell ref="IDC12:IDD12"/>
    <mergeCell ref="IDE12:IDF12"/>
    <mergeCell ref="IDG12:IDH12"/>
    <mergeCell ref="IDI12:IDJ12"/>
    <mergeCell ref="IDK12:IDL12"/>
    <mergeCell ref="ICO12:ICP12"/>
    <mergeCell ref="ICQ12:ICR12"/>
    <mergeCell ref="ICS12:ICT12"/>
    <mergeCell ref="ICU12:ICV12"/>
    <mergeCell ref="ICW12:ICX12"/>
    <mergeCell ref="ICY12:ICZ12"/>
    <mergeCell ref="ICC12:ICD12"/>
    <mergeCell ref="ICE12:ICF12"/>
    <mergeCell ref="ICG12:ICH12"/>
    <mergeCell ref="ICI12:ICJ12"/>
    <mergeCell ref="ICK12:ICL12"/>
    <mergeCell ref="ICM12:ICN12"/>
    <mergeCell ref="IEK12:IEL12"/>
    <mergeCell ref="IEM12:IEN12"/>
    <mergeCell ref="IEO12:IEP12"/>
    <mergeCell ref="IEQ12:IER12"/>
    <mergeCell ref="IES12:IET12"/>
    <mergeCell ref="IEU12:IEV12"/>
    <mergeCell ref="IDY12:IDZ12"/>
    <mergeCell ref="IEA12:IEB12"/>
    <mergeCell ref="IEC12:IED12"/>
    <mergeCell ref="IEE12:IEF12"/>
    <mergeCell ref="IEG12:IEH12"/>
    <mergeCell ref="IEI12:IEJ12"/>
    <mergeCell ref="IDM12:IDN12"/>
    <mergeCell ref="IDO12:IDP12"/>
    <mergeCell ref="IDQ12:IDR12"/>
    <mergeCell ref="IDS12:IDT12"/>
    <mergeCell ref="IDU12:IDV12"/>
    <mergeCell ref="IDW12:IDX12"/>
    <mergeCell ref="IFU12:IFV12"/>
    <mergeCell ref="IFW12:IFX12"/>
    <mergeCell ref="IFY12:IFZ12"/>
    <mergeCell ref="IGA12:IGB12"/>
    <mergeCell ref="IGC12:IGD12"/>
    <mergeCell ref="IGE12:IGF12"/>
    <mergeCell ref="IFI12:IFJ12"/>
    <mergeCell ref="IFK12:IFL12"/>
    <mergeCell ref="IFM12:IFN12"/>
    <mergeCell ref="IFO12:IFP12"/>
    <mergeCell ref="IFQ12:IFR12"/>
    <mergeCell ref="IFS12:IFT12"/>
    <mergeCell ref="IEW12:IEX12"/>
    <mergeCell ref="IEY12:IEZ12"/>
    <mergeCell ref="IFA12:IFB12"/>
    <mergeCell ref="IFC12:IFD12"/>
    <mergeCell ref="IFE12:IFF12"/>
    <mergeCell ref="IFG12:IFH12"/>
    <mergeCell ref="IHE12:IHF12"/>
    <mergeCell ref="IHG12:IHH12"/>
    <mergeCell ref="IHI12:IHJ12"/>
    <mergeCell ref="IHK12:IHL12"/>
    <mergeCell ref="IHM12:IHN12"/>
    <mergeCell ref="IHO12:IHP12"/>
    <mergeCell ref="IGS12:IGT12"/>
    <mergeCell ref="IGU12:IGV12"/>
    <mergeCell ref="IGW12:IGX12"/>
    <mergeCell ref="IGY12:IGZ12"/>
    <mergeCell ref="IHA12:IHB12"/>
    <mergeCell ref="IHC12:IHD12"/>
    <mergeCell ref="IGG12:IGH12"/>
    <mergeCell ref="IGI12:IGJ12"/>
    <mergeCell ref="IGK12:IGL12"/>
    <mergeCell ref="IGM12:IGN12"/>
    <mergeCell ref="IGO12:IGP12"/>
    <mergeCell ref="IGQ12:IGR12"/>
    <mergeCell ref="IIO12:IIP12"/>
    <mergeCell ref="IIQ12:IIR12"/>
    <mergeCell ref="IIS12:IIT12"/>
    <mergeCell ref="IIU12:IIV12"/>
    <mergeCell ref="IIW12:IIX12"/>
    <mergeCell ref="IIY12:IIZ12"/>
    <mergeCell ref="IIC12:IID12"/>
    <mergeCell ref="IIE12:IIF12"/>
    <mergeCell ref="IIG12:IIH12"/>
    <mergeCell ref="III12:IIJ12"/>
    <mergeCell ref="IIK12:IIL12"/>
    <mergeCell ref="IIM12:IIN12"/>
    <mergeCell ref="IHQ12:IHR12"/>
    <mergeCell ref="IHS12:IHT12"/>
    <mergeCell ref="IHU12:IHV12"/>
    <mergeCell ref="IHW12:IHX12"/>
    <mergeCell ref="IHY12:IHZ12"/>
    <mergeCell ref="IIA12:IIB12"/>
    <mergeCell ref="IJY12:IJZ12"/>
    <mergeCell ref="IKA12:IKB12"/>
    <mergeCell ref="IKC12:IKD12"/>
    <mergeCell ref="IKE12:IKF12"/>
    <mergeCell ref="IKG12:IKH12"/>
    <mergeCell ref="IKI12:IKJ12"/>
    <mergeCell ref="IJM12:IJN12"/>
    <mergeCell ref="IJO12:IJP12"/>
    <mergeCell ref="IJQ12:IJR12"/>
    <mergeCell ref="IJS12:IJT12"/>
    <mergeCell ref="IJU12:IJV12"/>
    <mergeCell ref="IJW12:IJX12"/>
    <mergeCell ref="IJA12:IJB12"/>
    <mergeCell ref="IJC12:IJD12"/>
    <mergeCell ref="IJE12:IJF12"/>
    <mergeCell ref="IJG12:IJH12"/>
    <mergeCell ref="IJI12:IJJ12"/>
    <mergeCell ref="IJK12:IJL12"/>
    <mergeCell ref="ILI12:ILJ12"/>
    <mergeCell ref="ILK12:ILL12"/>
    <mergeCell ref="ILM12:ILN12"/>
    <mergeCell ref="ILO12:ILP12"/>
    <mergeCell ref="ILQ12:ILR12"/>
    <mergeCell ref="ILS12:ILT12"/>
    <mergeCell ref="IKW12:IKX12"/>
    <mergeCell ref="IKY12:IKZ12"/>
    <mergeCell ref="ILA12:ILB12"/>
    <mergeCell ref="ILC12:ILD12"/>
    <mergeCell ref="ILE12:ILF12"/>
    <mergeCell ref="ILG12:ILH12"/>
    <mergeCell ref="IKK12:IKL12"/>
    <mergeCell ref="IKM12:IKN12"/>
    <mergeCell ref="IKO12:IKP12"/>
    <mergeCell ref="IKQ12:IKR12"/>
    <mergeCell ref="IKS12:IKT12"/>
    <mergeCell ref="IKU12:IKV12"/>
    <mergeCell ref="IMS12:IMT12"/>
    <mergeCell ref="IMU12:IMV12"/>
    <mergeCell ref="IMW12:IMX12"/>
    <mergeCell ref="IMY12:IMZ12"/>
    <mergeCell ref="INA12:INB12"/>
    <mergeCell ref="INC12:IND12"/>
    <mergeCell ref="IMG12:IMH12"/>
    <mergeCell ref="IMI12:IMJ12"/>
    <mergeCell ref="IMK12:IML12"/>
    <mergeCell ref="IMM12:IMN12"/>
    <mergeCell ref="IMO12:IMP12"/>
    <mergeCell ref="IMQ12:IMR12"/>
    <mergeCell ref="ILU12:ILV12"/>
    <mergeCell ref="ILW12:ILX12"/>
    <mergeCell ref="ILY12:ILZ12"/>
    <mergeCell ref="IMA12:IMB12"/>
    <mergeCell ref="IMC12:IMD12"/>
    <mergeCell ref="IME12:IMF12"/>
    <mergeCell ref="IOC12:IOD12"/>
    <mergeCell ref="IOE12:IOF12"/>
    <mergeCell ref="IOG12:IOH12"/>
    <mergeCell ref="IOI12:IOJ12"/>
    <mergeCell ref="IOK12:IOL12"/>
    <mergeCell ref="IOM12:ION12"/>
    <mergeCell ref="INQ12:INR12"/>
    <mergeCell ref="INS12:INT12"/>
    <mergeCell ref="INU12:INV12"/>
    <mergeCell ref="INW12:INX12"/>
    <mergeCell ref="INY12:INZ12"/>
    <mergeCell ref="IOA12:IOB12"/>
    <mergeCell ref="INE12:INF12"/>
    <mergeCell ref="ING12:INH12"/>
    <mergeCell ref="INI12:INJ12"/>
    <mergeCell ref="INK12:INL12"/>
    <mergeCell ref="INM12:INN12"/>
    <mergeCell ref="INO12:INP12"/>
    <mergeCell ref="IPM12:IPN12"/>
    <mergeCell ref="IPO12:IPP12"/>
    <mergeCell ref="IPQ12:IPR12"/>
    <mergeCell ref="IPS12:IPT12"/>
    <mergeCell ref="IPU12:IPV12"/>
    <mergeCell ref="IPW12:IPX12"/>
    <mergeCell ref="IPA12:IPB12"/>
    <mergeCell ref="IPC12:IPD12"/>
    <mergeCell ref="IPE12:IPF12"/>
    <mergeCell ref="IPG12:IPH12"/>
    <mergeCell ref="IPI12:IPJ12"/>
    <mergeCell ref="IPK12:IPL12"/>
    <mergeCell ref="IOO12:IOP12"/>
    <mergeCell ref="IOQ12:IOR12"/>
    <mergeCell ref="IOS12:IOT12"/>
    <mergeCell ref="IOU12:IOV12"/>
    <mergeCell ref="IOW12:IOX12"/>
    <mergeCell ref="IOY12:IOZ12"/>
    <mergeCell ref="IQW12:IQX12"/>
    <mergeCell ref="IQY12:IQZ12"/>
    <mergeCell ref="IRA12:IRB12"/>
    <mergeCell ref="IRC12:IRD12"/>
    <mergeCell ref="IRE12:IRF12"/>
    <mergeCell ref="IRG12:IRH12"/>
    <mergeCell ref="IQK12:IQL12"/>
    <mergeCell ref="IQM12:IQN12"/>
    <mergeCell ref="IQO12:IQP12"/>
    <mergeCell ref="IQQ12:IQR12"/>
    <mergeCell ref="IQS12:IQT12"/>
    <mergeCell ref="IQU12:IQV12"/>
    <mergeCell ref="IPY12:IPZ12"/>
    <mergeCell ref="IQA12:IQB12"/>
    <mergeCell ref="IQC12:IQD12"/>
    <mergeCell ref="IQE12:IQF12"/>
    <mergeCell ref="IQG12:IQH12"/>
    <mergeCell ref="IQI12:IQJ12"/>
    <mergeCell ref="ISG12:ISH12"/>
    <mergeCell ref="ISI12:ISJ12"/>
    <mergeCell ref="ISK12:ISL12"/>
    <mergeCell ref="ISM12:ISN12"/>
    <mergeCell ref="ISO12:ISP12"/>
    <mergeCell ref="ISQ12:ISR12"/>
    <mergeCell ref="IRU12:IRV12"/>
    <mergeCell ref="IRW12:IRX12"/>
    <mergeCell ref="IRY12:IRZ12"/>
    <mergeCell ref="ISA12:ISB12"/>
    <mergeCell ref="ISC12:ISD12"/>
    <mergeCell ref="ISE12:ISF12"/>
    <mergeCell ref="IRI12:IRJ12"/>
    <mergeCell ref="IRK12:IRL12"/>
    <mergeCell ref="IRM12:IRN12"/>
    <mergeCell ref="IRO12:IRP12"/>
    <mergeCell ref="IRQ12:IRR12"/>
    <mergeCell ref="IRS12:IRT12"/>
    <mergeCell ref="ITQ12:ITR12"/>
    <mergeCell ref="ITS12:ITT12"/>
    <mergeCell ref="ITU12:ITV12"/>
    <mergeCell ref="ITW12:ITX12"/>
    <mergeCell ref="ITY12:ITZ12"/>
    <mergeCell ref="IUA12:IUB12"/>
    <mergeCell ref="ITE12:ITF12"/>
    <mergeCell ref="ITG12:ITH12"/>
    <mergeCell ref="ITI12:ITJ12"/>
    <mergeCell ref="ITK12:ITL12"/>
    <mergeCell ref="ITM12:ITN12"/>
    <mergeCell ref="ITO12:ITP12"/>
    <mergeCell ref="ISS12:IST12"/>
    <mergeCell ref="ISU12:ISV12"/>
    <mergeCell ref="ISW12:ISX12"/>
    <mergeCell ref="ISY12:ISZ12"/>
    <mergeCell ref="ITA12:ITB12"/>
    <mergeCell ref="ITC12:ITD12"/>
    <mergeCell ref="IVA12:IVB12"/>
    <mergeCell ref="IVC12:IVD12"/>
    <mergeCell ref="IVE12:IVF12"/>
    <mergeCell ref="IVG12:IVH12"/>
    <mergeCell ref="IVI12:IVJ12"/>
    <mergeCell ref="IVK12:IVL12"/>
    <mergeCell ref="IUO12:IUP12"/>
    <mergeCell ref="IUQ12:IUR12"/>
    <mergeCell ref="IUS12:IUT12"/>
    <mergeCell ref="IUU12:IUV12"/>
    <mergeCell ref="IUW12:IUX12"/>
    <mergeCell ref="IUY12:IUZ12"/>
    <mergeCell ref="IUC12:IUD12"/>
    <mergeCell ref="IUE12:IUF12"/>
    <mergeCell ref="IUG12:IUH12"/>
    <mergeCell ref="IUI12:IUJ12"/>
    <mergeCell ref="IUK12:IUL12"/>
    <mergeCell ref="IUM12:IUN12"/>
    <mergeCell ref="IWK12:IWL12"/>
    <mergeCell ref="IWM12:IWN12"/>
    <mergeCell ref="IWO12:IWP12"/>
    <mergeCell ref="IWQ12:IWR12"/>
    <mergeCell ref="IWS12:IWT12"/>
    <mergeCell ref="IWU12:IWV12"/>
    <mergeCell ref="IVY12:IVZ12"/>
    <mergeCell ref="IWA12:IWB12"/>
    <mergeCell ref="IWC12:IWD12"/>
    <mergeCell ref="IWE12:IWF12"/>
    <mergeCell ref="IWG12:IWH12"/>
    <mergeCell ref="IWI12:IWJ12"/>
    <mergeCell ref="IVM12:IVN12"/>
    <mergeCell ref="IVO12:IVP12"/>
    <mergeCell ref="IVQ12:IVR12"/>
    <mergeCell ref="IVS12:IVT12"/>
    <mergeCell ref="IVU12:IVV12"/>
    <mergeCell ref="IVW12:IVX12"/>
    <mergeCell ref="IXU12:IXV12"/>
    <mergeCell ref="IXW12:IXX12"/>
    <mergeCell ref="IXY12:IXZ12"/>
    <mergeCell ref="IYA12:IYB12"/>
    <mergeCell ref="IYC12:IYD12"/>
    <mergeCell ref="IYE12:IYF12"/>
    <mergeCell ref="IXI12:IXJ12"/>
    <mergeCell ref="IXK12:IXL12"/>
    <mergeCell ref="IXM12:IXN12"/>
    <mergeCell ref="IXO12:IXP12"/>
    <mergeCell ref="IXQ12:IXR12"/>
    <mergeCell ref="IXS12:IXT12"/>
    <mergeCell ref="IWW12:IWX12"/>
    <mergeCell ref="IWY12:IWZ12"/>
    <mergeCell ref="IXA12:IXB12"/>
    <mergeCell ref="IXC12:IXD12"/>
    <mergeCell ref="IXE12:IXF12"/>
    <mergeCell ref="IXG12:IXH12"/>
    <mergeCell ref="IZE12:IZF12"/>
    <mergeCell ref="IZG12:IZH12"/>
    <mergeCell ref="IZI12:IZJ12"/>
    <mergeCell ref="IZK12:IZL12"/>
    <mergeCell ref="IZM12:IZN12"/>
    <mergeCell ref="IZO12:IZP12"/>
    <mergeCell ref="IYS12:IYT12"/>
    <mergeCell ref="IYU12:IYV12"/>
    <mergeCell ref="IYW12:IYX12"/>
    <mergeCell ref="IYY12:IYZ12"/>
    <mergeCell ref="IZA12:IZB12"/>
    <mergeCell ref="IZC12:IZD12"/>
    <mergeCell ref="IYG12:IYH12"/>
    <mergeCell ref="IYI12:IYJ12"/>
    <mergeCell ref="IYK12:IYL12"/>
    <mergeCell ref="IYM12:IYN12"/>
    <mergeCell ref="IYO12:IYP12"/>
    <mergeCell ref="IYQ12:IYR12"/>
    <mergeCell ref="JAO12:JAP12"/>
    <mergeCell ref="JAQ12:JAR12"/>
    <mergeCell ref="JAS12:JAT12"/>
    <mergeCell ref="JAU12:JAV12"/>
    <mergeCell ref="JAW12:JAX12"/>
    <mergeCell ref="JAY12:JAZ12"/>
    <mergeCell ref="JAC12:JAD12"/>
    <mergeCell ref="JAE12:JAF12"/>
    <mergeCell ref="JAG12:JAH12"/>
    <mergeCell ref="JAI12:JAJ12"/>
    <mergeCell ref="JAK12:JAL12"/>
    <mergeCell ref="JAM12:JAN12"/>
    <mergeCell ref="IZQ12:IZR12"/>
    <mergeCell ref="IZS12:IZT12"/>
    <mergeCell ref="IZU12:IZV12"/>
    <mergeCell ref="IZW12:IZX12"/>
    <mergeCell ref="IZY12:IZZ12"/>
    <mergeCell ref="JAA12:JAB12"/>
    <mergeCell ref="JBY12:JBZ12"/>
    <mergeCell ref="JCA12:JCB12"/>
    <mergeCell ref="JCC12:JCD12"/>
    <mergeCell ref="JCE12:JCF12"/>
    <mergeCell ref="JCG12:JCH12"/>
    <mergeCell ref="JCI12:JCJ12"/>
    <mergeCell ref="JBM12:JBN12"/>
    <mergeCell ref="JBO12:JBP12"/>
    <mergeCell ref="JBQ12:JBR12"/>
    <mergeCell ref="JBS12:JBT12"/>
    <mergeCell ref="JBU12:JBV12"/>
    <mergeCell ref="JBW12:JBX12"/>
    <mergeCell ref="JBA12:JBB12"/>
    <mergeCell ref="JBC12:JBD12"/>
    <mergeCell ref="JBE12:JBF12"/>
    <mergeCell ref="JBG12:JBH12"/>
    <mergeCell ref="JBI12:JBJ12"/>
    <mergeCell ref="JBK12:JBL12"/>
    <mergeCell ref="JDI12:JDJ12"/>
    <mergeCell ref="JDK12:JDL12"/>
    <mergeCell ref="JDM12:JDN12"/>
    <mergeCell ref="JDO12:JDP12"/>
    <mergeCell ref="JDQ12:JDR12"/>
    <mergeCell ref="JDS12:JDT12"/>
    <mergeCell ref="JCW12:JCX12"/>
    <mergeCell ref="JCY12:JCZ12"/>
    <mergeCell ref="JDA12:JDB12"/>
    <mergeCell ref="JDC12:JDD12"/>
    <mergeCell ref="JDE12:JDF12"/>
    <mergeCell ref="JDG12:JDH12"/>
    <mergeCell ref="JCK12:JCL12"/>
    <mergeCell ref="JCM12:JCN12"/>
    <mergeCell ref="JCO12:JCP12"/>
    <mergeCell ref="JCQ12:JCR12"/>
    <mergeCell ref="JCS12:JCT12"/>
    <mergeCell ref="JCU12:JCV12"/>
    <mergeCell ref="JES12:JET12"/>
    <mergeCell ref="JEU12:JEV12"/>
    <mergeCell ref="JEW12:JEX12"/>
    <mergeCell ref="JEY12:JEZ12"/>
    <mergeCell ref="JFA12:JFB12"/>
    <mergeCell ref="JFC12:JFD12"/>
    <mergeCell ref="JEG12:JEH12"/>
    <mergeCell ref="JEI12:JEJ12"/>
    <mergeCell ref="JEK12:JEL12"/>
    <mergeCell ref="JEM12:JEN12"/>
    <mergeCell ref="JEO12:JEP12"/>
    <mergeCell ref="JEQ12:JER12"/>
    <mergeCell ref="JDU12:JDV12"/>
    <mergeCell ref="JDW12:JDX12"/>
    <mergeCell ref="JDY12:JDZ12"/>
    <mergeCell ref="JEA12:JEB12"/>
    <mergeCell ref="JEC12:JED12"/>
    <mergeCell ref="JEE12:JEF12"/>
    <mergeCell ref="JGC12:JGD12"/>
    <mergeCell ref="JGE12:JGF12"/>
    <mergeCell ref="JGG12:JGH12"/>
    <mergeCell ref="JGI12:JGJ12"/>
    <mergeCell ref="JGK12:JGL12"/>
    <mergeCell ref="JGM12:JGN12"/>
    <mergeCell ref="JFQ12:JFR12"/>
    <mergeCell ref="JFS12:JFT12"/>
    <mergeCell ref="JFU12:JFV12"/>
    <mergeCell ref="JFW12:JFX12"/>
    <mergeCell ref="JFY12:JFZ12"/>
    <mergeCell ref="JGA12:JGB12"/>
    <mergeCell ref="JFE12:JFF12"/>
    <mergeCell ref="JFG12:JFH12"/>
    <mergeCell ref="JFI12:JFJ12"/>
    <mergeCell ref="JFK12:JFL12"/>
    <mergeCell ref="JFM12:JFN12"/>
    <mergeCell ref="JFO12:JFP12"/>
    <mergeCell ref="JHM12:JHN12"/>
    <mergeCell ref="JHO12:JHP12"/>
    <mergeCell ref="JHQ12:JHR12"/>
    <mergeCell ref="JHS12:JHT12"/>
    <mergeCell ref="JHU12:JHV12"/>
    <mergeCell ref="JHW12:JHX12"/>
    <mergeCell ref="JHA12:JHB12"/>
    <mergeCell ref="JHC12:JHD12"/>
    <mergeCell ref="JHE12:JHF12"/>
    <mergeCell ref="JHG12:JHH12"/>
    <mergeCell ref="JHI12:JHJ12"/>
    <mergeCell ref="JHK12:JHL12"/>
    <mergeCell ref="JGO12:JGP12"/>
    <mergeCell ref="JGQ12:JGR12"/>
    <mergeCell ref="JGS12:JGT12"/>
    <mergeCell ref="JGU12:JGV12"/>
    <mergeCell ref="JGW12:JGX12"/>
    <mergeCell ref="JGY12:JGZ12"/>
    <mergeCell ref="JIW12:JIX12"/>
    <mergeCell ref="JIY12:JIZ12"/>
    <mergeCell ref="JJA12:JJB12"/>
    <mergeCell ref="JJC12:JJD12"/>
    <mergeCell ref="JJE12:JJF12"/>
    <mergeCell ref="JJG12:JJH12"/>
    <mergeCell ref="JIK12:JIL12"/>
    <mergeCell ref="JIM12:JIN12"/>
    <mergeCell ref="JIO12:JIP12"/>
    <mergeCell ref="JIQ12:JIR12"/>
    <mergeCell ref="JIS12:JIT12"/>
    <mergeCell ref="JIU12:JIV12"/>
    <mergeCell ref="JHY12:JHZ12"/>
    <mergeCell ref="JIA12:JIB12"/>
    <mergeCell ref="JIC12:JID12"/>
    <mergeCell ref="JIE12:JIF12"/>
    <mergeCell ref="JIG12:JIH12"/>
    <mergeCell ref="JII12:JIJ12"/>
    <mergeCell ref="JKG12:JKH12"/>
    <mergeCell ref="JKI12:JKJ12"/>
    <mergeCell ref="JKK12:JKL12"/>
    <mergeCell ref="JKM12:JKN12"/>
    <mergeCell ref="JKO12:JKP12"/>
    <mergeCell ref="JKQ12:JKR12"/>
    <mergeCell ref="JJU12:JJV12"/>
    <mergeCell ref="JJW12:JJX12"/>
    <mergeCell ref="JJY12:JJZ12"/>
    <mergeCell ref="JKA12:JKB12"/>
    <mergeCell ref="JKC12:JKD12"/>
    <mergeCell ref="JKE12:JKF12"/>
    <mergeCell ref="JJI12:JJJ12"/>
    <mergeCell ref="JJK12:JJL12"/>
    <mergeCell ref="JJM12:JJN12"/>
    <mergeCell ref="JJO12:JJP12"/>
    <mergeCell ref="JJQ12:JJR12"/>
    <mergeCell ref="JJS12:JJT12"/>
    <mergeCell ref="JLQ12:JLR12"/>
    <mergeCell ref="JLS12:JLT12"/>
    <mergeCell ref="JLU12:JLV12"/>
    <mergeCell ref="JLW12:JLX12"/>
    <mergeCell ref="JLY12:JLZ12"/>
    <mergeCell ref="JMA12:JMB12"/>
    <mergeCell ref="JLE12:JLF12"/>
    <mergeCell ref="JLG12:JLH12"/>
    <mergeCell ref="JLI12:JLJ12"/>
    <mergeCell ref="JLK12:JLL12"/>
    <mergeCell ref="JLM12:JLN12"/>
    <mergeCell ref="JLO12:JLP12"/>
    <mergeCell ref="JKS12:JKT12"/>
    <mergeCell ref="JKU12:JKV12"/>
    <mergeCell ref="JKW12:JKX12"/>
    <mergeCell ref="JKY12:JKZ12"/>
    <mergeCell ref="JLA12:JLB12"/>
    <mergeCell ref="JLC12:JLD12"/>
    <mergeCell ref="JNA12:JNB12"/>
    <mergeCell ref="JNC12:JND12"/>
    <mergeCell ref="JNE12:JNF12"/>
    <mergeCell ref="JNG12:JNH12"/>
    <mergeCell ref="JNI12:JNJ12"/>
    <mergeCell ref="JNK12:JNL12"/>
    <mergeCell ref="JMO12:JMP12"/>
    <mergeCell ref="JMQ12:JMR12"/>
    <mergeCell ref="JMS12:JMT12"/>
    <mergeCell ref="JMU12:JMV12"/>
    <mergeCell ref="JMW12:JMX12"/>
    <mergeCell ref="JMY12:JMZ12"/>
    <mergeCell ref="JMC12:JMD12"/>
    <mergeCell ref="JME12:JMF12"/>
    <mergeCell ref="JMG12:JMH12"/>
    <mergeCell ref="JMI12:JMJ12"/>
    <mergeCell ref="JMK12:JML12"/>
    <mergeCell ref="JMM12:JMN12"/>
    <mergeCell ref="JOK12:JOL12"/>
    <mergeCell ref="JOM12:JON12"/>
    <mergeCell ref="JOO12:JOP12"/>
    <mergeCell ref="JOQ12:JOR12"/>
    <mergeCell ref="JOS12:JOT12"/>
    <mergeCell ref="JOU12:JOV12"/>
    <mergeCell ref="JNY12:JNZ12"/>
    <mergeCell ref="JOA12:JOB12"/>
    <mergeCell ref="JOC12:JOD12"/>
    <mergeCell ref="JOE12:JOF12"/>
    <mergeCell ref="JOG12:JOH12"/>
    <mergeCell ref="JOI12:JOJ12"/>
    <mergeCell ref="JNM12:JNN12"/>
    <mergeCell ref="JNO12:JNP12"/>
    <mergeCell ref="JNQ12:JNR12"/>
    <mergeCell ref="JNS12:JNT12"/>
    <mergeCell ref="JNU12:JNV12"/>
    <mergeCell ref="JNW12:JNX12"/>
    <mergeCell ref="JPU12:JPV12"/>
    <mergeCell ref="JPW12:JPX12"/>
    <mergeCell ref="JPY12:JPZ12"/>
    <mergeCell ref="JQA12:JQB12"/>
    <mergeCell ref="JQC12:JQD12"/>
    <mergeCell ref="JQE12:JQF12"/>
    <mergeCell ref="JPI12:JPJ12"/>
    <mergeCell ref="JPK12:JPL12"/>
    <mergeCell ref="JPM12:JPN12"/>
    <mergeCell ref="JPO12:JPP12"/>
    <mergeCell ref="JPQ12:JPR12"/>
    <mergeCell ref="JPS12:JPT12"/>
    <mergeCell ref="JOW12:JOX12"/>
    <mergeCell ref="JOY12:JOZ12"/>
    <mergeCell ref="JPA12:JPB12"/>
    <mergeCell ref="JPC12:JPD12"/>
    <mergeCell ref="JPE12:JPF12"/>
    <mergeCell ref="JPG12:JPH12"/>
    <mergeCell ref="JRE12:JRF12"/>
    <mergeCell ref="JRG12:JRH12"/>
    <mergeCell ref="JRI12:JRJ12"/>
    <mergeCell ref="JRK12:JRL12"/>
    <mergeCell ref="JRM12:JRN12"/>
    <mergeCell ref="JRO12:JRP12"/>
    <mergeCell ref="JQS12:JQT12"/>
    <mergeCell ref="JQU12:JQV12"/>
    <mergeCell ref="JQW12:JQX12"/>
    <mergeCell ref="JQY12:JQZ12"/>
    <mergeCell ref="JRA12:JRB12"/>
    <mergeCell ref="JRC12:JRD12"/>
    <mergeCell ref="JQG12:JQH12"/>
    <mergeCell ref="JQI12:JQJ12"/>
    <mergeCell ref="JQK12:JQL12"/>
    <mergeCell ref="JQM12:JQN12"/>
    <mergeCell ref="JQO12:JQP12"/>
    <mergeCell ref="JQQ12:JQR12"/>
    <mergeCell ref="JSO12:JSP12"/>
    <mergeCell ref="JSQ12:JSR12"/>
    <mergeCell ref="JSS12:JST12"/>
    <mergeCell ref="JSU12:JSV12"/>
    <mergeCell ref="JSW12:JSX12"/>
    <mergeCell ref="JSY12:JSZ12"/>
    <mergeCell ref="JSC12:JSD12"/>
    <mergeCell ref="JSE12:JSF12"/>
    <mergeCell ref="JSG12:JSH12"/>
    <mergeCell ref="JSI12:JSJ12"/>
    <mergeCell ref="JSK12:JSL12"/>
    <mergeCell ref="JSM12:JSN12"/>
    <mergeCell ref="JRQ12:JRR12"/>
    <mergeCell ref="JRS12:JRT12"/>
    <mergeCell ref="JRU12:JRV12"/>
    <mergeCell ref="JRW12:JRX12"/>
    <mergeCell ref="JRY12:JRZ12"/>
    <mergeCell ref="JSA12:JSB12"/>
    <mergeCell ref="JTY12:JTZ12"/>
    <mergeCell ref="JUA12:JUB12"/>
    <mergeCell ref="JUC12:JUD12"/>
    <mergeCell ref="JUE12:JUF12"/>
    <mergeCell ref="JUG12:JUH12"/>
    <mergeCell ref="JUI12:JUJ12"/>
    <mergeCell ref="JTM12:JTN12"/>
    <mergeCell ref="JTO12:JTP12"/>
    <mergeCell ref="JTQ12:JTR12"/>
    <mergeCell ref="JTS12:JTT12"/>
    <mergeCell ref="JTU12:JTV12"/>
    <mergeCell ref="JTW12:JTX12"/>
    <mergeCell ref="JTA12:JTB12"/>
    <mergeCell ref="JTC12:JTD12"/>
    <mergeCell ref="JTE12:JTF12"/>
    <mergeCell ref="JTG12:JTH12"/>
    <mergeCell ref="JTI12:JTJ12"/>
    <mergeCell ref="JTK12:JTL12"/>
    <mergeCell ref="JVI12:JVJ12"/>
    <mergeCell ref="JVK12:JVL12"/>
    <mergeCell ref="JVM12:JVN12"/>
    <mergeCell ref="JVO12:JVP12"/>
    <mergeCell ref="JVQ12:JVR12"/>
    <mergeCell ref="JVS12:JVT12"/>
    <mergeCell ref="JUW12:JUX12"/>
    <mergeCell ref="JUY12:JUZ12"/>
    <mergeCell ref="JVA12:JVB12"/>
    <mergeCell ref="JVC12:JVD12"/>
    <mergeCell ref="JVE12:JVF12"/>
    <mergeCell ref="JVG12:JVH12"/>
    <mergeCell ref="JUK12:JUL12"/>
    <mergeCell ref="JUM12:JUN12"/>
    <mergeCell ref="JUO12:JUP12"/>
    <mergeCell ref="JUQ12:JUR12"/>
    <mergeCell ref="JUS12:JUT12"/>
    <mergeCell ref="JUU12:JUV12"/>
    <mergeCell ref="JWS12:JWT12"/>
    <mergeCell ref="JWU12:JWV12"/>
    <mergeCell ref="JWW12:JWX12"/>
    <mergeCell ref="JWY12:JWZ12"/>
    <mergeCell ref="JXA12:JXB12"/>
    <mergeCell ref="JXC12:JXD12"/>
    <mergeCell ref="JWG12:JWH12"/>
    <mergeCell ref="JWI12:JWJ12"/>
    <mergeCell ref="JWK12:JWL12"/>
    <mergeCell ref="JWM12:JWN12"/>
    <mergeCell ref="JWO12:JWP12"/>
    <mergeCell ref="JWQ12:JWR12"/>
    <mergeCell ref="JVU12:JVV12"/>
    <mergeCell ref="JVW12:JVX12"/>
    <mergeCell ref="JVY12:JVZ12"/>
    <mergeCell ref="JWA12:JWB12"/>
    <mergeCell ref="JWC12:JWD12"/>
    <mergeCell ref="JWE12:JWF12"/>
    <mergeCell ref="JYC12:JYD12"/>
    <mergeCell ref="JYE12:JYF12"/>
    <mergeCell ref="JYG12:JYH12"/>
    <mergeCell ref="JYI12:JYJ12"/>
    <mergeCell ref="JYK12:JYL12"/>
    <mergeCell ref="JYM12:JYN12"/>
    <mergeCell ref="JXQ12:JXR12"/>
    <mergeCell ref="JXS12:JXT12"/>
    <mergeCell ref="JXU12:JXV12"/>
    <mergeCell ref="JXW12:JXX12"/>
    <mergeCell ref="JXY12:JXZ12"/>
    <mergeCell ref="JYA12:JYB12"/>
    <mergeCell ref="JXE12:JXF12"/>
    <mergeCell ref="JXG12:JXH12"/>
    <mergeCell ref="JXI12:JXJ12"/>
    <mergeCell ref="JXK12:JXL12"/>
    <mergeCell ref="JXM12:JXN12"/>
    <mergeCell ref="JXO12:JXP12"/>
    <mergeCell ref="JZM12:JZN12"/>
    <mergeCell ref="JZO12:JZP12"/>
    <mergeCell ref="JZQ12:JZR12"/>
    <mergeCell ref="JZS12:JZT12"/>
    <mergeCell ref="JZU12:JZV12"/>
    <mergeCell ref="JZW12:JZX12"/>
    <mergeCell ref="JZA12:JZB12"/>
    <mergeCell ref="JZC12:JZD12"/>
    <mergeCell ref="JZE12:JZF12"/>
    <mergeCell ref="JZG12:JZH12"/>
    <mergeCell ref="JZI12:JZJ12"/>
    <mergeCell ref="JZK12:JZL12"/>
    <mergeCell ref="JYO12:JYP12"/>
    <mergeCell ref="JYQ12:JYR12"/>
    <mergeCell ref="JYS12:JYT12"/>
    <mergeCell ref="JYU12:JYV12"/>
    <mergeCell ref="JYW12:JYX12"/>
    <mergeCell ref="JYY12:JYZ12"/>
    <mergeCell ref="KAW12:KAX12"/>
    <mergeCell ref="KAY12:KAZ12"/>
    <mergeCell ref="KBA12:KBB12"/>
    <mergeCell ref="KBC12:KBD12"/>
    <mergeCell ref="KBE12:KBF12"/>
    <mergeCell ref="KBG12:KBH12"/>
    <mergeCell ref="KAK12:KAL12"/>
    <mergeCell ref="KAM12:KAN12"/>
    <mergeCell ref="KAO12:KAP12"/>
    <mergeCell ref="KAQ12:KAR12"/>
    <mergeCell ref="KAS12:KAT12"/>
    <mergeCell ref="KAU12:KAV12"/>
    <mergeCell ref="JZY12:JZZ12"/>
    <mergeCell ref="KAA12:KAB12"/>
    <mergeCell ref="KAC12:KAD12"/>
    <mergeCell ref="KAE12:KAF12"/>
    <mergeCell ref="KAG12:KAH12"/>
    <mergeCell ref="KAI12:KAJ12"/>
    <mergeCell ref="KCG12:KCH12"/>
    <mergeCell ref="KCI12:KCJ12"/>
    <mergeCell ref="KCK12:KCL12"/>
    <mergeCell ref="KCM12:KCN12"/>
    <mergeCell ref="KCO12:KCP12"/>
    <mergeCell ref="KCQ12:KCR12"/>
    <mergeCell ref="KBU12:KBV12"/>
    <mergeCell ref="KBW12:KBX12"/>
    <mergeCell ref="KBY12:KBZ12"/>
    <mergeCell ref="KCA12:KCB12"/>
    <mergeCell ref="KCC12:KCD12"/>
    <mergeCell ref="KCE12:KCF12"/>
    <mergeCell ref="KBI12:KBJ12"/>
    <mergeCell ref="KBK12:KBL12"/>
    <mergeCell ref="KBM12:KBN12"/>
    <mergeCell ref="KBO12:KBP12"/>
    <mergeCell ref="KBQ12:KBR12"/>
    <mergeCell ref="KBS12:KBT12"/>
    <mergeCell ref="KDQ12:KDR12"/>
    <mergeCell ref="KDS12:KDT12"/>
    <mergeCell ref="KDU12:KDV12"/>
    <mergeCell ref="KDW12:KDX12"/>
    <mergeCell ref="KDY12:KDZ12"/>
    <mergeCell ref="KEA12:KEB12"/>
    <mergeCell ref="KDE12:KDF12"/>
    <mergeCell ref="KDG12:KDH12"/>
    <mergeCell ref="KDI12:KDJ12"/>
    <mergeCell ref="KDK12:KDL12"/>
    <mergeCell ref="KDM12:KDN12"/>
    <mergeCell ref="KDO12:KDP12"/>
    <mergeCell ref="KCS12:KCT12"/>
    <mergeCell ref="KCU12:KCV12"/>
    <mergeCell ref="KCW12:KCX12"/>
    <mergeCell ref="KCY12:KCZ12"/>
    <mergeCell ref="KDA12:KDB12"/>
    <mergeCell ref="KDC12:KDD12"/>
    <mergeCell ref="KFA12:KFB12"/>
    <mergeCell ref="KFC12:KFD12"/>
    <mergeCell ref="KFE12:KFF12"/>
    <mergeCell ref="KFG12:KFH12"/>
    <mergeCell ref="KFI12:KFJ12"/>
    <mergeCell ref="KFK12:KFL12"/>
    <mergeCell ref="KEO12:KEP12"/>
    <mergeCell ref="KEQ12:KER12"/>
    <mergeCell ref="KES12:KET12"/>
    <mergeCell ref="KEU12:KEV12"/>
    <mergeCell ref="KEW12:KEX12"/>
    <mergeCell ref="KEY12:KEZ12"/>
    <mergeCell ref="KEC12:KED12"/>
    <mergeCell ref="KEE12:KEF12"/>
    <mergeCell ref="KEG12:KEH12"/>
    <mergeCell ref="KEI12:KEJ12"/>
    <mergeCell ref="KEK12:KEL12"/>
    <mergeCell ref="KEM12:KEN12"/>
    <mergeCell ref="KGK12:KGL12"/>
    <mergeCell ref="KGM12:KGN12"/>
    <mergeCell ref="KGO12:KGP12"/>
    <mergeCell ref="KGQ12:KGR12"/>
    <mergeCell ref="KGS12:KGT12"/>
    <mergeCell ref="KGU12:KGV12"/>
    <mergeCell ref="KFY12:KFZ12"/>
    <mergeCell ref="KGA12:KGB12"/>
    <mergeCell ref="KGC12:KGD12"/>
    <mergeCell ref="KGE12:KGF12"/>
    <mergeCell ref="KGG12:KGH12"/>
    <mergeCell ref="KGI12:KGJ12"/>
    <mergeCell ref="KFM12:KFN12"/>
    <mergeCell ref="KFO12:KFP12"/>
    <mergeCell ref="KFQ12:KFR12"/>
    <mergeCell ref="KFS12:KFT12"/>
    <mergeCell ref="KFU12:KFV12"/>
    <mergeCell ref="KFW12:KFX12"/>
    <mergeCell ref="KHU12:KHV12"/>
    <mergeCell ref="KHW12:KHX12"/>
    <mergeCell ref="KHY12:KHZ12"/>
    <mergeCell ref="KIA12:KIB12"/>
    <mergeCell ref="KIC12:KID12"/>
    <mergeCell ref="KIE12:KIF12"/>
    <mergeCell ref="KHI12:KHJ12"/>
    <mergeCell ref="KHK12:KHL12"/>
    <mergeCell ref="KHM12:KHN12"/>
    <mergeCell ref="KHO12:KHP12"/>
    <mergeCell ref="KHQ12:KHR12"/>
    <mergeCell ref="KHS12:KHT12"/>
    <mergeCell ref="KGW12:KGX12"/>
    <mergeCell ref="KGY12:KGZ12"/>
    <mergeCell ref="KHA12:KHB12"/>
    <mergeCell ref="KHC12:KHD12"/>
    <mergeCell ref="KHE12:KHF12"/>
    <mergeCell ref="KHG12:KHH12"/>
    <mergeCell ref="KJE12:KJF12"/>
    <mergeCell ref="KJG12:KJH12"/>
    <mergeCell ref="KJI12:KJJ12"/>
    <mergeCell ref="KJK12:KJL12"/>
    <mergeCell ref="KJM12:KJN12"/>
    <mergeCell ref="KJO12:KJP12"/>
    <mergeCell ref="KIS12:KIT12"/>
    <mergeCell ref="KIU12:KIV12"/>
    <mergeCell ref="KIW12:KIX12"/>
    <mergeCell ref="KIY12:KIZ12"/>
    <mergeCell ref="KJA12:KJB12"/>
    <mergeCell ref="KJC12:KJD12"/>
    <mergeCell ref="KIG12:KIH12"/>
    <mergeCell ref="KII12:KIJ12"/>
    <mergeCell ref="KIK12:KIL12"/>
    <mergeCell ref="KIM12:KIN12"/>
    <mergeCell ref="KIO12:KIP12"/>
    <mergeCell ref="KIQ12:KIR12"/>
    <mergeCell ref="KKO12:KKP12"/>
    <mergeCell ref="KKQ12:KKR12"/>
    <mergeCell ref="KKS12:KKT12"/>
    <mergeCell ref="KKU12:KKV12"/>
    <mergeCell ref="KKW12:KKX12"/>
    <mergeCell ref="KKY12:KKZ12"/>
    <mergeCell ref="KKC12:KKD12"/>
    <mergeCell ref="KKE12:KKF12"/>
    <mergeCell ref="KKG12:KKH12"/>
    <mergeCell ref="KKI12:KKJ12"/>
    <mergeCell ref="KKK12:KKL12"/>
    <mergeCell ref="KKM12:KKN12"/>
    <mergeCell ref="KJQ12:KJR12"/>
    <mergeCell ref="KJS12:KJT12"/>
    <mergeCell ref="KJU12:KJV12"/>
    <mergeCell ref="KJW12:KJX12"/>
    <mergeCell ref="KJY12:KJZ12"/>
    <mergeCell ref="KKA12:KKB12"/>
    <mergeCell ref="KLY12:KLZ12"/>
    <mergeCell ref="KMA12:KMB12"/>
    <mergeCell ref="KMC12:KMD12"/>
    <mergeCell ref="KME12:KMF12"/>
    <mergeCell ref="KMG12:KMH12"/>
    <mergeCell ref="KMI12:KMJ12"/>
    <mergeCell ref="KLM12:KLN12"/>
    <mergeCell ref="KLO12:KLP12"/>
    <mergeCell ref="KLQ12:KLR12"/>
    <mergeCell ref="KLS12:KLT12"/>
    <mergeCell ref="KLU12:KLV12"/>
    <mergeCell ref="KLW12:KLX12"/>
    <mergeCell ref="KLA12:KLB12"/>
    <mergeCell ref="KLC12:KLD12"/>
    <mergeCell ref="KLE12:KLF12"/>
    <mergeCell ref="KLG12:KLH12"/>
    <mergeCell ref="KLI12:KLJ12"/>
    <mergeCell ref="KLK12:KLL12"/>
    <mergeCell ref="KNI12:KNJ12"/>
    <mergeCell ref="KNK12:KNL12"/>
    <mergeCell ref="KNM12:KNN12"/>
    <mergeCell ref="KNO12:KNP12"/>
    <mergeCell ref="KNQ12:KNR12"/>
    <mergeCell ref="KNS12:KNT12"/>
    <mergeCell ref="KMW12:KMX12"/>
    <mergeCell ref="KMY12:KMZ12"/>
    <mergeCell ref="KNA12:KNB12"/>
    <mergeCell ref="KNC12:KND12"/>
    <mergeCell ref="KNE12:KNF12"/>
    <mergeCell ref="KNG12:KNH12"/>
    <mergeCell ref="KMK12:KML12"/>
    <mergeCell ref="KMM12:KMN12"/>
    <mergeCell ref="KMO12:KMP12"/>
    <mergeCell ref="KMQ12:KMR12"/>
    <mergeCell ref="KMS12:KMT12"/>
    <mergeCell ref="KMU12:KMV12"/>
    <mergeCell ref="KOS12:KOT12"/>
    <mergeCell ref="KOU12:KOV12"/>
    <mergeCell ref="KOW12:KOX12"/>
    <mergeCell ref="KOY12:KOZ12"/>
    <mergeCell ref="KPA12:KPB12"/>
    <mergeCell ref="KPC12:KPD12"/>
    <mergeCell ref="KOG12:KOH12"/>
    <mergeCell ref="KOI12:KOJ12"/>
    <mergeCell ref="KOK12:KOL12"/>
    <mergeCell ref="KOM12:KON12"/>
    <mergeCell ref="KOO12:KOP12"/>
    <mergeCell ref="KOQ12:KOR12"/>
    <mergeCell ref="KNU12:KNV12"/>
    <mergeCell ref="KNW12:KNX12"/>
    <mergeCell ref="KNY12:KNZ12"/>
    <mergeCell ref="KOA12:KOB12"/>
    <mergeCell ref="KOC12:KOD12"/>
    <mergeCell ref="KOE12:KOF12"/>
    <mergeCell ref="KQC12:KQD12"/>
    <mergeCell ref="KQE12:KQF12"/>
    <mergeCell ref="KQG12:KQH12"/>
    <mergeCell ref="KQI12:KQJ12"/>
    <mergeCell ref="KQK12:KQL12"/>
    <mergeCell ref="KQM12:KQN12"/>
    <mergeCell ref="KPQ12:KPR12"/>
    <mergeCell ref="KPS12:KPT12"/>
    <mergeCell ref="KPU12:KPV12"/>
    <mergeCell ref="KPW12:KPX12"/>
    <mergeCell ref="KPY12:KPZ12"/>
    <mergeCell ref="KQA12:KQB12"/>
    <mergeCell ref="KPE12:KPF12"/>
    <mergeCell ref="KPG12:KPH12"/>
    <mergeCell ref="KPI12:KPJ12"/>
    <mergeCell ref="KPK12:KPL12"/>
    <mergeCell ref="KPM12:KPN12"/>
    <mergeCell ref="KPO12:KPP12"/>
    <mergeCell ref="KRM12:KRN12"/>
    <mergeCell ref="KRO12:KRP12"/>
    <mergeCell ref="KRQ12:KRR12"/>
    <mergeCell ref="KRS12:KRT12"/>
    <mergeCell ref="KRU12:KRV12"/>
    <mergeCell ref="KRW12:KRX12"/>
    <mergeCell ref="KRA12:KRB12"/>
    <mergeCell ref="KRC12:KRD12"/>
    <mergeCell ref="KRE12:KRF12"/>
    <mergeCell ref="KRG12:KRH12"/>
    <mergeCell ref="KRI12:KRJ12"/>
    <mergeCell ref="KRK12:KRL12"/>
    <mergeCell ref="KQO12:KQP12"/>
    <mergeCell ref="KQQ12:KQR12"/>
    <mergeCell ref="KQS12:KQT12"/>
    <mergeCell ref="KQU12:KQV12"/>
    <mergeCell ref="KQW12:KQX12"/>
    <mergeCell ref="KQY12:KQZ12"/>
    <mergeCell ref="KSW12:KSX12"/>
    <mergeCell ref="KSY12:KSZ12"/>
    <mergeCell ref="KTA12:KTB12"/>
    <mergeCell ref="KTC12:KTD12"/>
    <mergeCell ref="KTE12:KTF12"/>
    <mergeCell ref="KTG12:KTH12"/>
    <mergeCell ref="KSK12:KSL12"/>
    <mergeCell ref="KSM12:KSN12"/>
    <mergeCell ref="KSO12:KSP12"/>
    <mergeCell ref="KSQ12:KSR12"/>
    <mergeCell ref="KSS12:KST12"/>
    <mergeCell ref="KSU12:KSV12"/>
    <mergeCell ref="KRY12:KRZ12"/>
    <mergeCell ref="KSA12:KSB12"/>
    <mergeCell ref="KSC12:KSD12"/>
    <mergeCell ref="KSE12:KSF12"/>
    <mergeCell ref="KSG12:KSH12"/>
    <mergeCell ref="KSI12:KSJ12"/>
    <mergeCell ref="KUG12:KUH12"/>
    <mergeCell ref="KUI12:KUJ12"/>
    <mergeCell ref="KUK12:KUL12"/>
    <mergeCell ref="KUM12:KUN12"/>
    <mergeCell ref="KUO12:KUP12"/>
    <mergeCell ref="KUQ12:KUR12"/>
    <mergeCell ref="KTU12:KTV12"/>
    <mergeCell ref="KTW12:KTX12"/>
    <mergeCell ref="KTY12:KTZ12"/>
    <mergeCell ref="KUA12:KUB12"/>
    <mergeCell ref="KUC12:KUD12"/>
    <mergeCell ref="KUE12:KUF12"/>
    <mergeCell ref="KTI12:KTJ12"/>
    <mergeCell ref="KTK12:KTL12"/>
    <mergeCell ref="KTM12:KTN12"/>
    <mergeCell ref="KTO12:KTP12"/>
    <mergeCell ref="KTQ12:KTR12"/>
    <mergeCell ref="KTS12:KTT12"/>
    <mergeCell ref="KVQ12:KVR12"/>
    <mergeCell ref="KVS12:KVT12"/>
    <mergeCell ref="KVU12:KVV12"/>
    <mergeCell ref="KVW12:KVX12"/>
    <mergeCell ref="KVY12:KVZ12"/>
    <mergeCell ref="KWA12:KWB12"/>
    <mergeCell ref="KVE12:KVF12"/>
    <mergeCell ref="KVG12:KVH12"/>
    <mergeCell ref="KVI12:KVJ12"/>
    <mergeCell ref="KVK12:KVL12"/>
    <mergeCell ref="KVM12:KVN12"/>
    <mergeCell ref="KVO12:KVP12"/>
    <mergeCell ref="KUS12:KUT12"/>
    <mergeCell ref="KUU12:KUV12"/>
    <mergeCell ref="KUW12:KUX12"/>
    <mergeCell ref="KUY12:KUZ12"/>
    <mergeCell ref="KVA12:KVB12"/>
    <mergeCell ref="KVC12:KVD12"/>
    <mergeCell ref="KXA12:KXB12"/>
    <mergeCell ref="KXC12:KXD12"/>
    <mergeCell ref="KXE12:KXF12"/>
    <mergeCell ref="KXG12:KXH12"/>
    <mergeCell ref="KXI12:KXJ12"/>
    <mergeCell ref="KXK12:KXL12"/>
    <mergeCell ref="KWO12:KWP12"/>
    <mergeCell ref="KWQ12:KWR12"/>
    <mergeCell ref="KWS12:KWT12"/>
    <mergeCell ref="KWU12:KWV12"/>
    <mergeCell ref="KWW12:KWX12"/>
    <mergeCell ref="KWY12:KWZ12"/>
    <mergeCell ref="KWC12:KWD12"/>
    <mergeCell ref="KWE12:KWF12"/>
    <mergeCell ref="KWG12:KWH12"/>
    <mergeCell ref="KWI12:KWJ12"/>
    <mergeCell ref="KWK12:KWL12"/>
    <mergeCell ref="KWM12:KWN12"/>
    <mergeCell ref="KYK12:KYL12"/>
    <mergeCell ref="KYM12:KYN12"/>
    <mergeCell ref="KYO12:KYP12"/>
    <mergeCell ref="KYQ12:KYR12"/>
    <mergeCell ref="KYS12:KYT12"/>
    <mergeCell ref="KYU12:KYV12"/>
    <mergeCell ref="KXY12:KXZ12"/>
    <mergeCell ref="KYA12:KYB12"/>
    <mergeCell ref="KYC12:KYD12"/>
    <mergeCell ref="KYE12:KYF12"/>
    <mergeCell ref="KYG12:KYH12"/>
    <mergeCell ref="KYI12:KYJ12"/>
    <mergeCell ref="KXM12:KXN12"/>
    <mergeCell ref="KXO12:KXP12"/>
    <mergeCell ref="KXQ12:KXR12"/>
    <mergeCell ref="KXS12:KXT12"/>
    <mergeCell ref="KXU12:KXV12"/>
    <mergeCell ref="KXW12:KXX12"/>
    <mergeCell ref="KZU12:KZV12"/>
    <mergeCell ref="KZW12:KZX12"/>
    <mergeCell ref="KZY12:KZZ12"/>
    <mergeCell ref="LAA12:LAB12"/>
    <mergeCell ref="LAC12:LAD12"/>
    <mergeCell ref="LAE12:LAF12"/>
    <mergeCell ref="KZI12:KZJ12"/>
    <mergeCell ref="KZK12:KZL12"/>
    <mergeCell ref="KZM12:KZN12"/>
    <mergeCell ref="KZO12:KZP12"/>
    <mergeCell ref="KZQ12:KZR12"/>
    <mergeCell ref="KZS12:KZT12"/>
    <mergeCell ref="KYW12:KYX12"/>
    <mergeCell ref="KYY12:KYZ12"/>
    <mergeCell ref="KZA12:KZB12"/>
    <mergeCell ref="KZC12:KZD12"/>
    <mergeCell ref="KZE12:KZF12"/>
    <mergeCell ref="KZG12:KZH12"/>
    <mergeCell ref="LBE12:LBF12"/>
    <mergeCell ref="LBG12:LBH12"/>
    <mergeCell ref="LBI12:LBJ12"/>
    <mergeCell ref="LBK12:LBL12"/>
    <mergeCell ref="LBM12:LBN12"/>
    <mergeCell ref="LBO12:LBP12"/>
    <mergeCell ref="LAS12:LAT12"/>
    <mergeCell ref="LAU12:LAV12"/>
    <mergeCell ref="LAW12:LAX12"/>
    <mergeCell ref="LAY12:LAZ12"/>
    <mergeCell ref="LBA12:LBB12"/>
    <mergeCell ref="LBC12:LBD12"/>
    <mergeCell ref="LAG12:LAH12"/>
    <mergeCell ref="LAI12:LAJ12"/>
    <mergeCell ref="LAK12:LAL12"/>
    <mergeCell ref="LAM12:LAN12"/>
    <mergeCell ref="LAO12:LAP12"/>
    <mergeCell ref="LAQ12:LAR12"/>
    <mergeCell ref="LCO12:LCP12"/>
    <mergeCell ref="LCQ12:LCR12"/>
    <mergeCell ref="LCS12:LCT12"/>
    <mergeCell ref="LCU12:LCV12"/>
    <mergeCell ref="LCW12:LCX12"/>
    <mergeCell ref="LCY12:LCZ12"/>
    <mergeCell ref="LCC12:LCD12"/>
    <mergeCell ref="LCE12:LCF12"/>
    <mergeCell ref="LCG12:LCH12"/>
    <mergeCell ref="LCI12:LCJ12"/>
    <mergeCell ref="LCK12:LCL12"/>
    <mergeCell ref="LCM12:LCN12"/>
    <mergeCell ref="LBQ12:LBR12"/>
    <mergeCell ref="LBS12:LBT12"/>
    <mergeCell ref="LBU12:LBV12"/>
    <mergeCell ref="LBW12:LBX12"/>
    <mergeCell ref="LBY12:LBZ12"/>
    <mergeCell ref="LCA12:LCB12"/>
    <mergeCell ref="LDY12:LDZ12"/>
    <mergeCell ref="LEA12:LEB12"/>
    <mergeCell ref="LEC12:LED12"/>
    <mergeCell ref="LEE12:LEF12"/>
    <mergeCell ref="LEG12:LEH12"/>
    <mergeCell ref="LEI12:LEJ12"/>
    <mergeCell ref="LDM12:LDN12"/>
    <mergeCell ref="LDO12:LDP12"/>
    <mergeCell ref="LDQ12:LDR12"/>
    <mergeCell ref="LDS12:LDT12"/>
    <mergeCell ref="LDU12:LDV12"/>
    <mergeCell ref="LDW12:LDX12"/>
    <mergeCell ref="LDA12:LDB12"/>
    <mergeCell ref="LDC12:LDD12"/>
    <mergeCell ref="LDE12:LDF12"/>
    <mergeCell ref="LDG12:LDH12"/>
    <mergeCell ref="LDI12:LDJ12"/>
    <mergeCell ref="LDK12:LDL12"/>
    <mergeCell ref="LFI12:LFJ12"/>
    <mergeCell ref="LFK12:LFL12"/>
    <mergeCell ref="LFM12:LFN12"/>
    <mergeCell ref="LFO12:LFP12"/>
    <mergeCell ref="LFQ12:LFR12"/>
    <mergeCell ref="LFS12:LFT12"/>
    <mergeCell ref="LEW12:LEX12"/>
    <mergeCell ref="LEY12:LEZ12"/>
    <mergeCell ref="LFA12:LFB12"/>
    <mergeCell ref="LFC12:LFD12"/>
    <mergeCell ref="LFE12:LFF12"/>
    <mergeCell ref="LFG12:LFH12"/>
    <mergeCell ref="LEK12:LEL12"/>
    <mergeCell ref="LEM12:LEN12"/>
    <mergeCell ref="LEO12:LEP12"/>
    <mergeCell ref="LEQ12:LER12"/>
    <mergeCell ref="LES12:LET12"/>
    <mergeCell ref="LEU12:LEV12"/>
    <mergeCell ref="LGS12:LGT12"/>
    <mergeCell ref="LGU12:LGV12"/>
    <mergeCell ref="LGW12:LGX12"/>
    <mergeCell ref="LGY12:LGZ12"/>
    <mergeCell ref="LHA12:LHB12"/>
    <mergeCell ref="LHC12:LHD12"/>
    <mergeCell ref="LGG12:LGH12"/>
    <mergeCell ref="LGI12:LGJ12"/>
    <mergeCell ref="LGK12:LGL12"/>
    <mergeCell ref="LGM12:LGN12"/>
    <mergeCell ref="LGO12:LGP12"/>
    <mergeCell ref="LGQ12:LGR12"/>
    <mergeCell ref="LFU12:LFV12"/>
    <mergeCell ref="LFW12:LFX12"/>
    <mergeCell ref="LFY12:LFZ12"/>
    <mergeCell ref="LGA12:LGB12"/>
    <mergeCell ref="LGC12:LGD12"/>
    <mergeCell ref="LGE12:LGF12"/>
    <mergeCell ref="LIC12:LID12"/>
    <mergeCell ref="LIE12:LIF12"/>
    <mergeCell ref="LIG12:LIH12"/>
    <mergeCell ref="LII12:LIJ12"/>
    <mergeCell ref="LIK12:LIL12"/>
    <mergeCell ref="LIM12:LIN12"/>
    <mergeCell ref="LHQ12:LHR12"/>
    <mergeCell ref="LHS12:LHT12"/>
    <mergeCell ref="LHU12:LHV12"/>
    <mergeCell ref="LHW12:LHX12"/>
    <mergeCell ref="LHY12:LHZ12"/>
    <mergeCell ref="LIA12:LIB12"/>
    <mergeCell ref="LHE12:LHF12"/>
    <mergeCell ref="LHG12:LHH12"/>
    <mergeCell ref="LHI12:LHJ12"/>
    <mergeCell ref="LHK12:LHL12"/>
    <mergeCell ref="LHM12:LHN12"/>
    <mergeCell ref="LHO12:LHP12"/>
    <mergeCell ref="LJM12:LJN12"/>
    <mergeCell ref="LJO12:LJP12"/>
    <mergeCell ref="LJQ12:LJR12"/>
    <mergeCell ref="LJS12:LJT12"/>
    <mergeCell ref="LJU12:LJV12"/>
    <mergeCell ref="LJW12:LJX12"/>
    <mergeCell ref="LJA12:LJB12"/>
    <mergeCell ref="LJC12:LJD12"/>
    <mergeCell ref="LJE12:LJF12"/>
    <mergeCell ref="LJG12:LJH12"/>
    <mergeCell ref="LJI12:LJJ12"/>
    <mergeCell ref="LJK12:LJL12"/>
    <mergeCell ref="LIO12:LIP12"/>
    <mergeCell ref="LIQ12:LIR12"/>
    <mergeCell ref="LIS12:LIT12"/>
    <mergeCell ref="LIU12:LIV12"/>
    <mergeCell ref="LIW12:LIX12"/>
    <mergeCell ref="LIY12:LIZ12"/>
    <mergeCell ref="LKW12:LKX12"/>
    <mergeCell ref="LKY12:LKZ12"/>
    <mergeCell ref="LLA12:LLB12"/>
    <mergeCell ref="LLC12:LLD12"/>
    <mergeCell ref="LLE12:LLF12"/>
    <mergeCell ref="LLG12:LLH12"/>
    <mergeCell ref="LKK12:LKL12"/>
    <mergeCell ref="LKM12:LKN12"/>
    <mergeCell ref="LKO12:LKP12"/>
    <mergeCell ref="LKQ12:LKR12"/>
    <mergeCell ref="LKS12:LKT12"/>
    <mergeCell ref="LKU12:LKV12"/>
    <mergeCell ref="LJY12:LJZ12"/>
    <mergeCell ref="LKA12:LKB12"/>
    <mergeCell ref="LKC12:LKD12"/>
    <mergeCell ref="LKE12:LKF12"/>
    <mergeCell ref="LKG12:LKH12"/>
    <mergeCell ref="LKI12:LKJ12"/>
    <mergeCell ref="LMG12:LMH12"/>
    <mergeCell ref="LMI12:LMJ12"/>
    <mergeCell ref="LMK12:LML12"/>
    <mergeCell ref="LMM12:LMN12"/>
    <mergeCell ref="LMO12:LMP12"/>
    <mergeCell ref="LMQ12:LMR12"/>
    <mergeCell ref="LLU12:LLV12"/>
    <mergeCell ref="LLW12:LLX12"/>
    <mergeCell ref="LLY12:LLZ12"/>
    <mergeCell ref="LMA12:LMB12"/>
    <mergeCell ref="LMC12:LMD12"/>
    <mergeCell ref="LME12:LMF12"/>
    <mergeCell ref="LLI12:LLJ12"/>
    <mergeCell ref="LLK12:LLL12"/>
    <mergeCell ref="LLM12:LLN12"/>
    <mergeCell ref="LLO12:LLP12"/>
    <mergeCell ref="LLQ12:LLR12"/>
    <mergeCell ref="LLS12:LLT12"/>
    <mergeCell ref="LNQ12:LNR12"/>
    <mergeCell ref="LNS12:LNT12"/>
    <mergeCell ref="LNU12:LNV12"/>
    <mergeCell ref="LNW12:LNX12"/>
    <mergeCell ref="LNY12:LNZ12"/>
    <mergeCell ref="LOA12:LOB12"/>
    <mergeCell ref="LNE12:LNF12"/>
    <mergeCell ref="LNG12:LNH12"/>
    <mergeCell ref="LNI12:LNJ12"/>
    <mergeCell ref="LNK12:LNL12"/>
    <mergeCell ref="LNM12:LNN12"/>
    <mergeCell ref="LNO12:LNP12"/>
    <mergeCell ref="LMS12:LMT12"/>
    <mergeCell ref="LMU12:LMV12"/>
    <mergeCell ref="LMW12:LMX12"/>
    <mergeCell ref="LMY12:LMZ12"/>
    <mergeCell ref="LNA12:LNB12"/>
    <mergeCell ref="LNC12:LND12"/>
    <mergeCell ref="LPA12:LPB12"/>
    <mergeCell ref="LPC12:LPD12"/>
    <mergeCell ref="LPE12:LPF12"/>
    <mergeCell ref="LPG12:LPH12"/>
    <mergeCell ref="LPI12:LPJ12"/>
    <mergeCell ref="LPK12:LPL12"/>
    <mergeCell ref="LOO12:LOP12"/>
    <mergeCell ref="LOQ12:LOR12"/>
    <mergeCell ref="LOS12:LOT12"/>
    <mergeCell ref="LOU12:LOV12"/>
    <mergeCell ref="LOW12:LOX12"/>
    <mergeCell ref="LOY12:LOZ12"/>
    <mergeCell ref="LOC12:LOD12"/>
    <mergeCell ref="LOE12:LOF12"/>
    <mergeCell ref="LOG12:LOH12"/>
    <mergeCell ref="LOI12:LOJ12"/>
    <mergeCell ref="LOK12:LOL12"/>
    <mergeCell ref="LOM12:LON12"/>
    <mergeCell ref="LQK12:LQL12"/>
    <mergeCell ref="LQM12:LQN12"/>
    <mergeCell ref="LQO12:LQP12"/>
    <mergeCell ref="LQQ12:LQR12"/>
    <mergeCell ref="LQS12:LQT12"/>
    <mergeCell ref="LQU12:LQV12"/>
    <mergeCell ref="LPY12:LPZ12"/>
    <mergeCell ref="LQA12:LQB12"/>
    <mergeCell ref="LQC12:LQD12"/>
    <mergeCell ref="LQE12:LQF12"/>
    <mergeCell ref="LQG12:LQH12"/>
    <mergeCell ref="LQI12:LQJ12"/>
    <mergeCell ref="LPM12:LPN12"/>
    <mergeCell ref="LPO12:LPP12"/>
    <mergeCell ref="LPQ12:LPR12"/>
    <mergeCell ref="LPS12:LPT12"/>
    <mergeCell ref="LPU12:LPV12"/>
    <mergeCell ref="LPW12:LPX12"/>
    <mergeCell ref="LRU12:LRV12"/>
    <mergeCell ref="LRW12:LRX12"/>
    <mergeCell ref="LRY12:LRZ12"/>
    <mergeCell ref="LSA12:LSB12"/>
    <mergeCell ref="LSC12:LSD12"/>
    <mergeCell ref="LSE12:LSF12"/>
    <mergeCell ref="LRI12:LRJ12"/>
    <mergeCell ref="LRK12:LRL12"/>
    <mergeCell ref="LRM12:LRN12"/>
    <mergeCell ref="LRO12:LRP12"/>
    <mergeCell ref="LRQ12:LRR12"/>
    <mergeCell ref="LRS12:LRT12"/>
    <mergeCell ref="LQW12:LQX12"/>
    <mergeCell ref="LQY12:LQZ12"/>
    <mergeCell ref="LRA12:LRB12"/>
    <mergeCell ref="LRC12:LRD12"/>
    <mergeCell ref="LRE12:LRF12"/>
    <mergeCell ref="LRG12:LRH12"/>
    <mergeCell ref="LTE12:LTF12"/>
    <mergeCell ref="LTG12:LTH12"/>
    <mergeCell ref="LTI12:LTJ12"/>
    <mergeCell ref="LTK12:LTL12"/>
    <mergeCell ref="LTM12:LTN12"/>
    <mergeCell ref="LTO12:LTP12"/>
    <mergeCell ref="LSS12:LST12"/>
    <mergeCell ref="LSU12:LSV12"/>
    <mergeCell ref="LSW12:LSX12"/>
    <mergeCell ref="LSY12:LSZ12"/>
    <mergeCell ref="LTA12:LTB12"/>
    <mergeCell ref="LTC12:LTD12"/>
    <mergeCell ref="LSG12:LSH12"/>
    <mergeCell ref="LSI12:LSJ12"/>
    <mergeCell ref="LSK12:LSL12"/>
    <mergeCell ref="LSM12:LSN12"/>
    <mergeCell ref="LSO12:LSP12"/>
    <mergeCell ref="LSQ12:LSR12"/>
    <mergeCell ref="LUO12:LUP12"/>
    <mergeCell ref="LUQ12:LUR12"/>
    <mergeCell ref="LUS12:LUT12"/>
    <mergeCell ref="LUU12:LUV12"/>
    <mergeCell ref="LUW12:LUX12"/>
    <mergeCell ref="LUY12:LUZ12"/>
    <mergeCell ref="LUC12:LUD12"/>
    <mergeCell ref="LUE12:LUF12"/>
    <mergeCell ref="LUG12:LUH12"/>
    <mergeCell ref="LUI12:LUJ12"/>
    <mergeCell ref="LUK12:LUL12"/>
    <mergeCell ref="LUM12:LUN12"/>
    <mergeCell ref="LTQ12:LTR12"/>
    <mergeCell ref="LTS12:LTT12"/>
    <mergeCell ref="LTU12:LTV12"/>
    <mergeCell ref="LTW12:LTX12"/>
    <mergeCell ref="LTY12:LTZ12"/>
    <mergeCell ref="LUA12:LUB12"/>
    <mergeCell ref="LVY12:LVZ12"/>
    <mergeCell ref="LWA12:LWB12"/>
    <mergeCell ref="LWC12:LWD12"/>
    <mergeCell ref="LWE12:LWF12"/>
    <mergeCell ref="LWG12:LWH12"/>
    <mergeCell ref="LWI12:LWJ12"/>
    <mergeCell ref="LVM12:LVN12"/>
    <mergeCell ref="LVO12:LVP12"/>
    <mergeCell ref="LVQ12:LVR12"/>
    <mergeCell ref="LVS12:LVT12"/>
    <mergeCell ref="LVU12:LVV12"/>
    <mergeCell ref="LVW12:LVX12"/>
    <mergeCell ref="LVA12:LVB12"/>
    <mergeCell ref="LVC12:LVD12"/>
    <mergeCell ref="LVE12:LVF12"/>
    <mergeCell ref="LVG12:LVH12"/>
    <mergeCell ref="LVI12:LVJ12"/>
    <mergeCell ref="LVK12:LVL12"/>
    <mergeCell ref="LXI12:LXJ12"/>
    <mergeCell ref="LXK12:LXL12"/>
    <mergeCell ref="LXM12:LXN12"/>
    <mergeCell ref="LXO12:LXP12"/>
    <mergeCell ref="LXQ12:LXR12"/>
    <mergeCell ref="LXS12:LXT12"/>
    <mergeCell ref="LWW12:LWX12"/>
    <mergeCell ref="LWY12:LWZ12"/>
    <mergeCell ref="LXA12:LXB12"/>
    <mergeCell ref="LXC12:LXD12"/>
    <mergeCell ref="LXE12:LXF12"/>
    <mergeCell ref="LXG12:LXH12"/>
    <mergeCell ref="LWK12:LWL12"/>
    <mergeCell ref="LWM12:LWN12"/>
    <mergeCell ref="LWO12:LWP12"/>
    <mergeCell ref="LWQ12:LWR12"/>
    <mergeCell ref="LWS12:LWT12"/>
    <mergeCell ref="LWU12:LWV12"/>
    <mergeCell ref="LYS12:LYT12"/>
    <mergeCell ref="LYU12:LYV12"/>
    <mergeCell ref="LYW12:LYX12"/>
    <mergeCell ref="LYY12:LYZ12"/>
    <mergeCell ref="LZA12:LZB12"/>
    <mergeCell ref="LZC12:LZD12"/>
    <mergeCell ref="LYG12:LYH12"/>
    <mergeCell ref="LYI12:LYJ12"/>
    <mergeCell ref="LYK12:LYL12"/>
    <mergeCell ref="LYM12:LYN12"/>
    <mergeCell ref="LYO12:LYP12"/>
    <mergeCell ref="LYQ12:LYR12"/>
    <mergeCell ref="LXU12:LXV12"/>
    <mergeCell ref="LXW12:LXX12"/>
    <mergeCell ref="LXY12:LXZ12"/>
    <mergeCell ref="LYA12:LYB12"/>
    <mergeCell ref="LYC12:LYD12"/>
    <mergeCell ref="LYE12:LYF12"/>
    <mergeCell ref="MAC12:MAD12"/>
    <mergeCell ref="MAE12:MAF12"/>
    <mergeCell ref="MAG12:MAH12"/>
    <mergeCell ref="MAI12:MAJ12"/>
    <mergeCell ref="MAK12:MAL12"/>
    <mergeCell ref="MAM12:MAN12"/>
    <mergeCell ref="LZQ12:LZR12"/>
    <mergeCell ref="LZS12:LZT12"/>
    <mergeCell ref="LZU12:LZV12"/>
    <mergeCell ref="LZW12:LZX12"/>
    <mergeCell ref="LZY12:LZZ12"/>
    <mergeCell ref="MAA12:MAB12"/>
    <mergeCell ref="LZE12:LZF12"/>
    <mergeCell ref="LZG12:LZH12"/>
    <mergeCell ref="LZI12:LZJ12"/>
    <mergeCell ref="LZK12:LZL12"/>
    <mergeCell ref="LZM12:LZN12"/>
    <mergeCell ref="LZO12:LZP12"/>
    <mergeCell ref="MBM12:MBN12"/>
    <mergeCell ref="MBO12:MBP12"/>
    <mergeCell ref="MBQ12:MBR12"/>
    <mergeCell ref="MBS12:MBT12"/>
    <mergeCell ref="MBU12:MBV12"/>
    <mergeCell ref="MBW12:MBX12"/>
    <mergeCell ref="MBA12:MBB12"/>
    <mergeCell ref="MBC12:MBD12"/>
    <mergeCell ref="MBE12:MBF12"/>
    <mergeCell ref="MBG12:MBH12"/>
    <mergeCell ref="MBI12:MBJ12"/>
    <mergeCell ref="MBK12:MBL12"/>
    <mergeCell ref="MAO12:MAP12"/>
    <mergeCell ref="MAQ12:MAR12"/>
    <mergeCell ref="MAS12:MAT12"/>
    <mergeCell ref="MAU12:MAV12"/>
    <mergeCell ref="MAW12:MAX12"/>
    <mergeCell ref="MAY12:MAZ12"/>
    <mergeCell ref="MCW12:MCX12"/>
    <mergeCell ref="MCY12:MCZ12"/>
    <mergeCell ref="MDA12:MDB12"/>
    <mergeCell ref="MDC12:MDD12"/>
    <mergeCell ref="MDE12:MDF12"/>
    <mergeCell ref="MDG12:MDH12"/>
    <mergeCell ref="MCK12:MCL12"/>
    <mergeCell ref="MCM12:MCN12"/>
    <mergeCell ref="MCO12:MCP12"/>
    <mergeCell ref="MCQ12:MCR12"/>
    <mergeCell ref="MCS12:MCT12"/>
    <mergeCell ref="MCU12:MCV12"/>
    <mergeCell ref="MBY12:MBZ12"/>
    <mergeCell ref="MCA12:MCB12"/>
    <mergeCell ref="MCC12:MCD12"/>
    <mergeCell ref="MCE12:MCF12"/>
    <mergeCell ref="MCG12:MCH12"/>
    <mergeCell ref="MCI12:MCJ12"/>
    <mergeCell ref="MEG12:MEH12"/>
    <mergeCell ref="MEI12:MEJ12"/>
    <mergeCell ref="MEK12:MEL12"/>
    <mergeCell ref="MEM12:MEN12"/>
    <mergeCell ref="MEO12:MEP12"/>
    <mergeCell ref="MEQ12:MER12"/>
    <mergeCell ref="MDU12:MDV12"/>
    <mergeCell ref="MDW12:MDX12"/>
    <mergeCell ref="MDY12:MDZ12"/>
    <mergeCell ref="MEA12:MEB12"/>
    <mergeCell ref="MEC12:MED12"/>
    <mergeCell ref="MEE12:MEF12"/>
    <mergeCell ref="MDI12:MDJ12"/>
    <mergeCell ref="MDK12:MDL12"/>
    <mergeCell ref="MDM12:MDN12"/>
    <mergeCell ref="MDO12:MDP12"/>
    <mergeCell ref="MDQ12:MDR12"/>
    <mergeCell ref="MDS12:MDT12"/>
    <mergeCell ref="MFQ12:MFR12"/>
    <mergeCell ref="MFS12:MFT12"/>
    <mergeCell ref="MFU12:MFV12"/>
    <mergeCell ref="MFW12:MFX12"/>
    <mergeCell ref="MFY12:MFZ12"/>
    <mergeCell ref="MGA12:MGB12"/>
    <mergeCell ref="MFE12:MFF12"/>
    <mergeCell ref="MFG12:MFH12"/>
    <mergeCell ref="MFI12:MFJ12"/>
    <mergeCell ref="MFK12:MFL12"/>
    <mergeCell ref="MFM12:MFN12"/>
    <mergeCell ref="MFO12:MFP12"/>
    <mergeCell ref="MES12:MET12"/>
    <mergeCell ref="MEU12:MEV12"/>
    <mergeCell ref="MEW12:MEX12"/>
    <mergeCell ref="MEY12:MEZ12"/>
    <mergeCell ref="MFA12:MFB12"/>
    <mergeCell ref="MFC12:MFD12"/>
    <mergeCell ref="MHA12:MHB12"/>
    <mergeCell ref="MHC12:MHD12"/>
    <mergeCell ref="MHE12:MHF12"/>
    <mergeCell ref="MHG12:MHH12"/>
    <mergeCell ref="MHI12:MHJ12"/>
    <mergeCell ref="MHK12:MHL12"/>
    <mergeCell ref="MGO12:MGP12"/>
    <mergeCell ref="MGQ12:MGR12"/>
    <mergeCell ref="MGS12:MGT12"/>
    <mergeCell ref="MGU12:MGV12"/>
    <mergeCell ref="MGW12:MGX12"/>
    <mergeCell ref="MGY12:MGZ12"/>
    <mergeCell ref="MGC12:MGD12"/>
    <mergeCell ref="MGE12:MGF12"/>
    <mergeCell ref="MGG12:MGH12"/>
    <mergeCell ref="MGI12:MGJ12"/>
    <mergeCell ref="MGK12:MGL12"/>
    <mergeCell ref="MGM12:MGN12"/>
    <mergeCell ref="MIK12:MIL12"/>
    <mergeCell ref="MIM12:MIN12"/>
    <mergeCell ref="MIO12:MIP12"/>
    <mergeCell ref="MIQ12:MIR12"/>
    <mergeCell ref="MIS12:MIT12"/>
    <mergeCell ref="MIU12:MIV12"/>
    <mergeCell ref="MHY12:MHZ12"/>
    <mergeCell ref="MIA12:MIB12"/>
    <mergeCell ref="MIC12:MID12"/>
    <mergeCell ref="MIE12:MIF12"/>
    <mergeCell ref="MIG12:MIH12"/>
    <mergeCell ref="MII12:MIJ12"/>
    <mergeCell ref="MHM12:MHN12"/>
    <mergeCell ref="MHO12:MHP12"/>
    <mergeCell ref="MHQ12:MHR12"/>
    <mergeCell ref="MHS12:MHT12"/>
    <mergeCell ref="MHU12:MHV12"/>
    <mergeCell ref="MHW12:MHX12"/>
    <mergeCell ref="MJU12:MJV12"/>
    <mergeCell ref="MJW12:MJX12"/>
    <mergeCell ref="MJY12:MJZ12"/>
    <mergeCell ref="MKA12:MKB12"/>
    <mergeCell ref="MKC12:MKD12"/>
    <mergeCell ref="MKE12:MKF12"/>
    <mergeCell ref="MJI12:MJJ12"/>
    <mergeCell ref="MJK12:MJL12"/>
    <mergeCell ref="MJM12:MJN12"/>
    <mergeCell ref="MJO12:MJP12"/>
    <mergeCell ref="MJQ12:MJR12"/>
    <mergeCell ref="MJS12:MJT12"/>
    <mergeCell ref="MIW12:MIX12"/>
    <mergeCell ref="MIY12:MIZ12"/>
    <mergeCell ref="MJA12:MJB12"/>
    <mergeCell ref="MJC12:MJD12"/>
    <mergeCell ref="MJE12:MJF12"/>
    <mergeCell ref="MJG12:MJH12"/>
    <mergeCell ref="MLE12:MLF12"/>
    <mergeCell ref="MLG12:MLH12"/>
    <mergeCell ref="MLI12:MLJ12"/>
    <mergeCell ref="MLK12:MLL12"/>
    <mergeCell ref="MLM12:MLN12"/>
    <mergeCell ref="MLO12:MLP12"/>
    <mergeCell ref="MKS12:MKT12"/>
    <mergeCell ref="MKU12:MKV12"/>
    <mergeCell ref="MKW12:MKX12"/>
    <mergeCell ref="MKY12:MKZ12"/>
    <mergeCell ref="MLA12:MLB12"/>
    <mergeCell ref="MLC12:MLD12"/>
    <mergeCell ref="MKG12:MKH12"/>
    <mergeCell ref="MKI12:MKJ12"/>
    <mergeCell ref="MKK12:MKL12"/>
    <mergeCell ref="MKM12:MKN12"/>
    <mergeCell ref="MKO12:MKP12"/>
    <mergeCell ref="MKQ12:MKR12"/>
    <mergeCell ref="MMO12:MMP12"/>
    <mergeCell ref="MMQ12:MMR12"/>
    <mergeCell ref="MMS12:MMT12"/>
    <mergeCell ref="MMU12:MMV12"/>
    <mergeCell ref="MMW12:MMX12"/>
    <mergeCell ref="MMY12:MMZ12"/>
    <mergeCell ref="MMC12:MMD12"/>
    <mergeCell ref="MME12:MMF12"/>
    <mergeCell ref="MMG12:MMH12"/>
    <mergeCell ref="MMI12:MMJ12"/>
    <mergeCell ref="MMK12:MML12"/>
    <mergeCell ref="MMM12:MMN12"/>
    <mergeCell ref="MLQ12:MLR12"/>
    <mergeCell ref="MLS12:MLT12"/>
    <mergeCell ref="MLU12:MLV12"/>
    <mergeCell ref="MLW12:MLX12"/>
    <mergeCell ref="MLY12:MLZ12"/>
    <mergeCell ref="MMA12:MMB12"/>
    <mergeCell ref="MNY12:MNZ12"/>
    <mergeCell ref="MOA12:MOB12"/>
    <mergeCell ref="MOC12:MOD12"/>
    <mergeCell ref="MOE12:MOF12"/>
    <mergeCell ref="MOG12:MOH12"/>
    <mergeCell ref="MOI12:MOJ12"/>
    <mergeCell ref="MNM12:MNN12"/>
    <mergeCell ref="MNO12:MNP12"/>
    <mergeCell ref="MNQ12:MNR12"/>
    <mergeCell ref="MNS12:MNT12"/>
    <mergeCell ref="MNU12:MNV12"/>
    <mergeCell ref="MNW12:MNX12"/>
    <mergeCell ref="MNA12:MNB12"/>
    <mergeCell ref="MNC12:MND12"/>
    <mergeCell ref="MNE12:MNF12"/>
    <mergeCell ref="MNG12:MNH12"/>
    <mergeCell ref="MNI12:MNJ12"/>
    <mergeCell ref="MNK12:MNL12"/>
    <mergeCell ref="MPI12:MPJ12"/>
    <mergeCell ref="MPK12:MPL12"/>
    <mergeCell ref="MPM12:MPN12"/>
    <mergeCell ref="MPO12:MPP12"/>
    <mergeCell ref="MPQ12:MPR12"/>
    <mergeCell ref="MPS12:MPT12"/>
    <mergeCell ref="MOW12:MOX12"/>
    <mergeCell ref="MOY12:MOZ12"/>
    <mergeCell ref="MPA12:MPB12"/>
    <mergeCell ref="MPC12:MPD12"/>
    <mergeCell ref="MPE12:MPF12"/>
    <mergeCell ref="MPG12:MPH12"/>
    <mergeCell ref="MOK12:MOL12"/>
    <mergeCell ref="MOM12:MON12"/>
    <mergeCell ref="MOO12:MOP12"/>
    <mergeCell ref="MOQ12:MOR12"/>
    <mergeCell ref="MOS12:MOT12"/>
    <mergeCell ref="MOU12:MOV12"/>
    <mergeCell ref="MQS12:MQT12"/>
    <mergeCell ref="MQU12:MQV12"/>
    <mergeCell ref="MQW12:MQX12"/>
    <mergeCell ref="MQY12:MQZ12"/>
    <mergeCell ref="MRA12:MRB12"/>
    <mergeCell ref="MRC12:MRD12"/>
    <mergeCell ref="MQG12:MQH12"/>
    <mergeCell ref="MQI12:MQJ12"/>
    <mergeCell ref="MQK12:MQL12"/>
    <mergeCell ref="MQM12:MQN12"/>
    <mergeCell ref="MQO12:MQP12"/>
    <mergeCell ref="MQQ12:MQR12"/>
    <mergeCell ref="MPU12:MPV12"/>
    <mergeCell ref="MPW12:MPX12"/>
    <mergeCell ref="MPY12:MPZ12"/>
    <mergeCell ref="MQA12:MQB12"/>
    <mergeCell ref="MQC12:MQD12"/>
    <mergeCell ref="MQE12:MQF12"/>
    <mergeCell ref="MSC12:MSD12"/>
    <mergeCell ref="MSE12:MSF12"/>
    <mergeCell ref="MSG12:MSH12"/>
    <mergeCell ref="MSI12:MSJ12"/>
    <mergeCell ref="MSK12:MSL12"/>
    <mergeCell ref="MSM12:MSN12"/>
    <mergeCell ref="MRQ12:MRR12"/>
    <mergeCell ref="MRS12:MRT12"/>
    <mergeCell ref="MRU12:MRV12"/>
    <mergeCell ref="MRW12:MRX12"/>
    <mergeCell ref="MRY12:MRZ12"/>
    <mergeCell ref="MSA12:MSB12"/>
    <mergeCell ref="MRE12:MRF12"/>
    <mergeCell ref="MRG12:MRH12"/>
    <mergeCell ref="MRI12:MRJ12"/>
    <mergeCell ref="MRK12:MRL12"/>
    <mergeCell ref="MRM12:MRN12"/>
    <mergeCell ref="MRO12:MRP12"/>
    <mergeCell ref="MTM12:MTN12"/>
    <mergeCell ref="MTO12:MTP12"/>
    <mergeCell ref="MTQ12:MTR12"/>
    <mergeCell ref="MTS12:MTT12"/>
    <mergeCell ref="MTU12:MTV12"/>
    <mergeCell ref="MTW12:MTX12"/>
    <mergeCell ref="MTA12:MTB12"/>
    <mergeCell ref="MTC12:MTD12"/>
    <mergeCell ref="MTE12:MTF12"/>
    <mergeCell ref="MTG12:MTH12"/>
    <mergeCell ref="MTI12:MTJ12"/>
    <mergeCell ref="MTK12:MTL12"/>
    <mergeCell ref="MSO12:MSP12"/>
    <mergeCell ref="MSQ12:MSR12"/>
    <mergeCell ref="MSS12:MST12"/>
    <mergeCell ref="MSU12:MSV12"/>
    <mergeCell ref="MSW12:MSX12"/>
    <mergeCell ref="MSY12:MSZ12"/>
    <mergeCell ref="MUW12:MUX12"/>
    <mergeCell ref="MUY12:MUZ12"/>
    <mergeCell ref="MVA12:MVB12"/>
    <mergeCell ref="MVC12:MVD12"/>
    <mergeCell ref="MVE12:MVF12"/>
    <mergeCell ref="MVG12:MVH12"/>
    <mergeCell ref="MUK12:MUL12"/>
    <mergeCell ref="MUM12:MUN12"/>
    <mergeCell ref="MUO12:MUP12"/>
    <mergeCell ref="MUQ12:MUR12"/>
    <mergeCell ref="MUS12:MUT12"/>
    <mergeCell ref="MUU12:MUV12"/>
    <mergeCell ref="MTY12:MTZ12"/>
    <mergeCell ref="MUA12:MUB12"/>
    <mergeCell ref="MUC12:MUD12"/>
    <mergeCell ref="MUE12:MUF12"/>
    <mergeCell ref="MUG12:MUH12"/>
    <mergeCell ref="MUI12:MUJ12"/>
    <mergeCell ref="MWG12:MWH12"/>
    <mergeCell ref="MWI12:MWJ12"/>
    <mergeCell ref="MWK12:MWL12"/>
    <mergeCell ref="MWM12:MWN12"/>
    <mergeCell ref="MWO12:MWP12"/>
    <mergeCell ref="MWQ12:MWR12"/>
    <mergeCell ref="MVU12:MVV12"/>
    <mergeCell ref="MVW12:MVX12"/>
    <mergeCell ref="MVY12:MVZ12"/>
    <mergeCell ref="MWA12:MWB12"/>
    <mergeCell ref="MWC12:MWD12"/>
    <mergeCell ref="MWE12:MWF12"/>
    <mergeCell ref="MVI12:MVJ12"/>
    <mergeCell ref="MVK12:MVL12"/>
    <mergeCell ref="MVM12:MVN12"/>
    <mergeCell ref="MVO12:MVP12"/>
    <mergeCell ref="MVQ12:MVR12"/>
    <mergeCell ref="MVS12:MVT12"/>
    <mergeCell ref="MXQ12:MXR12"/>
    <mergeCell ref="MXS12:MXT12"/>
    <mergeCell ref="MXU12:MXV12"/>
    <mergeCell ref="MXW12:MXX12"/>
    <mergeCell ref="MXY12:MXZ12"/>
    <mergeCell ref="MYA12:MYB12"/>
    <mergeCell ref="MXE12:MXF12"/>
    <mergeCell ref="MXG12:MXH12"/>
    <mergeCell ref="MXI12:MXJ12"/>
    <mergeCell ref="MXK12:MXL12"/>
    <mergeCell ref="MXM12:MXN12"/>
    <mergeCell ref="MXO12:MXP12"/>
    <mergeCell ref="MWS12:MWT12"/>
    <mergeCell ref="MWU12:MWV12"/>
    <mergeCell ref="MWW12:MWX12"/>
    <mergeCell ref="MWY12:MWZ12"/>
    <mergeCell ref="MXA12:MXB12"/>
    <mergeCell ref="MXC12:MXD12"/>
    <mergeCell ref="MZA12:MZB12"/>
    <mergeCell ref="MZC12:MZD12"/>
    <mergeCell ref="MZE12:MZF12"/>
    <mergeCell ref="MZG12:MZH12"/>
    <mergeCell ref="MZI12:MZJ12"/>
    <mergeCell ref="MZK12:MZL12"/>
    <mergeCell ref="MYO12:MYP12"/>
    <mergeCell ref="MYQ12:MYR12"/>
    <mergeCell ref="MYS12:MYT12"/>
    <mergeCell ref="MYU12:MYV12"/>
    <mergeCell ref="MYW12:MYX12"/>
    <mergeCell ref="MYY12:MYZ12"/>
    <mergeCell ref="MYC12:MYD12"/>
    <mergeCell ref="MYE12:MYF12"/>
    <mergeCell ref="MYG12:MYH12"/>
    <mergeCell ref="MYI12:MYJ12"/>
    <mergeCell ref="MYK12:MYL12"/>
    <mergeCell ref="MYM12:MYN12"/>
    <mergeCell ref="NAK12:NAL12"/>
    <mergeCell ref="NAM12:NAN12"/>
    <mergeCell ref="NAO12:NAP12"/>
    <mergeCell ref="NAQ12:NAR12"/>
    <mergeCell ref="NAS12:NAT12"/>
    <mergeCell ref="NAU12:NAV12"/>
    <mergeCell ref="MZY12:MZZ12"/>
    <mergeCell ref="NAA12:NAB12"/>
    <mergeCell ref="NAC12:NAD12"/>
    <mergeCell ref="NAE12:NAF12"/>
    <mergeCell ref="NAG12:NAH12"/>
    <mergeCell ref="NAI12:NAJ12"/>
    <mergeCell ref="MZM12:MZN12"/>
    <mergeCell ref="MZO12:MZP12"/>
    <mergeCell ref="MZQ12:MZR12"/>
    <mergeCell ref="MZS12:MZT12"/>
    <mergeCell ref="MZU12:MZV12"/>
    <mergeCell ref="MZW12:MZX12"/>
    <mergeCell ref="NBU12:NBV12"/>
    <mergeCell ref="NBW12:NBX12"/>
    <mergeCell ref="NBY12:NBZ12"/>
    <mergeCell ref="NCA12:NCB12"/>
    <mergeCell ref="NCC12:NCD12"/>
    <mergeCell ref="NCE12:NCF12"/>
    <mergeCell ref="NBI12:NBJ12"/>
    <mergeCell ref="NBK12:NBL12"/>
    <mergeCell ref="NBM12:NBN12"/>
    <mergeCell ref="NBO12:NBP12"/>
    <mergeCell ref="NBQ12:NBR12"/>
    <mergeCell ref="NBS12:NBT12"/>
    <mergeCell ref="NAW12:NAX12"/>
    <mergeCell ref="NAY12:NAZ12"/>
    <mergeCell ref="NBA12:NBB12"/>
    <mergeCell ref="NBC12:NBD12"/>
    <mergeCell ref="NBE12:NBF12"/>
    <mergeCell ref="NBG12:NBH12"/>
    <mergeCell ref="NDE12:NDF12"/>
    <mergeCell ref="NDG12:NDH12"/>
    <mergeCell ref="NDI12:NDJ12"/>
    <mergeCell ref="NDK12:NDL12"/>
    <mergeCell ref="NDM12:NDN12"/>
    <mergeCell ref="NDO12:NDP12"/>
    <mergeCell ref="NCS12:NCT12"/>
    <mergeCell ref="NCU12:NCV12"/>
    <mergeCell ref="NCW12:NCX12"/>
    <mergeCell ref="NCY12:NCZ12"/>
    <mergeCell ref="NDA12:NDB12"/>
    <mergeCell ref="NDC12:NDD12"/>
    <mergeCell ref="NCG12:NCH12"/>
    <mergeCell ref="NCI12:NCJ12"/>
    <mergeCell ref="NCK12:NCL12"/>
    <mergeCell ref="NCM12:NCN12"/>
    <mergeCell ref="NCO12:NCP12"/>
    <mergeCell ref="NCQ12:NCR12"/>
    <mergeCell ref="NEO12:NEP12"/>
    <mergeCell ref="NEQ12:NER12"/>
    <mergeCell ref="NES12:NET12"/>
    <mergeCell ref="NEU12:NEV12"/>
    <mergeCell ref="NEW12:NEX12"/>
    <mergeCell ref="NEY12:NEZ12"/>
    <mergeCell ref="NEC12:NED12"/>
    <mergeCell ref="NEE12:NEF12"/>
    <mergeCell ref="NEG12:NEH12"/>
    <mergeCell ref="NEI12:NEJ12"/>
    <mergeCell ref="NEK12:NEL12"/>
    <mergeCell ref="NEM12:NEN12"/>
    <mergeCell ref="NDQ12:NDR12"/>
    <mergeCell ref="NDS12:NDT12"/>
    <mergeCell ref="NDU12:NDV12"/>
    <mergeCell ref="NDW12:NDX12"/>
    <mergeCell ref="NDY12:NDZ12"/>
    <mergeCell ref="NEA12:NEB12"/>
    <mergeCell ref="NFY12:NFZ12"/>
    <mergeCell ref="NGA12:NGB12"/>
    <mergeCell ref="NGC12:NGD12"/>
    <mergeCell ref="NGE12:NGF12"/>
    <mergeCell ref="NGG12:NGH12"/>
    <mergeCell ref="NGI12:NGJ12"/>
    <mergeCell ref="NFM12:NFN12"/>
    <mergeCell ref="NFO12:NFP12"/>
    <mergeCell ref="NFQ12:NFR12"/>
    <mergeCell ref="NFS12:NFT12"/>
    <mergeCell ref="NFU12:NFV12"/>
    <mergeCell ref="NFW12:NFX12"/>
    <mergeCell ref="NFA12:NFB12"/>
    <mergeCell ref="NFC12:NFD12"/>
    <mergeCell ref="NFE12:NFF12"/>
    <mergeCell ref="NFG12:NFH12"/>
    <mergeCell ref="NFI12:NFJ12"/>
    <mergeCell ref="NFK12:NFL12"/>
    <mergeCell ref="NHI12:NHJ12"/>
    <mergeCell ref="NHK12:NHL12"/>
    <mergeCell ref="NHM12:NHN12"/>
    <mergeCell ref="NHO12:NHP12"/>
    <mergeCell ref="NHQ12:NHR12"/>
    <mergeCell ref="NHS12:NHT12"/>
    <mergeCell ref="NGW12:NGX12"/>
    <mergeCell ref="NGY12:NGZ12"/>
    <mergeCell ref="NHA12:NHB12"/>
    <mergeCell ref="NHC12:NHD12"/>
    <mergeCell ref="NHE12:NHF12"/>
    <mergeCell ref="NHG12:NHH12"/>
    <mergeCell ref="NGK12:NGL12"/>
    <mergeCell ref="NGM12:NGN12"/>
    <mergeCell ref="NGO12:NGP12"/>
    <mergeCell ref="NGQ12:NGR12"/>
    <mergeCell ref="NGS12:NGT12"/>
    <mergeCell ref="NGU12:NGV12"/>
    <mergeCell ref="NIS12:NIT12"/>
    <mergeCell ref="NIU12:NIV12"/>
    <mergeCell ref="NIW12:NIX12"/>
    <mergeCell ref="NIY12:NIZ12"/>
    <mergeCell ref="NJA12:NJB12"/>
    <mergeCell ref="NJC12:NJD12"/>
    <mergeCell ref="NIG12:NIH12"/>
    <mergeCell ref="NII12:NIJ12"/>
    <mergeCell ref="NIK12:NIL12"/>
    <mergeCell ref="NIM12:NIN12"/>
    <mergeCell ref="NIO12:NIP12"/>
    <mergeCell ref="NIQ12:NIR12"/>
    <mergeCell ref="NHU12:NHV12"/>
    <mergeCell ref="NHW12:NHX12"/>
    <mergeCell ref="NHY12:NHZ12"/>
    <mergeCell ref="NIA12:NIB12"/>
    <mergeCell ref="NIC12:NID12"/>
    <mergeCell ref="NIE12:NIF12"/>
    <mergeCell ref="NKC12:NKD12"/>
    <mergeCell ref="NKE12:NKF12"/>
    <mergeCell ref="NKG12:NKH12"/>
    <mergeCell ref="NKI12:NKJ12"/>
    <mergeCell ref="NKK12:NKL12"/>
    <mergeCell ref="NKM12:NKN12"/>
    <mergeCell ref="NJQ12:NJR12"/>
    <mergeCell ref="NJS12:NJT12"/>
    <mergeCell ref="NJU12:NJV12"/>
    <mergeCell ref="NJW12:NJX12"/>
    <mergeCell ref="NJY12:NJZ12"/>
    <mergeCell ref="NKA12:NKB12"/>
    <mergeCell ref="NJE12:NJF12"/>
    <mergeCell ref="NJG12:NJH12"/>
    <mergeCell ref="NJI12:NJJ12"/>
    <mergeCell ref="NJK12:NJL12"/>
    <mergeCell ref="NJM12:NJN12"/>
    <mergeCell ref="NJO12:NJP12"/>
    <mergeCell ref="NLM12:NLN12"/>
    <mergeCell ref="NLO12:NLP12"/>
    <mergeCell ref="NLQ12:NLR12"/>
    <mergeCell ref="NLS12:NLT12"/>
    <mergeCell ref="NLU12:NLV12"/>
    <mergeCell ref="NLW12:NLX12"/>
    <mergeCell ref="NLA12:NLB12"/>
    <mergeCell ref="NLC12:NLD12"/>
    <mergeCell ref="NLE12:NLF12"/>
    <mergeCell ref="NLG12:NLH12"/>
    <mergeCell ref="NLI12:NLJ12"/>
    <mergeCell ref="NLK12:NLL12"/>
    <mergeCell ref="NKO12:NKP12"/>
    <mergeCell ref="NKQ12:NKR12"/>
    <mergeCell ref="NKS12:NKT12"/>
    <mergeCell ref="NKU12:NKV12"/>
    <mergeCell ref="NKW12:NKX12"/>
    <mergeCell ref="NKY12:NKZ12"/>
    <mergeCell ref="NMW12:NMX12"/>
    <mergeCell ref="NMY12:NMZ12"/>
    <mergeCell ref="NNA12:NNB12"/>
    <mergeCell ref="NNC12:NND12"/>
    <mergeCell ref="NNE12:NNF12"/>
    <mergeCell ref="NNG12:NNH12"/>
    <mergeCell ref="NMK12:NML12"/>
    <mergeCell ref="NMM12:NMN12"/>
    <mergeCell ref="NMO12:NMP12"/>
    <mergeCell ref="NMQ12:NMR12"/>
    <mergeCell ref="NMS12:NMT12"/>
    <mergeCell ref="NMU12:NMV12"/>
    <mergeCell ref="NLY12:NLZ12"/>
    <mergeCell ref="NMA12:NMB12"/>
    <mergeCell ref="NMC12:NMD12"/>
    <mergeCell ref="NME12:NMF12"/>
    <mergeCell ref="NMG12:NMH12"/>
    <mergeCell ref="NMI12:NMJ12"/>
    <mergeCell ref="NOG12:NOH12"/>
    <mergeCell ref="NOI12:NOJ12"/>
    <mergeCell ref="NOK12:NOL12"/>
    <mergeCell ref="NOM12:NON12"/>
    <mergeCell ref="NOO12:NOP12"/>
    <mergeCell ref="NOQ12:NOR12"/>
    <mergeCell ref="NNU12:NNV12"/>
    <mergeCell ref="NNW12:NNX12"/>
    <mergeCell ref="NNY12:NNZ12"/>
    <mergeCell ref="NOA12:NOB12"/>
    <mergeCell ref="NOC12:NOD12"/>
    <mergeCell ref="NOE12:NOF12"/>
    <mergeCell ref="NNI12:NNJ12"/>
    <mergeCell ref="NNK12:NNL12"/>
    <mergeCell ref="NNM12:NNN12"/>
    <mergeCell ref="NNO12:NNP12"/>
    <mergeCell ref="NNQ12:NNR12"/>
    <mergeCell ref="NNS12:NNT12"/>
    <mergeCell ref="NPQ12:NPR12"/>
    <mergeCell ref="NPS12:NPT12"/>
    <mergeCell ref="NPU12:NPV12"/>
    <mergeCell ref="NPW12:NPX12"/>
    <mergeCell ref="NPY12:NPZ12"/>
    <mergeCell ref="NQA12:NQB12"/>
    <mergeCell ref="NPE12:NPF12"/>
    <mergeCell ref="NPG12:NPH12"/>
    <mergeCell ref="NPI12:NPJ12"/>
    <mergeCell ref="NPK12:NPL12"/>
    <mergeCell ref="NPM12:NPN12"/>
    <mergeCell ref="NPO12:NPP12"/>
    <mergeCell ref="NOS12:NOT12"/>
    <mergeCell ref="NOU12:NOV12"/>
    <mergeCell ref="NOW12:NOX12"/>
    <mergeCell ref="NOY12:NOZ12"/>
    <mergeCell ref="NPA12:NPB12"/>
    <mergeCell ref="NPC12:NPD12"/>
    <mergeCell ref="NRA12:NRB12"/>
    <mergeCell ref="NRC12:NRD12"/>
    <mergeCell ref="NRE12:NRF12"/>
    <mergeCell ref="NRG12:NRH12"/>
    <mergeCell ref="NRI12:NRJ12"/>
    <mergeCell ref="NRK12:NRL12"/>
    <mergeCell ref="NQO12:NQP12"/>
    <mergeCell ref="NQQ12:NQR12"/>
    <mergeCell ref="NQS12:NQT12"/>
    <mergeCell ref="NQU12:NQV12"/>
    <mergeCell ref="NQW12:NQX12"/>
    <mergeCell ref="NQY12:NQZ12"/>
    <mergeCell ref="NQC12:NQD12"/>
    <mergeCell ref="NQE12:NQF12"/>
    <mergeCell ref="NQG12:NQH12"/>
    <mergeCell ref="NQI12:NQJ12"/>
    <mergeCell ref="NQK12:NQL12"/>
    <mergeCell ref="NQM12:NQN12"/>
    <mergeCell ref="NSK12:NSL12"/>
    <mergeCell ref="NSM12:NSN12"/>
    <mergeCell ref="NSO12:NSP12"/>
    <mergeCell ref="NSQ12:NSR12"/>
    <mergeCell ref="NSS12:NST12"/>
    <mergeCell ref="NSU12:NSV12"/>
    <mergeCell ref="NRY12:NRZ12"/>
    <mergeCell ref="NSA12:NSB12"/>
    <mergeCell ref="NSC12:NSD12"/>
    <mergeCell ref="NSE12:NSF12"/>
    <mergeCell ref="NSG12:NSH12"/>
    <mergeCell ref="NSI12:NSJ12"/>
    <mergeCell ref="NRM12:NRN12"/>
    <mergeCell ref="NRO12:NRP12"/>
    <mergeCell ref="NRQ12:NRR12"/>
    <mergeCell ref="NRS12:NRT12"/>
    <mergeCell ref="NRU12:NRV12"/>
    <mergeCell ref="NRW12:NRX12"/>
    <mergeCell ref="NTU12:NTV12"/>
    <mergeCell ref="NTW12:NTX12"/>
    <mergeCell ref="NTY12:NTZ12"/>
    <mergeCell ref="NUA12:NUB12"/>
    <mergeCell ref="NUC12:NUD12"/>
    <mergeCell ref="NUE12:NUF12"/>
    <mergeCell ref="NTI12:NTJ12"/>
    <mergeCell ref="NTK12:NTL12"/>
    <mergeCell ref="NTM12:NTN12"/>
    <mergeCell ref="NTO12:NTP12"/>
    <mergeCell ref="NTQ12:NTR12"/>
    <mergeCell ref="NTS12:NTT12"/>
    <mergeCell ref="NSW12:NSX12"/>
    <mergeCell ref="NSY12:NSZ12"/>
    <mergeCell ref="NTA12:NTB12"/>
    <mergeCell ref="NTC12:NTD12"/>
    <mergeCell ref="NTE12:NTF12"/>
    <mergeCell ref="NTG12:NTH12"/>
    <mergeCell ref="NVE12:NVF12"/>
    <mergeCell ref="NVG12:NVH12"/>
    <mergeCell ref="NVI12:NVJ12"/>
    <mergeCell ref="NVK12:NVL12"/>
    <mergeCell ref="NVM12:NVN12"/>
    <mergeCell ref="NVO12:NVP12"/>
    <mergeCell ref="NUS12:NUT12"/>
    <mergeCell ref="NUU12:NUV12"/>
    <mergeCell ref="NUW12:NUX12"/>
    <mergeCell ref="NUY12:NUZ12"/>
    <mergeCell ref="NVA12:NVB12"/>
    <mergeCell ref="NVC12:NVD12"/>
    <mergeCell ref="NUG12:NUH12"/>
    <mergeCell ref="NUI12:NUJ12"/>
    <mergeCell ref="NUK12:NUL12"/>
    <mergeCell ref="NUM12:NUN12"/>
    <mergeCell ref="NUO12:NUP12"/>
    <mergeCell ref="NUQ12:NUR12"/>
    <mergeCell ref="NWO12:NWP12"/>
    <mergeCell ref="NWQ12:NWR12"/>
    <mergeCell ref="NWS12:NWT12"/>
    <mergeCell ref="NWU12:NWV12"/>
    <mergeCell ref="NWW12:NWX12"/>
    <mergeCell ref="NWY12:NWZ12"/>
    <mergeCell ref="NWC12:NWD12"/>
    <mergeCell ref="NWE12:NWF12"/>
    <mergeCell ref="NWG12:NWH12"/>
    <mergeCell ref="NWI12:NWJ12"/>
    <mergeCell ref="NWK12:NWL12"/>
    <mergeCell ref="NWM12:NWN12"/>
    <mergeCell ref="NVQ12:NVR12"/>
    <mergeCell ref="NVS12:NVT12"/>
    <mergeCell ref="NVU12:NVV12"/>
    <mergeCell ref="NVW12:NVX12"/>
    <mergeCell ref="NVY12:NVZ12"/>
    <mergeCell ref="NWA12:NWB12"/>
    <mergeCell ref="NXY12:NXZ12"/>
    <mergeCell ref="NYA12:NYB12"/>
    <mergeCell ref="NYC12:NYD12"/>
    <mergeCell ref="NYE12:NYF12"/>
    <mergeCell ref="NYG12:NYH12"/>
    <mergeCell ref="NYI12:NYJ12"/>
    <mergeCell ref="NXM12:NXN12"/>
    <mergeCell ref="NXO12:NXP12"/>
    <mergeCell ref="NXQ12:NXR12"/>
    <mergeCell ref="NXS12:NXT12"/>
    <mergeCell ref="NXU12:NXV12"/>
    <mergeCell ref="NXW12:NXX12"/>
    <mergeCell ref="NXA12:NXB12"/>
    <mergeCell ref="NXC12:NXD12"/>
    <mergeCell ref="NXE12:NXF12"/>
    <mergeCell ref="NXG12:NXH12"/>
    <mergeCell ref="NXI12:NXJ12"/>
    <mergeCell ref="NXK12:NXL12"/>
    <mergeCell ref="NZI12:NZJ12"/>
    <mergeCell ref="NZK12:NZL12"/>
    <mergeCell ref="NZM12:NZN12"/>
    <mergeCell ref="NZO12:NZP12"/>
    <mergeCell ref="NZQ12:NZR12"/>
    <mergeCell ref="NZS12:NZT12"/>
    <mergeCell ref="NYW12:NYX12"/>
    <mergeCell ref="NYY12:NYZ12"/>
    <mergeCell ref="NZA12:NZB12"/>
    <mergeCell ref="NZC12:NZD12"/>
    <mergeCell ref="NZE12:NZF12"/>
    <mergeCell ref="NZG12:NZH12"/>
    <mergeCell ref="NYK12:NYL12"/>
    <mergeCell ref="NYM12:NYN12"/>
    <mergeCell ref="NYO12:NYP12"/>
    <mergeCell ref="NYQ12:NYR12"/>
    <mergeCell ref="NYS12:NYT12"/>
    <mergeCell ref="NYU12:NYV12"/>
    <mergeCell ref="OAS12:OAT12"/>
    <mergeCell ref="OAU12:OAV12"/>
    <mergeCell ref="OAW12:OAX12"/>
    <mergeCell ref="OAY12:OAZ12"/>
    <mergeCell ref="OBA12:OBB12"/>
    <mergeCell ref="OBC12:OBD12"/>
    <mergeCell ref="OAG12:OAH12"/>
    <mergeCell ref="OAI12:OAJ12"/>
    <mergeCell ref="OAK12:OAL12"/>
    <mergeCell ref="OAM12:OAN12"/>
    <mergeCell ref="OAO12:OAP12"/>
    <mergeCell ref="OAQ12:OAR12"/>
    <mergeCell ref="NZU12:NZV12"/>
    <mergeCell ref="NZW12:NZX12"/>
    <mergeCell ref="NZY12:NZZ12"/>
    <mergeCell ref="OAA12:OAB12"/>
    <mergeCell ref="OAC12:OAD12"/>
    <mergeCell ref="OAE12:OAF12"/>
    <mergeCell ref="OCC12:OCD12"/>
    <mergeCell ref="OCE12:OCF12"/>
    <mergeCell ref="OCG12:OCH12"/>
    <mergeCell ref="OCI12:OCJ12"/>
    <mergeCell ref="OCK12:OCL12"/>
    <mergeCell ref="OCM12:OCN12"/>
    <mergeCell ref="OBQ12:OBR12"/>
    <mergeCell ref="OBS12:OBT12"/>
    <mergeCell ref="OBU12:OBV12"/>
    <mergeCell ref="OBW12:OBX12"/>
    <mergeCell ref="OBY12:OBZ12"/>
    <mergeCell ref="OCA12:OCB12"/>
    <mergeCell ref="OBE12:OBF12"/>
    <mergeCell ref="OBG12:OBH12"/>
    <mergeCell ref="OBI12:OBJ12"/>
    <mergeCell ref="OBK12:OBL12"/>
    <mergeCell ref="OBM12:OBN12"/>
    <mergeCell ref="OBO12:OBP12"/>
    <mergeCell ref="ODM12:ODN12"/>
    <mergeCell ref="ODO12:ODP12"/>
    <mergeCell ref="ODQ12:ODR12"/>
    <mergeCell ref="ODS12:ODT12"/>
    <mergeCell ref="ODU12:ODV12"/>
    <mergeCell ref="ODW12:ODX12"/>
    <mergeCell ref="ODA12:ODB12"/>
    <mergeCell ref="ODC12:ODD12"/>
    <mergeCell ref="ODE12:ODF12"/>
    <mergeCell ref="ODG12:ODH12"/>
    <mergeCell ref="ODI12:ODJ12"/>
    <mergeCell ref="ODK12:ODL12"/>
    <mergeCell ref="OCO12:OCP12"/>
    <mergeCell ref="OCQ12:OCR12"/>
    <mergeCell ref="OCS12:OCT12"/>
    <mergeCell ref="OCU12:OCV12"/>
    <mergeCell ref="OCW12:OCX12"/>
    <mergeCell ref="OCY12:OCZ12"/>
    <mergeCell ref="OEW12:OEX12"/>
    <mergeCell ref="OEY12:OEZ12"/>
    <mergeCell ref="OFA12:OFB12"/>
    <mergeCell ref="OFC12:OFD12"/>
    <mergeCell ref="OFE12:OFF12"/>
    <mergeCell ref="OFG12:OFH12"/>
    <mergeCell ref="OEK12:OEL12"/>
    <mergeCell ref="OEM12:OEN12"/>
    <mergeCell ref="OEO12:OEP12"/>
    <mergeCell ref="OEQ12:OER12"/>
    <mergeCell ref="OES12:OET12"/>
    <mergeCell ref="OEU12:OEV12"/>
    <mergeCell ref="ODY12:ODZ12"/>
    <mergeCell ref="OEA12:OEB12"/>
    <mergeCell ref="OEC12:OED12"/>
    <mergeCell ref="OEE12:OEF12"/>
    <mergeCell ref="OEG12:OEH12"/>
    <mergeCell ref="OEI12:OEJ12"/>
    <mergeCell ref="OGG12:OGH12"/>
    <mergeCell ref="OGI12:OGJ12"/>
    <mergeCell ref="OGK12:OGL12"/>
    <mergeCell ref="OGM12:OGN12"/>
    <mergeCell ref="OGO12:OGP12"/>
    <mergeCell ref="OGQ12:OGR12"/>
    <mergeCell ref="OFU12:OFV12"/>
    <mergeCell ref="OFW12:OFX12"/>
    <mergeCell ref="OFY12:OFZ12"/>
    <mergeCell ref="OGA12:OGB12"/>
    <mergeCell ref="OGC12:OGD12"/>
    <mergeCell ref="OGE12:OGF12"/>
    <mergeCell ref="OFI12:OFJ12"/>
    <mergeCell ref="OFK12:OFL12"/>
    <mergeCell ref="OFM12:OFN12"/>
    <mergeCell ref="OFO12:OFP12"/>
    <mergeCell ref="OFQ12:OFR12"/>
    <mergeCell ref="OFS12:OFT12"/>
    <mergeCell ref="OHQ12:OHR12"/>
    <mergeCell ref="OHS12:OHT12"/>
    <mergeCell ref="OHU12:OHV12"/>
    <mergeCell ref="OHW12:OHX12"/>
    <mergeCell ref="OHY12:OHZ12"/>
    <mergeCell ref="OIA12:OIB12"/>
    <mergeCell ref="OHE12:OHF12"/>
    <mergeCell ref="OHG12:OHH12"/>
    <mergeCell ref="OHI12:OHJ12"/>
    <mergeCell ref="OHK12:OHL12"/>
    <mergeCell ref="OHM12:OHN12"/>
    <mergeCell ref="OHO12:OHP12"/>
    <mergeCell ref="OGS12:OGT12"/>
    <mergeCell ref="OGU12:OGV12"/>
    <mergeCell ref="OGW12:OGX12"/>
    <mergeCell ref="OGY12:OGZ12"/>
    <mergeCell ref="OHA12:OHB12"/>
    <mergeCell ref="OHC12:OHD12"/>
    <mergeCell ref="OJA12:OJB12"/>
    <mergeCell ref="OJC12:OJD12"/>
    <mergeCell ref="OJE12:OJF12"/>
    <mergeCell ref="OJG12:OJH12"/>
    <mergeCell ref="OJI12:OJJ12"/>
    <mergeCell ref="OJK12:OJL12"/>
    <mergeCell ref="OIO12:OIP12"/>
    <mergeCell ref="OIQ12:OIR12"/>
    <mergeCell ref="OIS12:OIT12"/>
    <mergeCell ref="OIU12:OIV12"/>
    <mergeCell ref="OIW12:OIX12"/>
    <mergeCell ref="OIY12:OIZ12"/>
    <mergeCell ref="OIC12:OID12"/>
    <mergeCell ref="OIE12:OIF12"/>
    <mergeCell ref="OIG12:OIH12"/>
    <mergeCell ref="OII12:OIJ12"/>
    <mergeCell ref="OIK12:OIL12"/>
    <mergeCell ref="OIM12:OIN12"/>
    <mergeCell ref="OKK12:OKL12"/>
    <mergeCell ref="OKM12:OKN12"/>
    <mergeCell ref="OKO12:OKP12"/>
    <mergeCell ref="OKQ12:OKR12"/>
    <mergeCell ref="OKS12:OKT12"/>
    <mergeCell ref="OKU12:OKV12"/>
    <mergeCell ref="OJY12:OJZ12"/>
    <mergeCell ref="OKA12:OKB12"/>
    <mergeCell ref="OKC12:OKD12"/>
    <mergeCell ref="OKE12:OKF12"/>
    <mergeCell ref="OKG12:OKH12"/>
    <mergeCell ref="OKI12:OKJ12"/>
    <mergeCell ref="OJM12:OJN12"/>
    <mergeCell ref="OJO12:OJP12"/>
    <mergeCell ref="OJQ12:OJR12"/>
    <mergeCell ref="OJS12:OJT12"/>
    <mergeCell ref="OJU12:OJV12"/>
    <mergeCell ref="OJW12:OJX12"/>
    <mergeCell ref="OLU12:OLV12"/>
    <mergeCell ref="OLW12:OLX12"/>
    <mergeCell ref="OLY12:OLZ12"/>
    <mergeCell ref="OMA12:OMB12"/>
    <mergeCell ref="OMC12:OMD12"/>
    <mergeCell ref="OME12:OMF12"/>
    <mergeCell ref="OLI12:OLJ12"/>
    <mergeCell ref="OLK12:OLL12"/>
    <mergeCell ref="OLM12:OLN12"/>
    <mergeCell ref="OLO12:OLP12"/>
    <mergeCell ref="OLQ12:OLR12"/>
    <mergeCell ref="OLS12:OLT12"/>
    <mergeCell ref="OKW12:OKX12"/>
    <mergeCell ref="OKY12:OKZ12"/>
    <mergeCell ref="OLA12:OLB12"/>
    <mergeCell ref="OLC12:OLD12"/>
    <mergeCell ref="OLE12:OLF12"/>
    <mergeCell ref="OLG12:OLH12"/>
    <mergeCell ref="ONE12:ONF12"/>
    <mergeCell ref="ONG12:ONH12"/>
    <mergeCell ref="ONI12:ONJ12"/>
    <mergeCell ref="ONK12:ONL12"/>
    <mergeCell ref="ONM12:ONN12"/>
    <mergeCell ref="ONO12:ONP12"/>
    <mergeCell ref="OMS12:OMT12"/>
    <mergeCell ref="OMU12:OMV12"/>
    <mergeCell ref="OMW12:OMX12"/>
    <mergeCell ref="OMY12:OMZ12"/>
    <mergeCell ref="ONA12:ONB12"/>
    <mergeCell ref="ONC12:OND12"/>
    <mergeCell ref="OMG12:OMH12"/>
    <mergeCell ref="OMI12:OMJ12"/>
    <mergeCell ref="OMK12:OML12"/>
    <mergeCell ref="OMM12:OMN12"/>
    <mergeCell ref="OMO12:OMP12"/>
    <mergeCell ref="OMQ12:OMR12"/>
    <mergeCell ref="OOO12:OOP12"/>
    <mergeCell ref="OOQ12:OOR12"/>
    <mergeCell ref="OOS12:OOT12"/>
    <mergeCell ref="OOU12:OOV12"/>
    <mergeCell ref="OOW12:OOX12"/>
    <mergeCell ref="OOY12:OOZ12"/>
    <mergeCell ref="OOC12:OOD12"/>
    <mergeCell ref="OOE12:OOF12"/>
    <mergeCell ref="OOG12:OOH12"/>
    <mergeCell ref="OOI12:OOJ12"/>
    <mergeCell ref="OOK12:OOL12"/>
    <mergeCell ref="OOM12:OON12"/>
    <mergeCell ref="ONQ12:ONR12"/>
    <mergeCell ref="ONS12:ONT12"/>
    <mergeCell ref="ONU12:ONV12"/>
    <mergeCell ref="ONW12:ONX12"/>
    <mergeCell ref="ONY12:ONZ12"/>
    <mergeCell ref="OOA12:OOB12"/>
    <mergeCell ref="OPY12:OPZ12"/>
    <mergeCell ref="OQA12:OQB12"/>
    <mergeCell ref="OQC12:OQD12"/>
    <mergeCell ref="OQE12:OQF12"/>
    <mergeCell ref="OQG12:OQH12"/>
    <mergeCell ref="OQI12:OQJ12"/>
    <mergeCell ref="OPM12:OPN12"/>
    <mergeCell ref="OPO12:OPP12"/>
    <mergeCell ref="OPQ12:OPR12"/>
    <mergeCell ref="OPS12:OPT12"/>
    <mergeCell ref="OPU12:OPV12"/>
    <mergeCell ref="OPW12:OPX12"/>
    <mergeCell ref="OPA12:OPB12"/>
    <mergeCell ref="OPC12:OPD12"/>
    <mergeCell ref="OPE12:OPF12"/>
    <mergeCell ref="OPG12:OPH12"/>
    <mergeCell ref="OPI12:OPJ12"/>
    <mergeCell ref="OPK12:OPL12"/>
    <mergeCell ref="ORI12:ORJ12"/>
    <mergeCell ref="ORK12:ORL12"/>
    <mergeCell ref="ORM12:ORN12"/>
    <mergeCell ref="ORO12:ORP12"/>
    <mergeCell ref="ORQ12:ORR12"/>
    <mergeCell ref="ORS12:ORT12"/>
    <mergeCell ref="OQW12:OQX12"/>
    <mergeCell ref="OQY12:OQZ12"/>
    <mergeCell ref="ORA12:ORB12"/>
    <mergeCell ref="ORC12:ORD12"/>
    <mergeCell ref="ORE12:ORF12"/>
    <mergeCell ref="ORG12:ORH12"/>
    <mergeCell ref="OQK12:OQL12"/>
    <mergeCell ref="OQM12:OQN12"/>
    <mergeCell ref="OQO12:OQP12"/>
    <mergeCell ref="OQQ12:OQR12"/>
    <mergeCell ref="OQS12:OQT12"/>
    <mergeCell ref="OQU12:OQV12"/>
    <mergeCell ref="OSS12:OST12"/>
    <mergeCell ref="OSU12:OSV12"/>
    <mergeCell ref="OSW12:OSX12"/>
    <mergeCell ref="OSY12:OSZ12"/>
    <mergeCell ref="OTA12:OTB12"/>
    <mergeCell ref="OTC12:OTD12"/>
    <mergeCell ref="OSG12:OSH12"/>
    <mergeCell ref="OSI12:OSJ12"/>
    <mergeCell ref="OSK12:OSL12"/>
    <mergeCell ref="OSM12:OSN12"/>
    <mergeCell ref="OSO12:OSP12"/>
    <mergeCell ref="OSQ12:OSR12"/>
    <mergeCell ref="ORU12:ORV12"/>
    <mergeCell ref="ORW12:ORX12"/>
    <mergeCell ref="ORY12:ORZ12"/>
    <mergeCell ref="OSA12:OSB12"/>
    <mergeCell ref="OSC12:OSD12"/>
    <mergeCell ref="OSE12:OSF12"/>
    <mergeCell ref="OUC12:OUD12"/>
    <mergeCell ref="OUE12:OUF12"/>
    <mergeCell ref="OUG12:OUH12"/>
    <mergeCell ref="OUI12:OUJ12"/>
    <mergeCell ref="OUK12:OUL12"/>
    <mergeCell ref="OUM12:OUN12"/>
    <mergeCell ref="OTQ12:OTR12"/>
    <mergeCell ref="OTS12:OTT12"/>
    <mergeCell ref="OTU12:OTV12"/>
    <mergeCell ref="OTW12:OTX12"/>
    <mergeCell ref="OTY12:OTZ12"/>
    <mergeCell ref="OUA12:OUB12"/>
    <mergeCell ref="OTE12:OTF12"/>
    <mergeCell ref="OTG12:OTH12"/>
    <mergeCell ref="OTI12:OTJ12"/>
    <mergeCell ref="OTK12:OTL12"/>
    <mergeCell ref="OTM12:OTN12"/>
    <mergeCell ref="OTO12:OTP12"/>
    <mergeCell ref="OVM12:OVN12"/>
    <mergeCell ref="OVO12:OVP12"/>
    <mergeCell ref="OVQ12:OVR12"/>
    <mergeCell ref="OVS12:OVT12"/>
    <mergeCell ref="OVU12:OVV12"/>
    <mergeCell ref="OVW12:OVX12"/>
    <mergeCell ref="OVA12:OVB12"/>
    <mergeCell ref="OVC12:OVD12"/>
    <mergeCell ref="OVE12:OVF12"/>
    <mergeCell ref="OVG12:OVH12"/>
    <mergeCell ref="OVI12:OVJ12"/>
    <mergeCell ref="OVK12:OVL12"/>
    <mergeCell ref="OUO12:OUP12"/>
    <mergeCell ref="OUQ12:OUR12"/>
    <mergeCell ref="OUS12:OUT12"/>
    <mergeCell ref="OUU12:OUV12"/>
    <mergeCell ref="OUW12:OUX12"/>
    <mergeCell ref="OUY12:OUZ12"/>
    <mergeCell ref="OWW12:OWX12"/>
    <mergeCell ref="OWY12:OWZ12"/>
    <mergeCell ref="OXA12:OXB12"/>
    <mergeCell ref="OXC12:OXD12"/>
    <mergeCell ref="OXE12:OXF12"/>
    <mergeCell ref="OXG12:OXH12"/>
    <mergeCell ref="OWK12:OWL12"/>
    <mergeCell ref="OWM12:OWN12"/>
    <mergeCell ref="OWO12:OWP12"/>
    <mergeCell ref="OWQ12:OWR12"/>
    <mergeCell ref="OWS12:OWT12"/>
    <mergeCell ref="OWU12:OWV12"/>
    <mergeCell ref="OVY12:OVZ12"/>
    <mergeCell ref="OWA12:OWB12"/>
    <mergeCell ref="OWC12:OWD12"/>
    <mergeCell ref="OWE12:OWF12"/>
    <mergeCell ref="OWG12:OWH12"/>
    <mergeCell ref="OWI12:OWJ12"/>
    <mergeCell ref="OYG12:OYH12"/>
    <mergeCell ref="OYI12:OYJ12"/>
    <mergeCell ref="OYK12:OYL12"/>
    <mergeCell ref="OYM12:OYN12"/>
    <mergeCell ref="OYO12:OYP12"/>
    <mergeCell ref="OYQ12:OYR12"/>
    <mergeCell ref="OXU12:OXV12"/>
    <mergeCell ref="OXW12:OXX12"/>
    <mergeCell ref="OXY12:OXZ12"/>
    <mergeCell ref="OYA12:OYB12"/>
    <mergeCell ref="OYC12:OYD12"/>
    <mergeCell ref="OYE12:OYF12"/>
    <mergeCell ref="OXI12:OXJ12"/>
    <mergeCell ref="OXK12:OXL12"/>
    <mergeCell ref="OXM12:OXN12"/>
    <mergeCell ref="OXO12:OXP12"/>
    <mergeCell ref="OXQ12:OXR12"/>
    <mergeCell ref="OXS12:OXT12"/>
    <mergeCell ref="OZQ12:OZR12"/>
    <mergeCell ref="OZS12:OZT12"/>
    <mergeCell ref="OZU12:OZV12"/>
    <mergeCell ref="OZW12:OZX12"/>
    <mergeCell ref="OZY12:OZZ12"/>
    <mergeCell ref="PAA12:PAB12"/>
    <mergeCell ref="OZE12:OZF12"/>
    <mergeCell ref="OZG12:OZH12"/>
    <mergeCell ref="OZI12:OZJ12"/>
    <mergeCell ref="OZK12:OZL12"/>
    <mergeCell ref="OZM12:OZN12"/>
    <mergeCell ref="OZO12:OZP12"/>
    <mergeCell ref="OYS12:OYT12"/>
    <mergeCell ref="OYU12:OYV12"/>
    <mergeCell ref="OYW12:OYX12"/>
    <mergeCell ref="OYY12:OYZ12"/>
    <mergeCell ref="OZA12:OZB12"/>
    <mergeCell ref="OZC12:OZD12"/>
    <mergeCell ref="PBA12:PBB12"/>
    <mergeCell ref="PBC12:PBD12"/>
    <mergeCell ref="PBE12:PBF12"/>
    <mergeCell ref="PBG12:PBH12"/>
    <mergeCell ref="PBI12:PBJ12"/>
    <mergeCell ref="PBK12:PBL12"/>
    <mergeCell ref="PAO12:PAP12"/>
    <mergeCell ref="PAQ12:PAR12"/>
    <mergeCell ref="PAS12:PAT12"/>
    <mergeCell ref="PAU12:PAV12"/>
    <mergeCell ref="PAW12:PAX12"/>
    <mergeCell ref="PAY12:PAZ12"/>
    <mergeCell ref="PAC12:PAD12"/>
    <mergeCell ref="PAE12:PAF12"/>
    <mergeCell ref="PAG12:PAH12"/>
    <mergeCell ref="PAI12:PAJ12"/>
    <mergeCell ref="PAK12:PAL12"/>
    <mergeCell ref="PAM12:PAN12"/>
    <mergeCell ref="PCK12:PCL12"/>
    <mergeCell ref="PCM12:PCN12"/>
    <mergeCell ref="PCO12:PCP12"/>
    <mergeCell ref="PCQ12:PCR12"/>
    <mergeCell ref="PCS12:PCT12"/>
    <mergeCell ref="PCU12:PCV12"/>
    <mergeCell ref="PBY12:PBZ12"/>
    <mergeCell ref="PCA12:PCB12"/>
    <mergeCell ref="PCC12:PCD12"/>
    <mergeCell ref="PCE12:PCF12"/>
    <mergeCell ref="PCG12:PCH12"/>
    <mergeCell ref="PCI12:PCJ12"/>
    <mergeCell ref="PBM12:PBN12"/>
    <mergeCell ref="PBO12:PBP12"/>
    <mergeCell ref="PBQ12:PBR12"/>
    <mergeCell ref="PBS12:PBT12"/>
    <mergeCell ref="PBU12:PBV12"/>
    <mergeCell ref="PBW12:PBX12"/>
    <mergeCell ref="PDU12:PDV12"/>
    <mergeCell ref="PDW12:PDX12"/>
    <mergeCell ref="PDY12:PDZ12"/>
    <mergeCell ref="PEA12:PEB12"/>
    <mergeCell ref="PEC12:PED12"/>
    <mergeCell ref="PEE12:PEF12"/>
    <mergeCell ref="PDI12:PDJ12"/>
    <mergeCell ref="PDK12:PDL12"/>
    <mergeCell ref="PDM12:PDN12"/>
    <mergeCell ref="PDO12:PDP12"/>
    <mergeCell ref="PDQ12:PDR12"/>
    <mergeCell ref="PDS12:PDT12"/>
    <mergeCell ref="PCW12:PCX12"/>
    <mergeCell ref="PCY12:PCZ12"/>
    <mergeCell ref="PDA12:PDB12"/>
    <mergeCell ref="PDC12:PDD12"/>
    <mergeCell ref="PDE12:PDF12"/>
    <mergeCell ref="PDG12:PDH12"/>
    <mergeCell ref="PFE12:PFF12"/>
    <mergeCell ref="PFG12:PFH12"/>
    <mergeCell ref="PFI12:PFJ12"/>
    <mergeCell ref="PFK12:PFL12"/>
    <mergeCell ref="PFM12:PFN12"/>
    <mergeCell ref="PFO12:PFP12"/>
    <mergeCell ref="PES12:PET12"/>
    <mergeCell ref="PEU12:PEV12"/>
    <mergeCell ref="PEW12:PEX12"/>
    <mergeCell ref="PEY12:PEZ12"/>
    <mergeCell ref="PFA12:PFB12"/>
    <mergeCell ref="PFC12:PFD12"/>
    <mergeCell ref="PEG12:PEH12"/>
    <mergeCell ref="PEI12:PEJ12"/>
    <mergeCell ref="PEK12:PEL12"/>
    <mergeCell ref="PEM12:PEN12"/>
    <mergeCell ref="PEO12:PEP12"/>
    <mergeCell ref="PEQ12:PER12"/>
    <mergeCell ref="PGO12:PGP12"/>
    <mergeCell ref="PGQ12:PGR12"/>
    <mergeCell ref="PGS12:PGT12"/>
    <mergeCell ref="PGU12:PGV12"/>
    <mergeCell ref="PGW12:PGX12"/>
    <mergeCell ref="PGY12:PGZ12"/>
    <mergeCell ref="PGC12:PGD12"/>
    <mergeCell ref="PGE12:PGF12"/>
    <mergeCell ref="PGG12:PGH12"/>
    <mergeCell ref="PGI12:PGJ12"/>
    <mergeCell ref="PGK12:PGL12"/>
    <mergeCell ref="PGM12:PGN12"/>
    <mergeCell ref="PFQ12:PFR12"/>
    <mergeCell ref="PFS12:PFT12"/>
    <mergeCell ref="PFU12:PFV12"/>
    <mergeCell ref="PFW12:PFX12"/>
    <mergeCell ref="PFY12:PFZ12"/>
    <mergeCell ref="PGA12:PGB12"/>
    <mergeCell ref="PHY12:PHZ12"/>
    <mergeCell ref="PIA12:PIB12"/>
    <mergeCell ref="PIC12:PID12"/>
    <mergeCell ref="PIE12:PIF12"/>
    <mergeCell ref="PIG12:PIH12"/>
    <mergeCell ref="PII12:PIJ12"/>
    <mergeCell ref="PHM12:PHN12"/>
    <mergeCell ref="PHO12:PHP12"/>
    <mergeCell ref="PHQ12:PHR12"/>
    <mergeCell ref="PHS12:PHT12"/>
    <mergeCell ref="PHU12:PHV12"/>
    <mergeCell ref="PHW12:PHX12"/>
    <mergeCell ref="PHA12:PHB12"/>
    <mergeCell ref="PHC12:PHD12"/>
    <mergeCell ref="PHE12:PHF12"/>
    <mergeCell ref="PHG12:PHH12"/>
    <mergeCell ref="PHI12:PHJ12"/>
    <mergeCell ref="PHK12:PHL12"/>
    <mergeCell ref="PJI12:PJJ12"/>
    <mergeCell ref="PJK12:PJL12"/>
    <mergeCell ref="PJM12:PJN12"/>
    <mergeCell ref="PJO12:PJP12"/>
    <mergeCell ref="PJQ12:PJR12"/>
    <mergeCell ref="PJS12:PJT12"/>
    <mergeCell ref="PIW12:PIX12"/>
    <mergeCell ref="PIY12:PIZ12"/>
    <mergeCell ref="PJA12:PJB12"/>
    <mergeCell ref="PJC12:PJD12"/>
    <mergeCell ref="PJE12:PJF12"/>
    <mergeCell ref="PJG12:PJH12"/>
    <mergeCell ref="PIK12:PIL12"/>
    <mergeCell ref="PIM12:PIN12"/>
    <mergeCell ref="PIO12:PIP12"/>
    <mergeCell ref="PIQ12:PIR12"/>
    <mergeCell ref="PIS12:PIT12"/>
    <mergeCell ref="PIU12:PIV12"/>
    <mergeCell ref="PKS12:PKT12"/>
    <mergeCell ref="PKU12:PKV12"/>
    <mergeCell ref="PKW12:PKX12"/>
    <mergeCell ref="PKY12:PKZ12"/>
    <mergeCell ref="PLA12:PLB12"/>
    <mergeCell ref="PLC12:PLD12"/>
    <mergeCell ref="PKG12:PKH12"/>
    <mergeCell ref="PKI12:PKJ12"/>
    <mergeCell ref="PKK12:PKL12"/>
    <mergeCell ref="PKM12:PKN12"/>
    <mergeCell ref="PKO12:PKP12"/>
    <mergeCell ref="PKQ12:PKR12"/>
    <mergeCell ref="PJU12:PJV12"/>
    <mergeCell ref="PJW12:PJX12"/>
    <mergeCell ref="PJY12:PJZ12"/>
    <mergeCell ref="PKA12:PKB12"/>
    <mergeCell ref="PKC12:PKD12"/>
    <mergeCell ref="PKE12:PKF12"/>
    <mergeCell ref="PMC12:PMD12"/>
    <mergeCell ref="PME12:PMF12"/>
    <mergeCell ref="PMG12:PMH12"/>
    <mergeCell ref="PMI12:PMJ12"/>
    <mergeCell ref="PMK12:PML12"/>
    <mergeCell ref="PMM12:PMN12"/>
    <mergeCell ref="PLQ12:PLR12"/>
    <mergeCell ref="PLS12:PLT12"/>
    <mergeCell ref="PLU12:PLV12"/>
    <mergeCell ref="PLW12:PLX12"/>
    <mergeCell ref="PLY12:PLZ12"/>
    <mergeCell ref="PMA12:PMB12"/>
    <mergeCell ref="PLE12:PLF12"/>
    <mergeCell ref="PLG12:PLH12"/>
    <mergeCell ref="PLI12:PLJ12"/>
    <mergeCell ref="PLK12:PLL12"/>
    <mergeCell ref="PLM12:PLN12"/>
    <mergeCell ref="PLO12:PLP12"/>
    <mergeCell ref="PNM12:PNN12"/>
    <mergeCell ref="PNO12:PNP12"/>
    <mergeCell ref="PNQ12:PNR12"/>
    <mergeCell ref="PNS12:PNT12"/>
    <mergeCell ref="PNU12:PNV12"/>
    <mergeCell ref="PNW12:PNX12"/>
    <mergeCell ref="PNA12:PNB12"/>
    <mergeCell ref="PNC12:PND12"/>
    <mergeCell ref="PNE12:PNF12"/>
    <mergeCell ref="PNG12:PNH12"/>
    <mergeCell ref="PNI12:PNJ12"/>
    <mergeCell ref="PNK12:PNL12"/>
    <mergeCell ref="PMO12:PMP12"/>
    <mergeCell ref="PMQ12:PMR12"/>
    <mergeCell ref="PMS12:PMT12"/>
    <mergeCell ref="PMU12:PMV12"/>
    <mergeCell ref="PMW12:PMX12"/>
    <mergeCell ref="PMY12:PMZ12"/>
    <mergeCell ref="POW12:POX12"/>
    <mergeCell ref="POY12:POZ12"/>
    <mergeCell ref="PPA12:PPB12"/>
    <mergeCell ref="PPC12:PPD12"/>
    <mergeCell ref="PPE12:PPF12"/>
    <mergeCell ref="PPG12:PPH12"/>
    <mergeCell ref="POK12:POL12"/>
    <mergeCell ref="POM12:PON12"/>
    <mergeCell ref="POO12:POP12"/>
    <mergeCell ref="POQ12:POR12"/>
    <mergeCell ref="POS12:POT12"/>
    <mergeCell ref="POU12:POV12"/>
    <mergeCell ref="PNY12:PNZ12"/>
    <mergeCell ref="POA12:POB12"/>
    <mergeCell ref="POC12:POD12"/>
    <mergeCell ref="POE12:POF12"/>
    <mergeCell ref="POG12:POH12"/>
    <mergeCell ref="POI12:POJ12"/>
    <mergeCell ref="PQG12:PQH12"/>
    <mergeCell ref="PQI12:PQJ12"/>
    <mergeCell ref="PQK12:PQL12"/>
    <mergeCell ref="PQM12:PQN12"/>
    <mergeCell ref="PQO12:PQP12"/>
    <mergeCell ref="PQQ12:PQR12"/>
    <mergeCell ref="PPU12:PPV12"/>
    <mergeCell ref="PPW12:PPX12"/>
    <mergeCell ref="PPY12:PPZ12"/>
    <mergeCell ref="PQA12:PQB12"/>
    <mergeCell ref="PQC12:PQD12"/>
    <mergeCell ref="PQE12:PQF12"/>
    <mergeCell ref="PPI12:PPJ12"/>
    <mergeCell ref="PPK12:PPL12"/>
    <mergeCell ref="PPM12:PPN12"/>
    <mergeCell ref="PPO12:PPP12"/>
    <mergeCell ref="PPQ12:PPR12"/>
    <mergeCell ref="PPS12:PPT12"/>
    <mergeCell ref="PRQ12:PRR12"/>
    <mergeCell ref="PRS12:PRT12"/>
    <mergeCell ref="PRU12:PRV12"/>
    <mergeCell ref="PRW12:PRX12"/>
    <mergeCell ref="PRY12:PRZ12"/>
    <mergeCell ref="PSA12:PSB12"/>
    <mergeCell ref="PRE12:PRF12"/>
    <mergeCell ref="PRG12:PRH12"/>
    <mergeCell ref="PRI12:PRJ12"/>
    <mergeCell ref="PRK12:PRL12"/>
    <mergeCell ref="PRM12:PRN12"/>
    <mergeCell ref="PRO12:PRP12"/>
    <mergeCell ref="PQS12:PQT12"/>
    <mergeCell ref="PQU12:PQV12"/>
    <mergeCell ref="PQW12:PQX12"/>
    <mergeCell ref="PQY12:PQZ12"/>
    <mergeCell ref="PRA12:PRB12"/>
    <mergeCell ref="PRC12:PRD12"/>
    <mergeCell ref="PTA12:PTB12"/>
    <mergeCell ref="PTC12:PTD12"/>
    <mergeCell ref="PTE12:PTF12"/>
    <mergeCell ref="PTG12:PTH12"/>
    <mergeCell ref="PTI12:PTJ12"/>
    <mergeCell ref="PTK12:PTL12"/>
    <mergeCell ref="PSO12:PSP12"/>
    <mergeCell ref="PSQ12:PSR12"/>
    <mergeCell ref="PSS12:PST12"/>
    <mergeCell ref="PSU12:PSV12"/>
    <mergeCell ref="PSW12:PSX12"/>
    <mergeCell ref="PSY12:PSZ12"/>
    <mergeCell ref="PSC12:PSD12"/>
    <mergeCell ref="PSE12:PSF12"/>
    <mergeCell ref="PSG12:PSH12"/>
    <mergeCell ref="PSI12:PSJ12"/>
    <mergeCell ref="PSK12:PSL12"/>
    <mergeCell ref="PSM12:PSN12"/>
    <mergeCell ref="PUK12:PUL12"/>
    <mergeCell ref="PUM12:PUN12"/>
    <mergeCell ref="PUO12:PUP12"/>
    <mergeCell ref="PUQ12:PUR12"/>
    <mergeCell ref="PUS12:PUT12"/>
    <mergeCell ref="PUU12:PUV12"/>
    <mergeCell ref="PTY12:PTZ12"/>
    <mergeCell ref="PUA12:PUB12"/>
    <mergeCell ref="PUC12:PUD12"/>
    <mergeCell ref="PUE12:PUF12"/>
    <mergeCell ref="PUG12:PUH12"/>
    <mergeCell ref="PUI12:PUJ12"/>
    <mergeCell ref="PTM12:PTN12"/>
    <mergeCell ref="PTO12:PTP12"/>
    <mergeCell ref="PTQ12:PTR12"/>
    <mergeCell ref="PTS12:PTT12"/>
    <mergeCell ref="PTU12:PTV12"/>
    <mergeCell ref="PTW12:PTX12"/>
    <mergeCell ref="PVU12:PVV12"/>
    <mergeCell ref="PVW12:PVX12"/>
    <mergeCell ref="PVY12:PVZ12"/>
    <mergeCell ref="PWA12:PWB12"/>
    <mergeCell ref="PWC12:PWD12"/>
    <mergeCell ref="PWE12:PWF12"/>
    <mergeCell ref="PVI12:PVJ12"/>
    <mergeCell ref="PVK12:PVL12"/>
    <mergeCell ref="PVM12:PVN12"/>
    <mergeCell ref="PVO12:PVP12"/>
    <mergeCell ref="PVQ12:PVR12"/>
    <mergeCell ref="PVS12:PVT12"/>
    <mergeCell ref="PUW12:PUX12"/>
    <mergeCell ref="PUY12:PUZ12"/>
    <mergeCell ref="PVA12:PVB12"/>
    <mergeCell ref="PVC12:PVD12"/>
    <mergeCell ref="PVE12:PVF12"/>
    <mergeCell ref="PVG12:PVH12"/>
    <mergeCell ref="PXE12:PXF12"/>
    <mergeCell ref="PXG12:PXH12"/>
    <mergeCell ref="PXI12:PXJ12"/>
    <mergeCell ref="PXK12:PXL12"/>
    <mergeCell ref="PXM12:PXN12"/>
    <mergeCell ref="PXO12:PXP12"/>
    <mergeCell ref="PWS12:PWT12"/>
    <mergeCell ref="PWU12:PWV12"/>
    <mergeCell ref="PWW12:PWX12"/>
    <mergeCell ref="PWY12:PWZ12"/>
    <mergeCell ref="PXA12:PXB12"/>
    <mergeCell ref="PXC12:PXD12"/>
    <mergeCell ref="PWG12:PWH12"/>
    <mergeCell ref="PWI12:PWJ12"/>
    <mergeCell ref="PWK12:PWL12"/>
    <mergeCell ref="PWM12:PWN12"/>
    <mergeCell ref="PWO12:PWP12"/>
    <mergeCell ref="PWQ12:PWR12"/>
    <mergeCell ref="PYO12:PYP12"/>
    <mergeCell ref="PYQ12:PYR12"/>
    <mergeCell ref="PYS12:PYT12"/>
    <mergeCell ref="PYU12:PYV12"/>
    <mergeCell ref="PYW12:PYX12"/>
    <mergeCell ref="PYY12:PYZ12"/>
    <mergeCell ref="PYC12:PYD12"/>
    <mergeCell ref="PYE12:PYF12"/>
    <mergeCell ref="PYG12:PYH12"/>
    <mergeCell ref="PYI12:PYJ12"/>
    <mergeCell ref="PYK12:PYL12"/>
    <mergeCell ref="PYM12:PYN12"/>
    <mergeCell ref="PXQ12:PXR12"/>
    <mergeCell ref="PXS12:PXT12"/>
    <mergeCell ref="PXU12:PXV12"/>
    <mergeCell ref="PXW12:PXX12"/>
    <mergeCell ref="PXY12:PXZ12"/>
    <mergeCell ref="PYA12:PYB12"/>
    <mergeCell ref="PZY12:PZZ12"/>
    <mergeCell ref="QAA12:QAB12"/>
    <mergeCell ref="QAC12:QAD12"/>
    <mergeCell ref="QAE12:QAF12"/>
    <mergeCell ref="QAG12:QAH12"/>
    <mergeCell ref="QAI12:QAJ12"/>
    <mergeCell ref="PZM12:PZN12"/>
    <mergeCell ref="PZO12:PZP12"/>
    <mergeCell ref="PZQ12:PZR12"/>
    <mergeCell ref="PZS12:PZT12"/>
    <mergeCell ref="PZU12:PZV12"/>
    <mergeCell ref="PZW12:PZX12"/>
    <mergeCell ref="PZA12:PZB12"/>
    <mergeCell ref="PZC12:PZD12"/>
    <mergeCell ref="PZE12:PZF12"/>
    <mergeCell ref="PZG12:PZH12"/>
    <mergeCell ref="PZI12:PZJ12"/>
    <mergeCell ref="PZK12:PZL12"/>
    <mergeCell ref="QBI12:QBJ12"/>
    <mergeCell ref="QBK12:QBL12"/>
    <mergeCell ref="QBM12:QBN12"/>
    <mergeCell ref="QBO12:QBP12"/>
    <mergeCell ref="QBQ12:QBR12"/>
    <mergeCell ref="QBS12:QBT12"/>
    <mergeCell ref="QAW12:QAX12"/>
    <mergeCell ref="QAY12:QAZ12"/>
    <mergeCell ref="QBA12:QBB12"/>
    <mergeCell ref="QBC12:QBD12"/>
    <mergeCell ref="QBE12:QBF12"/>
    <mergeCell ref="QBG12:QBH12"/>
    <mergeCell ref="QAK12:QAL12"/>
    <mergeCell ref="QAM12:QAN12"/>
    <mergeCell ref="QAO12:QAP12"/>
    <mergeCell ref="QAQ12:QAR12"/>
    <mergeCell ref="QAS12:QAT12"/>
    <mergeCell ref="QAU12:QAV12"/>
    <mergeCell ref="QCS12:QCT12"/>
    <mergeCell ref="QCU12:QCV12"/>
    <mergeCell ref="QCW12:QCX12"/>
    <mergeCell ref="QCY12:QCZ12"/>
    <mergeCell ref="QDA12:QDB12"/>
    <mergeCell ref="QDC12:QDD12"/>
    <mergeCell ref="QCG12:QCH12"/>
    <mergeCell ref="QCI12:QCJ12"/>
    <mergeCell ref="QCK12:QCL12"/>
    <mergeCell ref="QCM12:QCN12"/>
    <mergeCell ref="QCO12:QCP12"/>
    <mergeCell ref="QCQ12:QCR12"/>
    <mergeCell ref="QBU12:QBV12"/>
    <mergeCell ref="QBW12:QBX12"/>
    <mergeCell ref="QBY12:QBZ12"/>
    <mergeCell ref="QCA12:QCB12"/>
    <mergeCell ref="QCC12:QCD12"/>
    <mergeCell ref="QCE12:QCF12"/>
    <mergeCell ref="QEC12:QED12"/>
    <mergeCell ref="QEE12:QEF12"/>
    <mergeCell ref="QEG12:QEH12"/>
    <mergeCell ref="QEI12:QEJ12"/>
    <mergeCell ref="QEK12:QEL12"/>
    <mergeCell ref="QEM12:QEN12"/>
    <mergeCell ref="QDQ12:QDR12"/>
    <mergeCell ref="QDS12:QDT12"/>
    <mergeCell ref="QDU12:QDV12"/>
    <mergeCell ref="QDW12:QDX12"/>
    <mergeCell ref="QDY12:QDZ12"/>
    <mergeCell ref="QEA12:QEB12"/>
    <mergeCell ref="QDE12:QDF12"/>
    <mergeCell ref="QDG12:QDH12"/>
    <mergeCell ref="QDI12:QDJ12"/>
    <mergeCell ref="QDK12:QDL12"/>
    <mergeCell ref="QDM12:QDN12"/>
    <mergeCell ref="QDO12:QDP12"/>
    <mergeCell ref="QFM12:QFN12"/>
    <mergeCell ref="QFO12:QFP12"/>
    <mergeCell ref="QFQ12:QFR12"/>
    <mergeCell ref="QFS12:QFT12"/>
    <mergeCell ref="QFU12:QFV12"/>
    <mergeCell ref="QFW12:QFX12"/>
    <mergeCell ref="QFA12:QFB12"/>
    <mergeCell ref="QFC12:QFD12"/>
    <mergeCell ref="QFE12:QFF12"/>
    <mergeCell ref="QFG12:QFH12"/>
    <mergeCell ref="QFI12:QFJ12"/>
    <mergeCell ref="QFK12:QFL12"/>
    <mergeCell ref="QEO12:QEP12"/>
    <mergeCell ref="QEQ12:QER12"/>
    <mergeCell ref="QES12:QET12"/>
    <mergeCell ref="QEU12:QEV12"/>
    <mergeCell ref="QEW12:QEX12"/>
    <mergeCell ref="QEY12:QEZ12"/>
    <mergeCell ref="QGW12:QGX12"/>
    <mergeCell ref="QGY12:QGZ12"/>
    <mergeCell ref="QHA12:QHB12"/>
    <mergeCell ref="QHC12:QHD12"/>
    <mergeCell ref="QHE12:QHF12"/>
    <mergeCell ref="QHG12:QHH12"/>
    <mergeCell ref="QGK12:QGL12"/>
    <mergeCell ref="QGM12:QGN12"/>
    <mergeCell ref="QGO12:QGP12"/>
    <mergeCell ref="QGQ12:QGR12"/>
    <mergeCell ref="QGS12:QGT12"/>
    <mergeCell ref="QGU12:QGV12"/>
    <mergeCell ref="QFY12:QFZ12"/>
    <mergeCell ref="QGA12:QGB12"/>
    <mergeCell ref="QGC12:QGD12"/>
    <mergeCell ref="QGE12:QGF12"/>
    <mergeCell ref="QGG12:QGH12"/>
    <mergeCell ref="QGI12:QGJ12"/>
    <mergeCell ref="QIG12:QIH12"/>
    <mergeCell ref="QII12:QIJ12"/>
    <mergeCell ref="QIK12:QIL12"/>
    <mergeCell ref="QIM12:QIN12"/>
    <mergeCell ref="QIO12:QIP12"/>
    <mergeCell ref="QIQ12:QIR12"/>
    <mergeCell ref="QHU12:QHV12"/>
    <mergeCell ref="QHW12:QHX12"/>
    <mergeCell ref="QHY12:QHZ12"/>
    <mergeCell ref="QIA12:QIB12"/>
    <mergeCell ref="QIC12:QID12"/>
    <mergeCell ref="QIE12:QIF12"/>
    <mergeCell ref="QHI12:QHJ12"/>
    <mergeCell ref="QHK12:QHL12"/>
    <mergeCell ref="QHM12:QHN12"/>
    <mergeCell ref="QHO12:QHP12"/>
    <mergeCell ref="QHQ12:QHR12"/>
    <mergeCell ref="QHS12:QHT12"/>
    <mergeCell ref="QJQ12:QJR12"/>
    <mergeCell ref="QJS12:QJT12"/>
    <mergeCell ref="QJU12:QJV12"/>
    <mergeCell ref="QJW12:QJX12"/>
    <mergeCell ref="QJY12:QJZ12"/>
    <mergeCell ref="QKA12:QKB12"/>
    <mergeCell ref="QJE12:QJF12"/>
    <mergeCell ref="QJG12:QJH12"/>
    <mergeCell ref="QJI12:QJJ12"/>
    <mergeCell ref="QJK12:QJL12"/>
    <mergeCell ref="QJM12:QJN12"/>
    <mergeCell ref="QJO12:QJP12"/>
    <mergeCell ref="QIS12:QIT12"/>
    <mergeCell ref="QIU12:QIV12"/>
    <mergeCell ref="QIW12:QIX12"/>
    <mergeCell ref="QIY12:QIZ12"/>
    <mergeCell ref="QJA12:QJB12"/>
    <mergeCell ref="QJC12:QJD12"/>
    <mergeCell ref="QLA12:QLB12"/>
    <mergeCell ref="QLC12:QLD12"/>
    <mergeCell ref="QLE12:QLF12"/>
    <mergeCell ref="QLG12:QLH12"/>
    <mergeCell ref="QLI12:QLJ12"/>
    <mergeCell ref="QLK12:QLL12"/>
    <mergeCell ref="QKO12:QKP12"/>
    <mergeCell ref="QKQ12:QKR12"/>
    <mergeCell ref="QKS12:QKT12"/>
    <mergeCell ref="QKU12:QKV12"/>
    <mergeCell ref="QKW12:QKX12"/>
    <mergeCell ref="QKY12:QKZ12"/>
    <mergeCell ref="QKC12:QKD12"/>
    <mergeCell ref="QKE12:QKF12"/>
    <mergeCell ref="QKG12:QKH12"/>
    <mergeCell ref="QKI12:QKJ12"/>
    <mergeCell ref="QKK12:QKL12"/>
    <mergeCell ref="QKM12:QKN12"/>
    <mergeCell ref="QMK12:QML12"/>
    <mergeCell ref="QMM12:QMN12"/>
    <mergeCell ref="QMO12:QMP12"/>
    <mergeCell ref="QMQ12:QMR12"/>
    <mergeCell ref="QMS12:QMT12"/>
    <mergeCell ref="QMU12:QMV12"/>
    <mergeCell ref="QLY12:QLZ12"/>
    <mergeCell ref="QMA12:QMB12"/>
    <mergeCell ref="QMC12:QMD12"/>
    <mergeCell ref="QME12:QMF12"/>
    <mergeCell ref="QMG12:QMH12"/>
    <mergeCell ref="QMI12:QMJ12"/>
    <mergeCell ref="QLM12:QLN12"/>
    <mergeCell ref="QLO12:QLP12"/>
    <mergeCell ref="QLQ12:QLR12"/>
    <mergeCell ref="QLS12:QLT12"/>
    <mergeCell ref="QLU12:QLV12"/>
    <mergeCell ref="QLW12:QLX12"/>
    <mergeCell ref="QNU12:QNV12"/>
    <mergeCell ref="QNW12:QNX12"/>
    <mergeCell ref="QNY12:QNZ12"/>
    <mergeCell ref="QOA12:QOB12"/>
    <mergeCell ref="QOC12:QOD12"/>
    <mergeCell ref="QOE12:QOF12"/>
    <mergeCell ref="QNI12:QNJ12"/>
    <mergeCell ref="QNK12:QNL12"/>
    <mergeCell ref="QNM12:QNN12"/>
    <mergeCell ref="QNO12:QNP12"/>
    <mergeCell ref="QNQ12:QNR12"/>
    <mergeCell ref="QNS12:QNT12"/>
    <mergeCell ref="QMW12:QMX12"/>
    <mergeCell ref="QMY12:QMZ12"/>
    <mergeCell ref="QNA12:QNB12"/>
    <mergeCell ref="QNC12:QND12"/>
    <mergeCell ref="QNE12:QNF12"/>
    <mergeCell ref="QNG12:QNH12"/>
    <mergeCell ref="QPE12:QPF12"/>
    <mergeCell ref="QPG12:QPH12"/>
    <mergeCell ref="QPI12:QPJ12"/>
    <mergeCell ref="QPK12:QPL12"/>
    <mergeCell ref="QPM12:QPN12"/>
    <mergeCell ref="QPO12:QPP12"/>
    <mergeCell ref="QOS12:QOT12"/>
    <mergeCell ref="QOU12:QOV12"/>
    <mergeCell ref="QOW12:QOX12"/>
    <mergeCell ref="QOY12:QOZ12"/>
    <mergeCell ref="QPA12:QPB12"/>
    <mergeCell ref="QPC12:QPD12"/>
    <mergeCell ref="QOG12:QOH12"/>
    <mergeCell ref="QOI12:QOJ12"/>
    <mergeCell ref="QOK12:QOL12"/>
    <mergeCell ref="QOM12:QON12"/>
    <mergeCell ref="QOO12:QOP12"/>
    <mergeCell ref="QOQ12:QOR12"/>
    <mergeCell ref="QQO12:QQP12"/>
    <mergeCell ref="QQQ12:QQR12"/>
    <mergeCell ref="QQS12:QQT12"/>
    <mergeCell ref="QQU12:QQV12"/>
    <mergeCell ref="QQW12:QQX12"/>
    <mergeCell ref="QQY12:QQZ12"/>
    <mergeCell ref="QQC12:QQD12"/>
    <mergeCell ref="QQE12:QQF12"/>
    <mergeCell ref="QQG12:QQH12"/>
    <mergeCell ref="QQI12:QQJ12"/>
    <mergeCell ref="QQK12:QQL12"/>
    <mergeCell ref="QQM12:QQN12"/>
    <mergeCell ref="QPQ12:QPR12"/>
    <mergeCell ref="QPS12:QPT12"/>
    <mergeCell ref="QPU12:QPV12"/>
    <mergeCell ref="QPW12:QPX12"/>
    <mergeCell ref="QPY12:QPZ12"/>
    <mergeCell ref="QQA12:QQB12"/>
    <mergeCell ref="QRY12:QRZ12"/>
    <mergeCell ref="QSA12:QSB12"/>
    <mergeCell ref="QSC12:QSD12"/>
    <mergeCell ref="QSE12:QSF12"/>
    <mergeCell ref="QSG12:QSH12"/>
    <mergeCell ref="QSI12:QSJ12"/>
    <mergeCell ref="QRM12:QRN12"/>
    <mergeCell ref="QRO12:QRP12"/>
    <mergeCell ref="QRQ12:QRR12"/>
    <mergeCell ref="QRS12:QRT12"/>
    <mergeCell ref="QRU12:QRV12"/>
    <mergeCell ref="QRW12:QRX12"/>
    <mergeCell ref="QRA12:QRB12"/>
    <mergeCell ref="QRC12:QRD12"/>
    <mergeCell ref="QRE12:QRF12"/>
    <mergeCell ref="QRG12:QRH12"/>
    <mergeCell ref="QRI12:QRJ12"/>
    <mergeCell ref="QRK12:QRL12"/>
    <mergeCell ref="QTI12:QTJ12"/>
    <mergeCell ref="QTK12:QTL12"/>
    <mergeCell ref="QTM12:QTN12"/>
    <mergeCell ref="QTO12:QTP12"/>
    <mergeCell ref="QTQ12:QTR12"/>
    <mergeCell ref="QTS12:QTT12"/>
    <mergeCell ref="QSW12:QSX12"/>
    <mergeCell ref="QSY12:QSZ12"/>
    <mergeCell ref="QTA12:QTB12"/>
    <mergeCell ref="QTC12:QTD12"/>
    <mergeCell ref="QTE12:QTF12"/>
    <mergeCell ref="QTG12:QTH12"/>
    <mergeCell ref="QSK12:QSL12"/>
    <mergeCell ref="QSM12:QSN12"/>
    <mergeCell ref="QSO12:QSP12"/>
    <mergeCell ref="QSQ12:QSR12"/>
    <mergeCell ref="QSS12:QST12"/>
    <mergeCell ref="QSU12:QSV12"/>
    <mergeCell ref="QUS12:QUT12"/>
    <mergeCell ref="QUU12:QUV12"/>
    <mergeCell ref="QUW12:QUX12"/>
    <mergeCell ref="QUY12:QUZ12"/>
    <mergeCell ref="QVA12:QVB12"/>
    <mergeCell ref="QVC12:QVD12"/>
    <mergeCell ref="QUG12:QUH12"/>
    <mergeCell ref="QUI12:QUJ12"/>
    <mergeCell ref="QUK12:QUL12"/>
    <mergeCell ref="QUM12:QUN12"/>
    <mergeCell ref="QUO12:QUP12"/>
    <mergeCell ref="QUQ12:QUR12"/>
    <mergeCell ref="QTU12:QTV12"/>
    <mergeCell ref="QTW12:QTX12"/>
    <mergeCell ref="QTY12:QTZ12"/>
    <mergeCell ref="QUA12:QUB12"/>
    <mergeCell ref="QUC12:QUD12"/>
    <mergeCell ref="QUE12:QUF12"/>
    <mergeCell ref="QWC12:QWD12"/>
    <mergeCell ref="QWE12:QWF12"/>
    <mergeCell ref="QWG12:QWH12"/>
    <mergeCell ref="QWI12:QWJ12"/>
    <mergeCell ref="QWK12:QWL12"/>
    <mergeCell ref="QWM12:QWN12"/>
    <mergeCell ref="QVQ12:QVR12"/>
    <mergeCell ref="QVS12:QVT12"/>
    <mergeCell ref="QVU12:QVV12"/>
    <mergeCell ref="QVW12:QVX12"/>
    <mergeCell ref="QVY12:QVZ12"/>
    <mergeCell ref="QWA12:QWB12"/>
    <mergeCell ref="QVE12:QVF12"/>
    <mergeCell ref="QVG12:QVH12"/>
    <mergeCell ref="QVI12:QVJ12"/>
    <mergeCell ref="QVK12:QVL12"/>
    <mergeCell ref="QVM12:QVN12"/>
    <mergeCell ref="QVO12:QVP12"/>
    <mergeCell ref="QXM12:QXN12"/>
    <mergeCell ref="QXO12:QXP12"/>
    <mergeCell ref="QXQ12:QXR12"/>
    <mergeCell ref="QXS12:QXT12"/>
    <mergeCell ref="QXU12:QXV12"/>
    <mergeCell ref="QXW12:QXX12"/>
    <mergeCell ref="QXA12:QXB12"/>
    <mergeCell ref="QXC12:QXD12"/>
    <mergeCell ref="QXE12:QXF12"/>
    <mergeCell ref="QXG12:QXH12"/>
    <mergeCell ref="QXI12:QXJ12"/>
    <mergeCell ref="QXK12:QXL12"/>
    <mergeCell ref="QWO12:QWP12"/>
    <mergeCell ref="QWQ12:QWR12"/>
    <mergeCell ref="QWS12:QWT12"/>
    <mergeCell ref="QWU12:QWV12"/>
    <mergeCell ref="QWW12:QWX12"/>
    <mergeCell ref="QWY12:QWZ12"/>
    <mergeCell ref="QYW12:QYX12"/>
    <mergeCell ref="QYY12:QYZ12"/>
    <mergeCell ref="QZA12:QZB12"/>
    <mergeCell ref="QZC12:QZD12"/>
    <mergeCell ref="QZE12:QZF12"/>
    <mergeCell ref="QZG12:QZH12"/>
    <mergeCell ref="QYK12:QYL12"/>
    <mergeCell ref="QYM12:QYN12"/>
    <mergeCell ref="QYO12:QYP12"/>
    <mergeCell ref="QYQ12:QYR12"/>
    <mergeCell ref="QYS12:QYT12"/>
    <mergeCell ref="QYU12:QYV12"/>
    <mergeCell ref="QXY12:QXZ12"/>
    <mergeCell ref="QYA12:QYB12"/>
    <mergeCell ref="QYC12:QYD12"/>
    <mergeCell ref="QYE12:QYF12"/>
    <mergeCell ref="QYG12:QYH12"/>
    <mergeCell ref="QYI12:QYJ12"/>
    <mergeCell ref="RAG12:RAH12"/>
    <mergeCell ref="RAI12:RAJ12"/>
    <mergeCell ref="RAK12:RAL12"/>
    <mergeCell ref="RAM12:RAN12"/>
    <mergeCell ref="RAO12:RAP12"/>
    <mergeCell ref="RAQ12:RAR12"/>
    <mergeCell ref="QZU12:QZV12"/>
    <mergeCell ref="QZW12:QZX12"/>
    <mergeCell ref="QZY12:QZZ12"/>
    <mergeCell ref="RAA12:RAB12"/>
    <mergeCell ref="RAC12:RAD12"/>
    <mergeCell ref="RAE12:RAF12"/>
    <mergeCell ref="QZI12:QZJ12"/>
    <mergeCell ref="QZK12:QZL12"/>
    <mergeCell ref="QZM12:QZN12"/>
    <mergeCell ref="QZO12:QZP12"/>
    <mergeCell ref="QZQ12:QZR12"/>
    <mergeCell ref="QZS12:QZT12"/>
    <mergeCell ref="RBQ12:RBR12"/>
    <mergeCell ref="RBS12:RBT12"/>
    <mergeCell ref="RBU12:RBV12"/>
    <mergeCell ref="RBW12:RBX12"/>
    <mergeCell ref="RBY12:RBZ12"/>
    <mergeCell ref="RCA12:RCB12"/>
    <mergeCell ref="RBE12:RBF12"/>
    <mergeCell ref="RBG12:RBH12"/>
    <mergeCell ref="RBI12:RBJ12"/>
    <mergeCell ref="RBK12:RBL12"/>
    <mergeCell ref="RBM12:RBN12"/>
    <mergeCell ref="RBO12:RBP12"/>
    <mergeCell ref="RAS12:RAT12"/>
    <mergeCell ref="RAU12:RAV12"/>
    <mergeCell ref="RAW12:RAX12"/>
    <mergeCell ref="RAY12:RAZ12"/>
    <mergeCell ref="RBA12:RBB12"/>
    <mergeCell ref="RBC12:RBD12"/>
    <mergeCell ref="RDA12:RDB12"/>
    <mergeCell ref="RDC12:RDD12"/>
    <mergeCell ref="RDE12:RDF12"/>
    <mergeCell ref="RDG12:RDH12"/>
    <mergeCell ref="RDI12:RDJ12"/>
    <mergeCell ref="RDK12:RDL12"/>
    <mergeCell ref="RCO12:RCP12"/>
    <mergeCell ref="RCQ12:RCR12"/>
    <mergeCell ref="RCS12:RCT12"/>
    <mergeCell ref="RCU12:RCV12"/>
    <mergeCell ref="RCW12:RCX12"/>
    <mergeCell ref="RCY12:RCZ12"/>
    <mergeCell ref="RCC12:RCD12"/>
    <mergeCell ref="RCE12:RCF12"/>
    <mergeCell ref="RCG12:RCH12"/>
    <mergeCell ref="RCI12:RCJ12"/>
    <mergeCell ref="RCK12:RCL12"/>
    <mergeCell ref="RCM12:RCN12"/>
    <mergeCell ref="REK12:REL12"/>
    <mergeCell ref="REM12:REN12"/>
    <mergeCell ref="REO12:REP12"/>
    <mergeCell ref="REQ12:RER12"/>
    <mergeCell ref="RES12:RET12"/>
    <mergeCell ref="REU12:REV12"/>
    <mergeCell ref="RDY12:RDZ12"/>
    <mergeCell ref="REA12:REB12"/>
    <mergeCell ref="REC12:RED12"/>
    <mergeCell ref="REE12:REF12"/>
    <mergeCell ref="REG12:REH12"/>
    <mergeCell ref="REI12:REJ12"/>
    <mergeCell ref="RDM12:RDN12"/>
    <mergeCell ref="RDO12:RDP12"/>
    <mergeCell ref="RDQ12:RDR12"/>
    <mergeCell ref="RDS12:RDT12"/>
    <mergeCell ref="RDU12:RDV12"/>
    <mergeCell ref="RDW12:RDX12"/>
    <mergeCell ref="RFU12:RFV12"/>
    <mergeCell ref="RFW12:RFX12"/>
    <mergeCell ref="RFY12:RFZ12"/>
    <mergeCell ref="RGA12:RGB12"/>
    <mergeCell ref="RGC12:RGD12"/>
    <mergeCell ref="RGE12:RGF12"/>
    <mergeCell ref="RFI12:RFJ12"/>
    <mergeCell ref="RFK12:RFL12"/>
    <mergeCell ref="RFM12:RFN12"/>
    <mergeCell ref="RFO12:RFP12"/>
    <mergeCell ref="RFQ12:RFR12"/>
    <mergeCell ref="RFS12:RFT12"/>
    <mergeCell ref="REW12:REX12"/>
    <mergeCell ref="REY12:REZ12"/>
    <mergeCell ref="RFA12:RFB12"/>
    <mergeCell ref="RFC12:RFD12"/>
    <mergeCell ref="RFE12:RFF12"/>
    <mergeCell ref="RFG12:RFH12"/>
    <mergeCell ref="RHE12:RHF12"/>
    <mergeCell ref="RHG12:RHH12"/>
    <mergeCell ref="RHI12:RHJ12"/>
    <mergeCell ref="RHK12:RHL12"/>
    <mergeCell ref="RHM12:RHN12"/>
    <mergeCell ref="RHO12:RHP12"/>
    <mergeCell ref="RGS12:RGT12"/>
    <mergeCell ref="RGU12:RGV12"/>
    <mergeCell ref="RGW12:RGX12"/>
    <mergeCell ref="RGY12:RGZ12"/>
    <mergeCell ref="RHA12:RHB12"/>
    <mergeCell ref="RHC12:RHD12"/>
    <mergeCell ref="RGG12:RGH12"/>
    <mergeCell ref="RGI12:RGJ12"/>
    <mergeCell ref="RGK12:RGL12"/>
    <mergeCell ref="RGM12:RGN12"/>
    <mergeCell ref="RGO12:RGP12"/>
    <mergeCell ref="RGQ12:RGR12"/>
    <mergeCell ref="RIO12:RIP12"/>
    <mergeCell ref="RIQ12:RIR12"/>
    <mergeCell ref="RIS12:RIT12"/>
    <mergeCell ref="RIU12:RIV12"/>
    <mergeCell ref="RIW12:RIX12"/>
    <mergeCell ref="RIY12:RIZ12"/>
    <mergeCell ref="RIC12:RID12"/>
    <mergeCell ref="RIE12:RIF12"/>
    <mergeCell ref="RIG12:RIH12"/>
    <mergeCell ref="RII12:RIJ12"/>
    <mergeCell ref="RIK12:RIL12"/>
    <mergeCell ref="RIM12:RIN12"/>
    <mergeCell ref="RHQ12:RHR12"/>
    <mergeCell ref="RHS12:RHT12"/>
    <mergeCell ref="RHU12:RHV12"/>
    <mergeCell ref="RHW12:RHX12"/>
    <mergeCell ref="RHY12:RHZ12"/>
    <mergeCell ref="RIA12:RIB12"/>
    <mergeCell ref="RJY12:RJZ12"/>
    <mergeCell ref="RKA12:RKB12"/>
    <mergeCell ref="RKC12:RKD12"/>
    <mergeCell ref="RKE12:RKF12"/>
    <mergeCell ref="RKG12:RKH12"/>
    <mergeCell ref="RKI12:RKJ12"/>
    <mergeCell ref="RJM12:RJN12"/>
    <mergeCell ref="RJO12:RJP12"/>
    <mergeCell ref="RJQ12:RJR12"/>
    <mergeCell ref="RJS12:RJT12"/>
    <mergeCell ref="RJU12:RJV12"/>
    <mergeCell ref="RJW12:RJX12"/>
    <mergeCell ref="RJA12:RJB12"/>
    <mergeCell ref="RJC12:RJD12"/>
    <mergeCell ref="RJE12:RJF12"/>
    <mergeCell ref="RJG12:RJH12"/>
    <mergeCell ref="RJI12:RJJ12"/>
    <mergeCell ref="RJK12:RJL12"/>
    <mergeCell ref="RLI12:RLJ12"/>
    <mergeCell ref="RLK12:RLL12"/>
    <mergeCell ref="RLM12:RLN12"/>
    <mergeCell ref="RLO12:RLP12"/>
    <mergeCell ref="RLQ12:RLR12"/>
    <mergeCell ref="RLS12:RLT12"/>
    <mergeCell ref="RKW12:RKX12"/>
    <mergeCell ref="RKY12:RKZ12"/>
    <mergeCell ref="RLA12:RLB12"/>
    <mergeCell ref="RLC12:RLD12"/>
    <mergeCell ref="RLE12:RLF12"/>
    <mergeCell ref="RLG12:RLH12"/>
    <mergeCell ref="RKK12:RKL12"/>
    <mergeCell ref="RKM12:RKN12"/>
    <mergeCell ref="RKO12:RKP12"/>
    <mergeCell ref="RKQ12:RKR12"/>
    <mergeCell ref="RKS12:RKT12"/>
    <mergeCell ref="RKU12:RKV12"/>
    <mergeCell ref="RMS12:RMT12"/>
    <mergeCell ref="RMU12:RMV12"/>
    <mergeCell ref="RMW12:RMX12"/>
    <mergeCell ref="RMY12:RMZ12"/>
    <mergeCell ref="RNA12:RNB12"/>
    <mergeCell ref="RNC12:RND12"/>
    <mergeCell ref="RMG12:RMH12"/>
    <mergeCell ref="RMI12:RMJ12"/>
    <mergeCell ref="RMK12:RML12"/>
    <mergeCell ref="RMM12:RMN12"/>
    <mergeCell ref="RMO12:RMP12"/>
    <mergeCell ref="RMQ12:RMR12"/>
    <mergeCell ref="RLU12:RLV12"/>
    <mergeCell ref="RLW12:RLX12"/>
    <mergeCell ref="RLY12:RLZ12"/>
    <mergeCell ref="RMA12:RMB12"/>
    <mergeCell ref="RMC12:RMD12"/>
    <mergeCell ref="RME12:RMF12"/>
    <mergeCell ref="ROC12:ROD12"/>
    <mergeCell ref="ROE12:ROF12"/>
    <mergeCell ref="ROG12:ROH12"/>
    <mergeCell ref="ROI12:ROJ12"/>
    <mergeCell ref="ROK12:ROL12"/>
    <mergeCell ref="ROM12:RON12"/>
    <mergeCell ref="RNQ12:RNR12"/>
    <mergeCell ref="RNS12:RNT12"/>
    <mergeCell ref="RNU12:RNV12"/>
    <mergeCell ref="RNW12:RNX12"/>
    <mergeCell ref="RNY12:RNZ12"/>
    <mergeCell ref="ROA12:ROB12"/>
    <mergeCell ref="RNE12:RNF12"/>
    <mergeCell ref="RNG12:RNH12"/>
    <mergeCell ref="RNI12:RNJ12"/>
    <mergeCell ref="RNK12:RNL12"/>
    <mergeCell ref="RNM12:RNN12"/>
    <mergeCell ref="RNO12:RNP12"/>
    <mergeCell ref="RPM12:RPN12"/>
    <mergeCell ref="RPO12:RPP12"/>
    <mergeCell ref="RPQ12:RPR12"/>
    <mergeCell ref="RPS12:RPT12"/>
    <mergeCell ref="RPU12:RPV12"/>
    <mergeCell ref="RPW12:RPX12"/>
    <mergeCell ref="RPA12:RPB12"/>
    <mergeCell ref="RPC12:RPD12"/>
    <mergeCell ref="RPE12:RPF12"/>
    <mergeCell ref="RPG12:RPH12"/>
    <mergeCell ref="RPI12:RPJ12"/>
    <mergeCell ref="RPK12:RPL12"/>
    <mergeCell ref="ROO12:ROP12"/>
    <mergeCell ref="ROQ12:ROR12"/>
    <mergeCell ref="ROS12:ROT12"/>
    <mergeCell ref="ROU12:ROV12"/>
    <mergeCell ref="ROW12:ROX12"/>
    <mergeCell ref="ROY12:ROZ12"/>
    <mergeCell ref="RQW12:RQX12"/>
    <mergeCell ref="RQY12:RQZ12"/>
    <mergeCell ref="RRA12:RRB12"/>
    <mergeCell ref="RRC12:RRD12"/>
    <mergeCell ref="RRE12:RRF12"/>
    <mergeCell ref="RRG12:RRH12"/>
    <mergeCell ref="RQK12:RQL12"/>
    <mergeCell ref="RQM12:RQN12"/>
    <mergeCell ref="RQO12:RQP12"/>
    <mergeCell ref="RQQ12:RQR12"/>
    <mergeCell ref="RQS12:RQT12"/>
    <mergeCell ref="RQU12:RQV12"/>
    <mergeCell ref="RPY12:RPZ12"/>
    <mergeCell ref="RQA12:RQB12"/>
    <mergeCell ref="RQC12:RQD12"/>
    <mergeCell ref="RQE12:RQF12"/>
    <mergeCell ref="RQG12:RQH12"/>
    <mergeCell ref="RQI12:RQJ12"/>
    <mergeCell ref="RSG12:RSH12"/>
    <mergeCell ref="RSI12:RSJ12"/>
    <mergeCell ref="RSK12:RSL12"/>
    <mergeCell ref="RSM12:RSN12"/>
    <mergeCell ref="RSO12:RSP12"/>
    <mergeCell ref="RSQ12:RSR12"/>
    <mergeCell ref="RRU12:RRV12"/>
    <mergeCell ref="RRW12:RRX12"/>
    <mergeCell ref="RRY12:RRZ12"/>
    <mergeCell ref="RSA12:RSB12"/>
    <mergeCell ref="RSC12:RSD12"/>
    <mergeCell ref="RSE12:RSF12"/>
    <mergeCell ref="RRI12:RRJ12"/>
    <mergeCell ref="RRK12:RRL12"/>
    <mergeCell ref="RRM12:RRN12"/>
    <mergeCell ref="RRO12:RRP12"/>
    <mergeCell ref="RRQ12:RRR12"/>
    <mergeCell ref="RRS12:RRT12"/>
    <mergeCell ref="RTQ12:RTR12"/>
    <mergeCell ref="RTS12:RTT12"/>
    <mergeCell ref="RTU12:RTV12"/>
    <mergeCell ref="RTW12:RTX12"/>
    <mergeCell ref="RTY12:RTZ12"/>
    <mergeCell ref="RUA12:RUB12"/>
    <mergeCell ref="RTE12:RTF12"/>
    <mergeCell ref="RTG12:RTH12"/>
    <mergeCell ref="RTI12:RTJ12"/>
    <mergeCell ref="RTK12:RTL12"/>
    <mergeCell ref="RTM12:RTN12"/>
    <mergeCell ref="RTO12:RTP12"/>
    <mergeCell ref="RSS12:RST12"/>
    <mergeCell ref="RSU12:RSV12"/>
    <mergeCell ref="RSW12:RSX12"/>
    <mergeCell ref="RSY12:RSZ12"/>
    <mergeCell ref="RTA12:RTB12"/>
    <mergeCell ref="RTC12:RTD12"/>
    <mergeCell ref="RVA12:RVB12"/>
    <mergeCell ref="RVC12:RVD12"/>
    <mergeCell ref="RVE12:RVF12"/>
    <mergeCell ref="RVG12:RVH12"/>
    <mergeCell ref="RVI12:RVJ12"/>
    <mergeCell ref="RVK12:RVL12"/>
    <mergeCell ref="RUO12:RUP12"/>
    <mergeCell ref="RUQ12:RUR12"/>
    <mergeCell ref="RUS12:RUT12"/>
    <mergeCell ref="RUU12:RUV12"/>
    <mergeCell ref="RUW12:RUX12"/>
    <mergeCell ref="RUY12:RUZ12"/>
    <mergeCell ref="RUC12:RUD12"/>
    <mergeCell ref="RUE12:RUF12"/>
    <mergeCell ref="RUG12:RUH12"/>
    <mergeCell ref="RUI12:RUJ12"/>
    <mergeCell ref="RUK12:RUL12"/>
    <mergeCell ref="RUM12:RUN12"/>
    <mergeCell ref="RWK12:RWL12"/>
    <mergeCell ref="RWM12:RWN12"/>
    <mergeCell ref="RWO12:RWP12"/>
    <mergeCell ref="RWQ12:RWR12"/>
    <mergeCell ref="RWS12:RWT12"/>
    <mergeCell ref="RWU12:RWV12"/>
    <mergeCell ref="RVY12:RVZ12"/>
    <mergeCell ref="RWA12:RWB12"/>
    <mergeCell ref="RWC12:RWD12"/>
    <mergeCell ref="RWE12:RWF12"/>
    <mergeCell ref="RWG12:RWH12"/>
    <mergeCell ref="RWI12:RWJ12"/>
    <mergeCell ref="RVM12:RVN12"/>
    <mergeCell ref="RVO12:RVP12"/>
    <mergeCell ref="RVQ12:RVR12"/>
    <mergeCell ref="RVS12:RVT12"/>
    <mergeCell ref="RVU12:RVV12"/>
    <mergeCell ref="RVW12:RVX12"/>
    <mergeCell ref="RXU12:RXV12"/>
    <mergeCell ref="RXW12:RXX12"/>
    <mergeCell ref="RXY12:RXZ12"/>
    <mergeCell ref="RYA12:RYB12"/>
    <mergeCell ref="RYC12:RYD12"/>
    <mergeCell ref="RYE12:RYF12"/>
    <mergeCell ref="RXI12:RXJ12"/>
    <mergeCell ref="RXK12:RXL12"/>
    <mergeCell ref="RXM12:RXN12"/>
    <mergeCell ref="RXO12:RXP12"/>
    <mergeCell ref="RXQ12:RXR12"/>
    <mergeCell ref="RXS12:RXT12"/>
    <mergeCell ref="RWW12:RWX12"/>
    <mergeCell ref="RWY12:RWZ12"/>
    <mergeCell ref="RXA12:RXB12"/>
    <mergeCell ref="RXC12:RXD12"/>
    <mergeCell ref="RXE12:RXF12"/>
    <mergeCell ref="RXG12:RXH12"/>
    <mergeCell ref="RZE12:RZF12"/>
    <mergeCell ref="RZG12:RZH12"/>
    <mergeCell ref="RZI12:RZJ12"/>
    <mergeCell ref="RZK12:RZL12"/>
    <mergeCell ref="RZM12:RZN12"/>
    <mergeCell ref="RZO12:RZP12"/>
    <mergeCell ref="RYS12:RYT12"/>
    <mergeCell ref="RYU12:RYV12"/>
    <mergeCell ref="RYW12:RYX12"/>
    <mergeCell ref="RYY12:RYZ12"/>
    <mergeCell ref="RZA12:RZB12"/>
    <mergeCell ref="RZC12:RZD12"/>
    <mergeCell ref="RYG12:RYH12"/>
    <mergeCell ref="RYI12:RYJ12"/>
    <mergeCell ref="RYK12:RYL12"/>
    <mergeCell ref="RYM12:RYN12"/>
    <mergeCell ref="RYO12:RYP12"/>
    <mergeCell ref="RYQ12:RYR12"/>
    <mergeCell ref="SAO12:SAP12"/>
    <mergeCell ref="SAQ12:SAR12"/>
    <mergeCell ref="SAS12:SAT12"/>
    <mergeCell ref="SAU12:SAV12"/>
    <mergeCell ref="SAW12:SAX12"/>
    <mergeCell ref="SAY12:SAZ12"/>
    <mergeCell ref="SAC12:SAD12"/>
    <mergeCell ref="SAE12:SAF12"/>
    <mergeCell ref="SAG12:SAH12"/>
    <mergeCell ref="SAI12:SAJ12"/>
    <mergeCell ref="SAK12:SAL12"/>
    <mergeCell ref="SAM12:SAN12"/>
    <mergeCell ref="RZQ12:RZR12"/>
    <mergeCell ref="RZS12:RZT12"/>
    <mergeCell ref="RZU12:RZV12"/>
    <mergeCell ref="RZW12:RZX12"/>
    <mergeCell ref="RZY12:RZZ12"/>
    <mergeCell ref="SAA12:SAB12"/>
    <mergeCell ref="SBY12:SBZ12"/>
    <mergeCell ref="SCA12:SCB12"/>
    <mergeCell ref="SCC12:SCD12"/>
    <mergeCell ref="SCE12:SCF12"/>
    <mergeCell ref="SCG12:SCH12"/>
    <mergeCell ref="SCI12:SCJ12"/>
    <mergeCell ref="SBM12:SBN12"/>
    <mergeCell ref="SBO12:SBP12"/>
    <mergeCell ref="SBQ12:SBR12"/>
    <mergeCell ref="SBS12:SBT12"/>
    <mergeCell ref="SBU12:SBV12"/>
    <mergeCell ref="SBW12:SBX12"/>
    <mergeCell ref="SBA12:SBB12"/>
    <mergeCell ref="SBC12:SBD12"/>
    <mergeCell ref="SBE12:SBF12"/>
    <mergeCell ref="SBG12:SBH12"/>
    <mergeCell ref="SBI12:SBJ12"/>
    <mergeCell ref="SBK12:SBL12"/>
    <mergeCell ref="SDI12:SDJ12"/>
    <mergeCell ref="SDK12:SDL12"/>
    <mergeCell ref="SDM12:SDN12"/>
    <mergeCell ref="SDO12:SDP12"/>
    <mergeCell ref="SDQ12:SDR12"/>
    <mergeCell ref="SDS12:SDT12"/>
    <mergeCell ref="SCW12:SCX12"/>
    <mergeCell ref="SCY12:SCZ12"/>
    <mergeCell ref="SDA12:SDB12"/>
    <mergeCell ref="SDC12:SDD12"/>
    <mergeCell ref="SDE12:SDF12"/>
    <mergeCell ref="SDG12:SDH12"/>
    <mergeCell ref="SCK12:SCL12"/>
    <mergeCell ref="SCM12:SCN12"/>
    <mergeCell ref="SCO12:SCP12"/>
    <mergeCell ref="SCQ12:SCR12"/>
    <mergeCell ref="SCS12:SCT12"/>
    <mergeCell ref="SCU12:SCV12"/>
    <mergeCell ref="SES12:SET12"/>
    <mergeCell ref="SEU12:SEV12"/>
    <mergeCell ref="SEW12:SEX12"/>
    <mergeCell ref="SEY12:SEZ12"/>
    <mergeCell ref="SFA12:SFB12"/>
    <mergeCell ref="SFC12:SFD12"/>
    <mergeCell ref="SEG12:SEH12"/>
    <mergeCell ref="SEI12:SEJ12"/>
    <mergeCell ref="SEK12:SEL12"/>
    <mergeCell ref="SEM12:SEN12"/>
    <mergeCell ref="SEO12:SEP12"/>
    <mergeCell ref="SEQ12:SER12"/>
    <mergeCell ref="SDU12:SDV12"/>
    <mergeCell ref="SDW12:SDX12"/>
    <mergeCell ref="SDY12:SDZ12"/>
    <mergeCell ref="SEA12:SEB12"/>
    <mergeCell ref="SEC12:SED12"/>
    <mergeCell ref="SEE12:SEF12"/>
    <mergeCell ref="SGC12:SGD12"/>
    <mergeCell ref="SGE12:SGF12"/>
    <mergeCell ref="SGG12:SGH12"/>
    <mergeCell ref="SGI12:SGJ12"/>
    <mergeCell ref="SGK12:SGL12"/>
    <mergeCell ref="SGM12:SGN12"/>
    <mergeCell ref="SFQ12:SFR12"/>
    <mergeCell ref="SFS12:SFT12"/>
    <mergeCell ref="SFU12:SFV12"/>
    <mergeCell ref="SFW12:SFX12"/>
    <mergeCell ref="SFY12:SFZ12"/>
    <mergeCell ref="SGA12:SGB12"/>
    <mergeCell ref="SFE12:SFF12"/>
    <mergeCell ref="SFG12:SFH12"/>
    <mergeCell ref="SFI12:SFJ12"/>
    <mergeCell ref="SFK12:SFL12"/>
    <mergeCell ref="SFM12:SFN12"/>
    <mergeCell ref="SFO12:SFP12"/>
    <mergeCell ref="SHM12:SHN12"/>
    <mergeCell ref="SHO12:SHP12"/>
    <mergeCell ref="SHQ12:SHR12"/>
    <mergeCell ref="SHS12:SHT12"/>
    <mergeCell ref="SHU12:SHV12"/>
    <mergeCell ref="SHW12:SHX12"/>
    <mergeCell ref="SHA12:SHB12"/>
    <mergeCell ref="SHC12:SHD12"/>
    <mergeCell ref="SHE12:SHF12"/>
    <mergeCell ref="SHG12:SHH12"/>
    <mergeCell ref="SHI12:SHJ12"/>
    <mergeCell ref="SHK12:SHL12"/>
    <mergeCell ref="SGO12:SGP12"/>
    <mergeCell ref="SGQ12:SGR12"/>
    <mergeCell ref="SGS12:SGT12"/>
    <mergeCell ref="SGU12:SGV12"/>
    <mergeCell ref="SGW12:SGX12"/>
    <mergeCell ref="SGY12:SGZ12"/>
    <mergeCell ref="SIW12:SIX12"/>
    <mergeCell ref="SIY12:SIZ12"/>
    <mergeCell ref="SJA12:SJB12"/>
    <mergeCell ref="SJC12:SJD12"/>
    <mergeCell ref="SJE12:SJF12"/>
    <mergeCell ref="SJG12:SJH12"/>
    <mergeCell ref="SIK12:SIL12"/>
    <mergeCell ref="SIM12:SIN12"/>
    <mergeCell ref="SIO12:SIP12"/>
    <mergeCell ref="SIQ12:SIR12"/>
    <mergeCell ref="SIS12:SIT12"/>
    <mergeCell ref="SIU12:SIV12"/>
    <mergeCell ref="SHY12:SHZ12"/>
    <mergeCell ref="SIA12:SIB12"/>
    <mergeCell ref="SIC12:SID12"/>
    <mergeCell ref="SIE12:SIF12"/>
    <mergeCell ref="SIG12:SIH12"/>
    <mergeCell ref="SII12:SIJ12"/>
    <mergeCell ref="SKG12:SKH12"/>
    <mergeCell ref="SKI12:SKJ12"/>
    <mergeCell ref="SKK12:SKL12"/>
    <mergeCell ref="SKM12:SKN12"/>
    <mergeCell ref="SKO12:SKP12"/>
    <mergeCell ref="SKQ12:SKR12"/>
    <mergeCell ref="SJU12:SJV12"/>
    <mergeCell ref="SJW12:SJX12"/>
    <mergeCell ref="SJY12:SJZ12"/>
    <mergeCell ref="SKA12:SKB12"/>
    <mergeCell ref="SKC12:SKD12"/>
    <mergeCell ref="SKE12:SKF12"/>
    <mergeCell ref="SJI12:SJJ12"/>
    <mergeCell ref="SJK12:SJL12"/>
    <mergeCell ref="SJM12:SJN12"/>
    <mergeCell ref="SJO12:SJP12"/>
    <mergeCell ref="SJQ12:SJR12"/>
    <mergeCell ref="SJS12:SJT12"/>
    <mergeCell ref="SLQ12:SLR12"/>
    <mergeCell ref="SLS12:SLT12"/>
    <mergeCell ref="SLU12:SLV12"/>
    <mergeCell ref="SLW12:SLX12"/>
    <mergeCell ref="SLY12:SLZ12"/>
    <mergeCell ref="SMA12:SMB12"/>
    <mergeCell ref="SLE12:SLF12"/>
    <mergeCell ref="SLG12:SLH12"/>
    <mergeCell ref="SLI12:SLJ12"/>
    <mergeCell ref="SLK12:SLL12"/>
    <mergeCell ref="SLM12:SLN12"/>
    <mergeCell ref="SLO12:SLP12"/>
    <mergeCell ref="SKS12:SKT12"/>
    <mergeCell ref="SKU12:SKV12"/>
    <mergeCell ref="SKW12:SKX12"/>
    <mergeCell ref="SKY12:SKZ12"/>
    <mergeCell ref="SLA12:SLB12"/>
    <mergeCell ref="SLC12:SLD12"/>
    <mergeCell ref="SNA12:SNB12"/>
    <mergeCell ref="SNC12:SND12"/>
    <mergeCell ref="SNE12:SNF12"/>
    <mergeCell ref="SNG12:SNH12"/>
    <mergeCell ref="SNI12:SNJ12"/>
    <mergeCell ref="SNK12:SNL12"/>
    <mergeCell ref="SMO12:SMP12"/>
    <mergeCell ref="SMQ12:SMR12"/>
    <mergeCell ref="SMS12:SMT12"/>
    <mergeCell ref="SMU12:SMV12"/>
    <mergeCell ref="SMW12:SMX12"/>
    <mergeCell ref="SMY12:SMZ12"/>
    <mergeCell ref="SMC12:SMD12"/>
    <mergeCell ref="SME12:SMF12"/>
    <mergeCell ref="SMG12:SMH12"/>
    <mergeCell ref="SMI12:SMJ12"/>
    <mergeCell ref="SMK12:SML12"/>
    <mergeCell ref="SMM12:SMN12"/>
    <mergeCell ref="SOK12:SOL12"/>
    <mergeCell ref="SOM12:SON12"/>
    <mergeCell ref="SOO12:SOP12"/>
    <mergeCell ref="SOQ12:SOR12"/>
    <mergeCell ref="SOS12:SOT12"/>
    <mergeCell ref="SOU12:SOV12"/>
    <mergeCell ref="SNY12:SNZ12"/>
    <mergeCell ref="SOA12:SOB12"/>
    <mergeCell ref="SOC12:SOD12"/>
    <mergeCell ref="SOE12:SOF12"/>
    <mergeCell ref="SOG12:SOH12"/>
    <mergeCell ref="SOI12:SOJ12"/>
    <mergeCell ref="SNM12:SNN12"/>
    <mergeCell ref="SNO12:SNP12"/>
    <mergeCell ref="SNQ12:SNR12"/>
    <mergeCell ref="SNS12:SNT12"/>
    <mergeCell ref="SNU12:SNV12"/>
    <mergeCell ref="SNW12:SNX12"/>
    <mergeCell ref="SPU12:SPV12"/>
    <mergeCell ref="SPW12:SPX12"/>
    <mergeCell ref="SPY12:SPZ12"/>
    <mergeCell ref="SQA12:SQB12"/>
    <mergeCell ref="SQC12:SQD12"/>
    <mergeCell ref="SQE12:SQF12"/>
    <mergeCell ref="SPI12:SPJ12"/>
    <mergeCell ref="SPK12:SPL12"/>
    <mergeCell ref="SPM12:SPN12"/>
    <mergeCell ref="SPO12:SPP12"/>
    <mergeCell ref="SPQ12:SPR12"/>
    <mergeCell ref="SPS12:SPT12"/>
    <mergeCell ref="SOW12:SOX12"/>
    <mergeCell ref="SOY12:SOZ12"/>
    <mergeCell ref="SPA12:SPB12"/>
    <mergeCell ref="SPC12:SPD12"/>
    <mergeCell ref="SPE12:SPF12"/>
    <mergeCell ref="SPG12:SPH12"/>
    <mergeCell ref="SRE12:SRF12"/>
    <mergeCell ref="SRG12:SRH12"/>
    <mergeCell ref="SRI12:SRJ12"/>
    <mergeCell ref="SRK12:SRL12"/>
    <mergeCell ref="SRM12:SRN12"/>
    <mergeCell ref="SRO12:SRP12"/>
    <mergeCell ref="SQS12:SQT12"/>
    <mergeCell ref="SQU12:SQV12"/>
    <mergeCell ref="SQW12:SQX12"/>
    <mergeCell ref="SQY12:SQZ12"/>
    <mergeCell ref="SRA12:SRB12"/>
    <mergeCell ref="SRC12:SRD12"/>
    <mergeCell ref="SQG12:SQH12"/>
    <mergeCell ref="SQI12:SQJ12"/>
    <mergeCell ref="SQK12:SQL12"/>
    <mergeCell ref="SQM12:SQN12"/>
    <mergeCell ref="SQO12:SQP12"/>
    <mergeCell ref="SQQ12:SQR12"/>
    <mergeCell ref="SSO12:SSP12"/>
    <mergeCell ref="SSQ12:SSR12"/>
    <mergeCell ref="SSS12:SST12"/>
    <mergeCell ref="SSU12:SSV12"/>
    <mergeCell ref="SSW12:SSX12"/>
    <mergeCell ref="SSY12:SSZ12"/>
    <mergeCell ref="SSC12:SSD12"/>
    <mergeCell ref="SSE12:SSF12"/>
    <mergeCell ref="SSG12:SSH12"/>
    <mergeCell ref="SSI12:SSJ12"/>
    <mergeCell ref="SSK12:SSL12"/>
    <mergeCell ref="SSM12:SSN12"/>
    <mergeCell ref="SRQ12:SRR12"/>
    <mergeCell ref="SRS12:SRT12"/>
    <mergeCell ref="SRU12:SRV12"/>
    <mergeCell ref="SRW12:SRX12"/>
    <mergeCell ref="SRY12:SRZ12"/>
    <mergeCell ref="SSA12:SSB12"/>
    <mergeCell ref="STY12:STZ12"/>
    <mergeCell ref="SUA12:SUB12"/>
    <mergeCell ref="SUC12:SUD12"/>
    <mergeCell ref="SUE12:SUF12"/>
    <mergeCell ref="SUG12:SUH12"/>
    <mergeCell ref="SUI12:SUJ12"/>
    <mergeCell ref="STM12:STN12"/>
    <mergeCell ref="STO12:STP12"/>
    <mergeCell ref="STQ12:STR12"/>
    <mergeCell ref="STS12:STT12"/>
    <mergeCell ref="STU12:STV12"/>
    <mergeCell ref="STW12:STX12"/>
    <mergeCell ref="STA12:STB12"/>
    <mergeCell ref="STC12:STD12"/>
    <mergeCell ref="STE12:STF12"/>
    <mergeCell ref="STG12:STH12"/>
    <mergeCell ref="STI12:STJ12"/>
    <mergeCell ref="STK12:STL12"/>
    <mergeCell ref="SVI12:SVJ12"/>
    <mergeCell ref="SVK12:SVL12"/>
    <mergeCell ref="SVM12:SVN12"/>
    <mergeCell ref="SVO12:SVP12"/>
    <mergeCell ref="SVQ12:SVR12"/>
    <mergeCell ref="SVS12:SVT12"/>
    <mergeCell ref="SUW12:SUX12"/>
    <mergeCell ref="SUY12:SUZ12"/>
    <mergeCell ref="SVA12:SVB12"/>
    <mergeCell ref="SVC12:SVD12"/>
    <mergeCell ref="SVE12:SVF12"/>
    <mergeCell ref="SVG12:SVH12"/>
    <mergeCell ref="SUK12:SUL12"/>
    <mergeCell ref="SUM12:SUN12"/>
    <mergeCell ref="SUO12:SUP12"/>
    <mergeCell ref="SUQ12:SUR12"/>
    <mergeCell ref="SUS12:SUT12"/>
    <mergeCell ref="SUU12:SUV12"/>
    <mergeCell ref="SWS12:SWT12"/>
    <mergeCell ref="SWU12:SWV12"/>
    <mergeCell ref="SWW12:SWX12"/>
    <mergeCell ref="SWY12:SWZ12"/>
    <mergeCell ref="SXA12:SXB12"/>
    <mergeCell ref="SXC12:SXD12"/>
    <mergeCell ref="SWG12:SWH12"/>
    <mergeCell ref="SWI12:SWJ12"/>
    <mergeCell ref="SWK12:SWL12"/>
    <mergeCell ref="SWM12:SWN12"/>
    <mergeCell ref="SWO12:SWP12"/>
    <mergeCell ref="SWQ12:SWR12"/>
    <mergeCell ref="SVU12:SVV12"/>
    <mergeCell ref="SVW12:SVX12"/>
    <mergeCell ref="SVY12:SVZ12"/>
    <mergeCell ref="SWA12:SWB12"/>
    <mergeCell ref="SWC12:SWD12"/>
    <mergeCell ref="SWE12:SWF12"/>
    <mergeCell ref="SYC12:SYD12"/>
    <mergeCell ref="SYE12:SYF12"/>
    <mergeCell ref="SYG12:SYH12"/>
    <mergeCell ref="SYI12:SYJ12"/>
    <mergeCell ref="SYK12:SYL12"/>
    <mergeCell ref="SYM12:SYN12"/>
    <mergeCell ref="SXQ12:SXR12"/>
    <mergeCell ref="SXS12:SXT12"/>
    <mergeCell ref="SXU12:SXV12"/>
    <mergeCell ref="SXW12:SXX12"/>
    <mergeCell ref="SXY12:SXZ12"/>
    <mergeCell ref="SYA12:SYB12"/>
    <mergeCell ref="SXE12:SXF12"/>
    <mergeCell ref="SXG12:SXH12"/>
    <mergeCell ref="SXI12:SXJ12"/>
    <mergeCell ref="SXK12:SXL12"/>
    <mergeCell ref="SXM12:SXN12"/>
    <mergeCell ref="SXO12:SXP12"/>
    <mergeCell ref="SZM12:SZN12"/>
    <mergeCell ref="SZO12:SZP12"/>
    <mergeCell ref="SZQ12:SZR12"/>
    <mergeCell ref="SZS12:SZT12"/>
    <mergeCell ref="SZU12:SZV12"/>
    <mergeCell ref="SZW12:SZX12"/>
    <mergeCell ref="SZA12:SZB12"/>
    <mergeCell ref="SZC12:SZD12"/>
    <mergeCell ref="SZE12:SZF12"/>
    <mergeCell ref="SZG12:SZH12"/>
    <mergeCell ref="SZI12:SZJ12"/>
    <mergeCell ref="SZK12:SZL12"/>
    <mergeCell ref="SYO12:SYP12"/>
    <mergeCell ref="SYQ12:SYR12"/>
    <mergeCell ref="SYS12:SYT12"/>
    <mergeCell ref="SYU12:SYV12"/>
    <mergeCell ref="SYW12:SYX12"/>
    <mergeCell ref="SYY12:SYZ12"/>
    <mergeCell ref="TAW12:TAX12"/>
    <mergeCell ref="TAY12:TAZ12"/>
    <mergeCell ref="TBA12:TBB12"/>
    <mergeCell ref="TBC12:TBD12"/>
    <mergeCell ref="TBE12:TBF12"/>
    <mergeCell ref="TBG12:TBH12"/>
    <mergeCell ref="TAK12:TAL12"/>
    <mergeCell ref="TAM12:TAN12"/>
    <mergeCell ref="TAO12:TAP12"/>
    <mergeCell ref="TAQ12:TAR12"/>
    <mergeCell ref="TAS12:TAT12"/>
    <mergeCell ref="TAU12:TAV12"/>
    <mergeCell ref="SZY12:SZZ12"/>
    <mergeCell ref="TAA12:TAB12"/>
    <mergeCell ref="TAC12:TAD12"/>
    <mergeCell ref="TAE12:TAF12"/>
    <mergeCell ref="TAG12:TAH12"/>
    <mergeCell ref="TAI12:TAJ12"/>
    <mergeCell ref="TCG12:TCH12"/>
    <mergeCell ref="TCI12:TCJ12"/>
    <mergeCell ref="TCK12:TCL12"/>
    <mergeCell ref="TCM12:TCN12"/>
    <mergeCell ref="TCO12:TCP12"/>
    <mergeCell ref="TCQ12:TCR12"/>
    <mergeCell ref="TBU12:TBV12"/>
    <mergeCell ref="TBW12:TBX12"/>
    <mergeCell ref="TBY12:TBZ12"/>
    <mergeCell ref="TCA12:TCB12"/>
    <mergeCell ref="TCC12:TCD12"/>
    <mergeCell ref="TCE12:TCF12"/>
    <mergeCell ref="TBI12:TBJ12"/>
    <mergeCell ref="TBK12:TBL12"/>
    <mergeCell ref="TBM12:TBN12"/>
    <mergeCell ref="TBO12:TBP12"/>
    <mergeCell ref="TBQ12:TBR12"/>
    <mergeCell ref="TBS12:TBT12"/>
    <mergeCell ref="TDQ12:TDR12"/>
    <mergeCell ref="TDS12:TDT12"/>
    <mergeCell ref="TDU12:TDV12"/>
    <mergeCell ref="TDW12:TDX12"/>
    <mergeCell ref="TDY12:TDZ12"/>
    <mergeCell ref="TEA12:TEB12"/>
    <mergeCell ref="TDE12:TDF12"/>
    <mergeCell ref="TDG12:TDH12"/>
    <mergeCell ref="TDI12:TDJ12"/>
    <mergeCell ref="TDK12:TDL12"/>
    <mergeCell ref="TDM12:TDN12"/>
    <mergeCell ref="TDO12:TDP12"/>
    <mergeCell ref="TCS12:TCT12"/>
    <mergeCell ref="TCU12:TCV12"/>
    <mergeCell ref="TCW12:TCX12"/>
    <mergeCell ref="TCY12:TCZ12"/>
    <mergeCell ref="TDA12:TDB12"/>
    <mergeCell ref="TDC12:TDD12"/>
    <mergeCell ref="TFA12:TFB12"/>
    <mergeCell ref="TFC12:TFD12"/>
    <mergeCell ref="TFE12:TFF12"/>
    <mergeCell ref="TFG12:TFH12"/>
    <mergeCell ref="TFI12:TFJ12"/>
    <mergeCell ref="TFK12:TFL12"/>
    <mergeCell ref="TEO12:TEP12"/>
    <mergeCell ref="TEQ12:TER12"/>
    <mergeCell ref="TES12:TET12"/>
    <mergeCell ref="TEU12:TEV12"/>
    <mergeCell ref="TEW12:TEX12"/>
    <mergeCell ref="TEY12:TEZ12"/>
    <mergeCell ref="TEC12:TED12"/>
    <mergeCell ref="TEE12:TEF12"/>
    <mergeCell ref="TEG12:TEH12"/>
    <mergeCell ref="TEI12:TEJ12"/>
    <mergeCell ref="TEK12:TEL12"/>
    <mergeCell ref="TEM12:TEN12"/>
    <mergeCell ref="TGK12:TGL12"/>
    <mergeCell ref="TGM12:TGN12"/>
    <mergeCell ref="TGO12:TGP12"/>
    <mergeCell ref="TGQ12:TGR12"/>
    <mergeCell ref="TGS12:TGT12"/>
    <mergeCell ref="TGU12:TGV12"/>
    <mergeCell ref="TFY12:TFZ12"/>
    <mergeCell ref="TGA12:TGB12"/>
    <mergeCell ref="TGC12:TGD12"/>
    <mergeCell ref="TGE12:TGF12"/>
    <mergeCell ref="TGG12:TGH12"/>
    <mergeCell ref="TGI12:TGJ12"/>
    <mergeCell ref="TFM12:TFN12"/>
    <mergeCell ref="TFO12:TFP12"/>
    <mergeCell ref="TFQ12:TFR12"/>
    <mergeCell ref="TFS12:TFT12"/>
    <mergeCell ref="TFU12:TFV12"/>
    <mergeCell ref="TFW12:TFX12"/>
    <mergeCell ref="THU12:THV12"/>
    <mergeCell ref="THW12:THX12"/>
    <mergeCell ref="THY12:THZ12"/>
    <mergeCell ref="TIA12:TIB12"/>
    <mergeCell ref="TIC12:TID12"/>
    <mergeCell ref="TIE12:TIF12"/>
    <mergeCell ref="THI12:THJ12"/>
    <mergeCell ref="THK12:THL12"/>
    <mergeCell ref="THM12:THN12"/>
    <mergeCell ref="THO12:THP12"/>
    <mergeCell ref="THQ12:THR12"/>
    <mergeCell ref="THS12:THT12"/>
    <mergeCell ref="TGW12:TGX12"/>
    <mergeCell ref="TGY12:TGZ12"/>
    <mergeCell ref="THA12:THB12"/>
    <mergeCell ref="THC12:THD12"/>
    <mergeCell ref="THE12:THF12"/>
    <mergeCell ref="THG12:THH12"/>
    <mergeCell ref="TJE12:TJF12"/>
    <mergeCell ref="TJG12:TJH12"/>
    <mergeCell ref="TJI12:TJJ12"/>
    <mergeCell ref="TJK12:TJL12"/>
    <mergeCell ref="TJM12:TJN12"/>
    <mergeCell ref="TJO12:TJP12"/>
    <mergeCell ref="TIS12:TIT12"/>
    <mergeCell ref="TIU12:TIV12"/>
    <mergeCell ref="TIW12:TIX12"/>
    <mergeCell ref="TIY12:TIZ12"/>
    <mergeCell ref="TJA12:TJB12"/>
    <mergeCell ref="TJC12:TJD12"/>
    <mergeCell ref="TIG12:TIH12"/>
    <mergeCell ref="TII12:TIJ12"/>
    <mergeCell ref="TIK12:TIL12"/>
    <mergeCell ref="TIM12:TIN12"/>
    <mergeCell ref="TIO12:TIP12"/>
    <mergeCell ref="TIQ12:TIR12"/>
    <mergeCell ref="TKO12:TKP12"/>
    <mergeCell ref="TKQ12:TKR12"/>
    <mergeCell ref="TKS12:TKT12"/>
    <mergeCell ref="TKU12:TKV12"/>
    <mergeCell ref="TKW12:TKX12"/>
    <mergeCell ref="TKY12:TKZ12"/>
    <mergeCell ref="TKC12:TKD12"/>
    <mergeCell ref="TKE12:TKF12"/>
    <mergeCell ref="TKG12:TKH12"/>
    <mergeCell ref="TKI12:TKJ12"/>
    <mergeCell ref="TKK12:TKL12"/>
    <mergeCell ref="TKM12:TKN12"/>
    <mergeCell ref="TJQ12:TJR12"/>
    <mergeCell ref="TJS12:TJT12"/>
    <mergeCell ref="TJU12:TJV12"/>
    <mergeCell ref="TJW12:TJX12"/>
    <mergeCell ref="TJY12:TJZ12"/>
    <mergeCell ref="TKA12:TKB12"/>
    <mergeCell ref="TLY12:TLZ12"/>
    <mergeCell ref="TMA12:TMB12"/>
    <mergeCell ref="TMC12:TMD12"/>
    <mergeCell ref="TME12:TMF12"/>
    <mergeCell ref="TMG12:TMH12"/>
    <mergeCell ref="TMI12:TMJ12"/>
    <mergeCell ref="TLM12:TLN12"/>
    <mergeCell ref="TLO12:TLP12"/>
    <mergeCell ref="TLQ12:TLR12"/>
    <mergeCell ref="TLS12:TLT12"/>
    <mergeCell ref="TLU12:TLV12"/>
    <mergeCell ref="TLW12:TLX12"/>
    <mergeCell ref="TLA12:TLB12"/>
    <mergeCell ref="TLC12:TLD12"/>
    <mergeCell ref="TLE12:TLF12"/>
    <mergeCell ref="TLG12:TLH12"/>
    <mergeCell ref="TLI12:TLJ12"/>
    <mergeCell ref="TLK12:TLL12"/>
    <mergeCell ref="TNI12:TNJ12"/>
    <mergeCell ref="TNK12:TNL12"/>
    <mergeCell ref="TNM12:TNN12"/>
    <mergeCell ref="TNO12:TNP12"/>
    <mergeCell ref="TNQ12:TNR12"/>
    <mergeCell ref="TNS12:TNT12"/>
    <mergeCell ref="TMW12:TMX12"/>
    <mergeCell ref="TMY12:TMZ12"/>
    <mergeCell ref="TNA12:TNB12"/>
    <mergeCell ref="TNC12:TND12"/>
    <mergeCell ref="TNE12:TNF12"/>
    <mergeCell ref="TNG12:TNH12"/>
    <mergeCell ref="TMK12:TML12"/>
    <mergeCell ref="TMM12:TMN12"/>
    <mergeCell ref="TMO12:TMP12"/>
    <mergeCell ref="TMQ12:TMR12"/>
    <mergeCell ref="TMS12:TMT12"/>
    <mergeCell ref="TMU12:TMV12"/>
    <mergeCell ref="TOS12:TOT12"/>
    <mergeCell ref="TOU12:TOV12"/>
    <mergeCell ref="TOW12:TOX12"/>
    <mergeCell ref="TOY12:TOZ12"/>
    <mergeCell ref="TPA12:TPB12"/>
    <mergeCell ref="TPC12:TPD12"/>
    <mergeCell ref="TOG12:TOH12"/>
    <mergeCell ref="TOI12:TOJ12"/>
    <mergeCell ref="TOK12:TOL12"/>
    <mergeCell ref="TOM12:TON12"/>
    <mergeCell ref="TOO12:TOP12"/>
    <mergeCell ref="TOQ12:TOR12"/>
    <mergeCell ref="TNU12:TNV12"/>
    <mergeCell ref="TNW12:TNX12"/>
    <mergeCell ref="TNY12:TNZ12"/>
    <mergeCell ref="TOA12:TOB12"/>
    <mergeCell ref="TOC12:TOD12"/>
    <mergeCell ref="TOE12:TOF12"/>
    <mergeCell ref="TQC12:TQD12"/>
    <mergeCell ref="TQE12:TQF12"/>
    <mergeCell ref="TQG12:TQH12"/>
    <mergeCell ref="TQI12:TQJ12"/>
    <mergeCell ref="TQK12:TQL12"/>
    <mergeCell ref="TQM12:TQN12"/>
    <mergeCell ref="TPQ12:TPR12"/>
    <mergeCell ref="TPS12:TPT12"/>
    <mergeCell ref="TPU12:TPV12"/>
    <mergeCell ref="TPW12:TPX12"/>
    <mergeCell ref="TPY12:TPZ12"/>
    <mergeCell ref="TQA12:TQB12"/>
    <mergeCell ref="TPE12:TPF12"/>
    <mergeCell ref="TPG12:TPH12"/>
    <mergeCell ref="TPI12:TPJ12"/>
    <mergeCell ref="TPK12:TPL12"/>
    <mergeCell ref="TPM12:TPN12"/>
    <mergeCell ref="TPO12:TPP12"/>
    <mergeCell ref="TRM12:TRN12"/>
    <mergeCell ref="TRO12:TRP12"/>
    <mergeCell ref="TRQ12:TRR12"/>
    <mergeCell ref="TRS12:TRT12"/>
    <mergeCell ref="TRU12:TRV12"/>
    <mergeCell ref="TRW12:TRX12"/>
    <mergeCell ref="TRA12:TRB12"/>
    <mergeCell ref="TRC12:TRD12"/>
    <mergeCell ref="TRE12:TRF12"/>
    <mergeCell ref="TRG12:TRH12"/>
    <mergeCell ref="TRI12:TRJ12"/>
    <mergeCell ref="TRK12:TRL12"/>
    <mergeCell ref="TQO12:TQP12"/>
    <mergeCell ref="TQQ12:TQR12"/>
    <mergeCell ref="TQS12:TQT12"/>
    <mergeCell ref="TQU12:TQV12"/>
    <mergeCell ref="TQW12:TQX12"/>
    <mergeCell ref="TQY12:TQZ12"/>
    <mergeCell ref="TSW12:TSX12"/>
    <mergeCell ref="TSY12:TSZ12"/>
    <mergeCell ref="TTA12:TTB12"/>
    <mergeCell ref="TTC12:TTD12"/>
    <mergeCell ref="TTE12:TTF12"/>
    <mergeCell ref="TTG12:TTH12"/>
    <mergeCell ref="TSK12:TSL12"/>
    <mergeCell ref="TSM12:TSN12"/>
    <mergeCell ref="TSO12:TSP12"/>
    <mergeCell ref="TSQ12:TSR12"/>
    <mergeCell ref="TSS12:TST12"/>
    <mergeCell ref="TSU12:TSV12"/>
    <mergeCell ref="TRY12:TRZ12"/>
    <mergeCell ref="TSA12:TSB12"/>
    <mergeCell ref="TSC12:TSD12"/>
    <mergeCell ref="TSE12:TSF12"/>
    <mergeCell ref="TSG12:TSH12"/>
    <mergeCell ref="TSI12:TSJ12"/>
    <mergeCell ref="TUG12:TUH12"/>
    <mergeCell ref="TUI12:TUJ12"/>
    <mergeCell ref="TUK12:TUL12"/>
    <mergeCell ref="TUM12:TUN12"/>
    <mergeCell ref="TUO12:TUP12"/>
    <mergeCell ref="TUQ12:TUR12"/>
    <mergeCell ref="TTU12:TTV12"/>
    <mergeCell ref="TTW12:TTX12"/>
    <mergeCell ref="TTY12:TTZ12"/>
    <mergeCell ref="TUA12:TUB12"/>
    <mergeCell ref="TUC12:TUD12"/>
    <mergeCell ref="TUE12:TUF12"/>
    <mergeCell ref="TTI12:TTJ12"/>
    <mergeCell ref="TTK12:TTL12"/>
    <mergeCell ref="TTM12:TTN12"/>
    <mergeCell ref="TTO12:TTP12"/>
    <mergeCell ref="TTQ12:TTR12"/>
    <mergeCell ref="TTS12:TTT12"/>
    <mergeCell ref="TVQ12:TVR12"/>
    <mergeCell ref="TVS12:TVT12"/>
    <mergeCell ref="TVU12:TVV12"/>
    <mergeCell ref="TVW12:TVX12"/>
    <mergeCell ref="TVY12:TVZ12"/>
    <mergeCell ref="TWA12:TWB12"/>
    <mergeCell ref="TVE12:TVF12"/>
    <mergeCell ref="TVG12:TVH12"/>
    <mergeCell ref="TVI12:TVJ12"/>
    <mergeCell ref="TVK12:TVL12"/>
    <mergeCell ref="TVM12:TVN12"/>
    <mergeCell ref="TVO12:TVP12"/>
    <mergeCell ref="TUS12:TUT12"/>
    <mergeCell ref="TUU12:TUV12"/>
    <mergeCell ref="TUW12:TUX12"/>
    <mergeCell ref="TUY12:TUZ12"/>
    <mergeCell ref="TVA12:TVB12"/>
    <mergeCell ref="TVC12:TVD12"/>
    <mergeCell ref="TXA12:TXB12"/>
    <mergeCell ref="TXC12:TXD12"/>
    <mergeCell ref="TXE12:TXF12"/>
    <mergeCell ref="TXG12:TXH12"/>
    <mergeCell ref="TXI12:TXJ12"/>
    <mergeCell ref="TXK12:TXL12"/>
    <mergeCell ref="TWO12:TWP12"/>
    <mergeCell ref="TWQ12:TWR12"/>
    <mergeCell ref="TWS12:TWT12"/>
    <mergeCell ref="TWU12:TWV12"/>
    <mergeCell ref="TWW12:TWX12"/>
    <mergeCell ref="TWY12:TWZ12"/>
    <mergeCell ref="TWC12:TWD12"/>
    <mergeCell ref="TWE12:TWF12"/>
    <mergeCell ref="TWG12:TWH12"/>
    <mergeCell ref="TWI12:TWJ12"/>
    <mergeCell ref="TWK12:TWL12"/>
    <mergeCell ref="TWM12:TWN12"/>
    <mergeCell ref="TYK12:TYL12"/>
    <mergeCell ref="TYM12:TYN12"/>
    <mergeCell ref="TYO12:TYP12"/>
    <mergeCell ref="TYQ12:TYR12"/>
    <mergeCell ref="TYS12:TYT12"/>
    <mergeCell ref="TYU12:TYV12"/>
    <mergeCell ref="TXY12:TXZ12"/>
    <mergeCell ref="TYA12:TYB12"/>
    <mergeCell ref="TYC12:TYD12"/>
    <mergeCell ref="TYE12:TYF12"/>
    <mergeCell ref="TYG12:TYH12"/>
    <mergeCell ref="TYI12:TYJ12"/>
    <mergeCell ref="TXM12:TXN12"/>
    <mergeCell ref="TXO12:TXP12"/>
    <mergeCell ref="TXQ12:TXR12"/>
    <mergeCell ref="TXS12:TXT12"/>
    <mergeCell ref="TXU12:TXV12"/>
    <mergeCell ref="TXW12:TXX12"/>
    <mergeCell ref="TZU12:TZV12"/>
    <mergeCell ref="TZW12:TZX12"/>
    <mergeCell ref="TZY12:TZZ12"/>
    <mergeCell ref="UAA12:UAB12"/>
    <mergeCell ref="UAC12:UAD12"/>
    <mergeCell ref="UAE12:UAF12"/>
    <mergeCell ref="TZI12:TZJ12"/>
    <mergeCell ref="TZK12:TZL12"/>
    <mergeCell ref="TZM12:TZN12"/>
    <mergeCell ref="TZO12:TZP12"/>
    <mergeCell ref="TZQ12:TZR12"/>
    <mergeCell ref="TZS12:TZT12"/>
    <mergeCell ref="TYW12:TYX12"/>
    <mergeCell ref="TYY12:TYZ12"/>
    <mergeCell ref="TZA12:TZB12"/>
    <mergeCell ref="TZC12:TZD12"/>
    <mergeCell ref="TZE12:TZF12"/>
    <mergeCell ref="TZG12:TZH12"/>
    <mergeCell ref="UBE12:UBF12"/>
    <mergeCell ref="UBG12:UBH12"/>
    <mergeCell ref="UBI12:UBJ12"/>
    <mergeCell ref="UBK12:UBL12"/>
    <mergeCell ref="UBM12:UBN12"/>
    <mergeCell ref="UBO12:UBP12"/>
    <mergeCell ref="UAS12:UAT12"/>
    <mergeCell ref="UAU12:UAV12"/>
    <mergeCell ref="UAW12:UAX12"/>
    <mergeCell ref="UAY12:UAZ12"/>
    <mergeCell ref="UBA12:UBB12"/>
    <mergeCell ref="UBC12:UBD12"/>
    <mergeCell ref="UAG12:UAH12"/>
    <mergeCell ref="UAI12:UAJ12"/>
    <mergeCell ref="UAK12:UAL12"/>
    <mergeCell ref="UAM12:UAN12"/>
    <mergeCell ref="UAO12:UAP12"/>
    <mergeCell ref="UAQ12:UAR12"/>
    <mergeCell ref="UCO12:UCP12"/>
    <mergeCell ref="UCQ12:UCR12"/>
    <mergeCell ref="UCS12:UCT12"/>
    <mergeCell ref="UCU12:UCV12"/>
    <mergeCell ref="UCW12:UCX12"/>
    <mergeCell ref="UCY12:UCZ12"/>
    <mergeCell ref="UCC12:UCD12"/>
    <mergeCell ref="UCE12:UCF12"/>
    <mergeCell ref="UCG12:UCH12"/>
    <mergeCell ref="UCI12:UCJ12"/>
    <mergeCell ref="UCK12:UCL12"/>
    <mergeCell ref="UCM12:UCN12"/>
    <mergeCell ref="UBQ12:UBR12"/>
    <mergeCell ref="UBS12:UBT12"/>
    <mergeCell ref="UBU12:UBV12"/>
    <mergeCell ref="UBW12:UBX12"/>
    <mergeCell ref="UBY12:UBZ12"/>
    <mergeCell ref="UCA12:UCB12"/>
    <mergeCell ref="UDY12:UDZ12"/>
    <mergeCell ref="UEA12:UEB12"/>
    <mergeCell ref="UEC12:UED12"/>
    <mergeCell ref="UEE12:UEF12"/>
    <mergeCell ref="UEG12:UEH12"/>
    <mergeCell ref="UEI12:UEJ12"/>
    <mergeCell ref="UDM12:UDN12"/>
    <mergeCell ref="UDO12:UDP12"/>
    <mergeCell ref="UDQ12:UDR12"/>
    <mergeCell ref="UDS12:UDT12"/>
    <mergeCell ref="UDU12:UDV12"/>
    <mergeCell ref="UDW12:UDX12"/>
    <mergeCell ref="UDA12:UDB12"/>
    <mergeCell ref="UDC12:UDD12"/>
    <mergeCell ref="UDE12:UDF12"/>
    <mergeCell ref="UDG12:UDH12"/>
    <mergeCell ref="UDI12:UDJ12"/>
    <mergeCell ref="UDK12:UDL12"/>
    <mergeCell ref="UFI12:UFJ12"/>
    <mergeCell ref="UFK12:UFL12"/>
    <mergeCell ref="UFM12:UFN12"/>
    <mergeCell ref="UFO12:UFP12"/>
    <mergeCell ref="UFQ12:UFR12"/>
    <mergeCell ref="UFS12:UFT12"/>
    <mergeCell ref="UEW12:UEX12"/>
    <mergeCell ref="UEY12:UEZ12"/>
    <mergeCell ref="UFA12:UFB12"/>
    <mergeCell ref="UFC12:UFD12"/>
    <mergeCell ref="UFE12:UFF12"/>
    <mergeCell ref="UFG12:UFH12"/>
    <mergeCell ref="UEK12:UEL12"/>
    <mergeCell ref="UEM12:UEN12"/>
    <mergeCell ref="UEO12:UEP12"/>
    <mergeCell ref="UEQ12:UER12"/>
    <mergeCell ref="UES12:UET12"/>
    <mergeCell ref="UEU12:UEV12"/>
    <mergeCell ref="UGS12:UGT12"/>
    <mergeCell ref="UGU12:UGV12"/>
    <mergeCell ref="UGW12:UGX12"/>
    <mergeCell ref="UGY12:UGZ12"/>
    <mergeCell ref="UHA12:UHB12"/>
    <mergeCell ref="UHC12:UHD12"/>
    <mergeCell ref="UGG12:UGH12"/>
    <mergeCell ref="UGI12:UGJ12"/>
    <mergeCell ref="UGK12:UGL12"/>
    <mergeCell ref="UGM12:UGN12"/>
    <mergeCell ref="UGO12:UGP12"/>
    <mergeCell ref="UGQ12:UGR12"/>
    <mergeCell ref="UFU12:UFV12"/>
    <mergeCell ref="UFW12:UFX12"/>
    <mergeCell ref="UFY12:UFZ12"/>
    <mergeCell ref="UGA12:UGB12"/>
    <mergeCell ref="UGC12:UGD12"/>
    <mergeCell ref="UGE12:UGF12"/>
    <mergeCell ref="UIC12:UID12"/>
    <mergeCell ref="UIE12:UIF12"/>
    <mergeCell ref="UIG12:UIH12"/>
    <mergeCell ref="UII12:UIJ12"/>
    <mergeCell ref="UIK12:UIL12"/>
    <mergeCell ref="UIM12:UIN12"/>
    <mergeCell ref="UHQ12:UHR12"/>
    <mergeCell ref="UHS12:UHT12"/>
    <mergeCell ref="UHU12:UHV12"/>
    <mergeCell ref="UHW12:UHX12"/>
    <mergeCell ref="UHY12:UHZ12"/>
    <mergeCell ref="UIA12:UIB12"/>
    <mergeCell ref="UHE12:UHF12"/>
    <mergeCell ref="UHG12:UHH12"/>
    <mergeCell ref="UHI12:UHJ12"/>
    <mergeCell ref="UHK12:UHL12"/>
    <mergeCell ref="UHM12:UHN12"/>
    <mergeCell ref="UHO12:UHP12"/>
    <mergeCell ref="UJM12:UJN12"/>
    <mergeCell ref="UJO12:UJP12"/>
    <mergeCell ref="UJQ12:UJR12"/>
    <mergeCell ref="UJS12:UJT12"/>
    <mergeCell ref="UJU12:UJV12"/>
    <mergeCell ref="UJW12:UJX12"/>
    <mergeCell ref="UJA12:UJB12"/>
    <mergeCell ref="UJC12:UJD12"/>
    <mergeCell ref="UJE12:UJF12"/>
    <mergeCell ref="UJG12:UJH12"/>
    <mergeCell ref="UJI12:UJJ12"/>
    <mergeCell ref="UJK12:UJL12"/>
    <mergeCell ref="UIO12:UIP12"/>
    <mergeCell ref="UIQ12:UIR12"/>
    <mergeCell ref="UIS12:UIT12"/>
    <mergeCell ref="UIU12:UIV12"/>
    <mergeCell ref="UIW12:UIX12"/>
    <mergeCell ref="UIY12:UIZ12"/>
    <mergeCell ref="UKW12:UKX12"/>
    <mergeCell ref="UKY12:UKZ12"/>
    <mergeCell ref="ULA12:ULB12"/>
    <mergeCell ref="ULC12:ULD12"/>
    <mergeCell ref="ULE12:ULF12"/>
    <mergeCell ref="ULG12:ULH12"/>
    <mergeCell ref="UKK12:UKL12"/>
    <mergeCell ref="UKM12:UKN12"/>
    <mergeCell ref="UKO12:UKP12"/>
    <mergeCell ref="UKQ12:UKR12"/>
    <mergeCell ref="UKS12:UKT12"/>
    <mergeCell ref="UKU12:UKV12"/>
    <mergeCell ref="UJY12:UJZ12"/>
    <mergeCell ref="UKA12:UKB12"/>
    <mergeCell ref="UKC12:UKD12"/>
    <mergeCell ref="UKE12:UKF12"/>
    <mergeCell ref="UKG12:UKH12"/>
    <mergeCell ref="UKI12:UKJ12"/>
    <mergeCell ref="UMG12:UMH12"/>
    <mergeCell ref="UMI12:UMJ12"/>
    <mergeCell ref="UMK12:UML12"/>
    <mergeCell ref="UMM12:UMN12"/>
    <mergeCell ref="UMO12:UMP12"/>
    <mergeCell ref="UMQ12:UMR12"/>
    <mergeCell ref="ULU12:ULV12"/>
    <mergeCell ref="ULW12:ULX12"/>
    <mergeCell ref="ULY12:ULZ12"/>
    <mergeCell ref="UMA12:UMB12"/>
    <mergeCell ref="UMC12:UMD12"/>
    <mergeCell ref="UME12:UMF12"/>
    <mergeCell ref="ULI12:ULJ12"/>
    <mergeCell ref="ULK12:ULL12"/>
    <mergeCell ref="ULM12:ULN12"/>
    <mergeCell ref="ULO12:ULP12"/>
    <mergeCell ref="ULQ12:ULR12"/>
    <mergeCell ref="ULS12:ULT12"/>
    <mergeCell ref="UNQ12:UNR12"/>
    <mergeCell ref="UNS12:UNT12"/>
    <mergeCell ref="UNU12:UNV12"/>
    <mergeCell ref="UNW12:UNX12"/>
    <mergeCell ref="UNY12:UNZ12"/>
    <mergeCell ref="UOA12:UOB12"/>
    <mergeCell ref="UNE12:UNF12"/>
    <mergeCell ref="UNG12:UNH12"/>
    <mergeCell ref="UNI12:UNJ12"/>
    <mergeCell ref="UNK12:UNL12"/>
    <mergeCell ref="UNM12:UNN12"/>
    <mergeCell ref="UNO12:UNP12"/>
    <mergeCell ref="UMS12:UMT12"/>
    <mergeCell ref="UMU12:UMV12"/>
    <mergeCell ref="UMW12:UMX12"/>
    <mergeCell ref="UMY12:UMZ12"/>
    <mergeCell ref="UNA12:UNB12"/>
    <mergeCell ref="UNC12:UND12"/>
    <mergeCell ref="UPA12:UPB12"/>
    <mergeCell ref="UPC12:UPD12"/>
    <mergeCell ref="UPE12:UPF12"/>
    <mergeCell ref="UPG12:UPH12"/>
    <mergeCell ref="UPI12:UPJ12"/>
    <mergeCell ref="UPK12:UPL12"/>
    <mergeCell ref="UOO12:UOP12"/>
    <mergeCell ref="UOQ12:UOR12"/>
    <mergeCell ref="UOS12:UOT12"/>
    <mergeCell ref="UOU12:UOV12"/>
    <mergeCell ref="UOW12:UOX12"/>
    <mergeCell ref="UOY12:UOZ12"/>
    <mergeCell ref="UOC12:UOD12"/>
    <mergeCell ref="UOE12:UOF12"/>
    <mergeCell ref="UOG12:UOH12"/>
    <mergeCell ref="UOI12:UOJ12"/>
    <mergeCell ref="UOK12:UOL12"/>
    <mergeCell ref="UOM12:UON12"/>
    <mergeCell ref="UQK12:UQL12"/>
    <mergeCell ref="UQM12:UQN12"/>
    <mergeCell ref="UQO12:UQP12"/>
    <mergeCell ref="UQQ12:UQR12"/>
    <mergeCell ref="UQS12:UQT12"/>
    <mergeCell ref="UQU12:UQV12"/>
    <mergeCell ref="UPY12:UPZ12"/>
    <mergeCell ref="UQA12:UQB12"/>
    <mergeCell ref="UQC12:UQD12"/>
    <mergeCell ref="UQE12:UQF12"/>
    <mergeCell ref="UQG12:UQH12"/>
    <mergeCell ref="UQI12:UQJ12"/>
    <mergeCell ref="UPM12:UPN12"/>
    <mergeCell ref="UPO12:UPP12"/>
    <mergeCell ref="UPQ12:UPR12"/>
    <mergeCell ref="UPS12:UPT12"/>
    <mergeCell ref="UPU12:UPV12"/>
    <mergeCell ref="UPW12:UPX12"/>
    <mergeCell ref="URU12:URV12"/>
    <mergeCell ref="URW12:URX12"/>
    <mergeCell ref="URY12:URZ12"/>
    <mergeCell ref="USA12:USB12"/>
    <mergeCell ref="USC12:USD12"/>
    <mergeCell ref="USE12:USF12"/>
    <mergeCell ref="URI12:URJ12"/>
    <mergeCell ref="URK12:URL12"/>
    <mergeCell ref="URM12:URN12"/>
    <mergeCell ref="URO12:URP12"/>
    <mergeCell ref="URQ12:URR12"/>
    <mergeCell ref="URS12:URT12"/>
    <mergeCell ref="UQW12:UQX12"/>
    <mergeCell ref="UQY12:UQZ12"/>
    <mergeCell ref="URA12:URB12"/>
    <mergeCell ref="URC12:URD12"/>
    <mergeCell ref="URE12:URF12"/>
    <mergeCell ref="URG12:URH12"/>
    <mergeCell ref="UTE12:UTF12"/>
    <mergeCell ref="UTG12:UTH12"/>
    <mergeCell ref="UTI12:UTJ12"/>
    <mergeCell ref="UTK12:UTL12"/>
    <mergeCell ref="UTM12:UTN12"/>
    <mergeCell ref="UTO12:UTP12"/>
    <mergeCell ref="USS12:UST12"/>
    <mergeCell ref="USU12:USV12"/>
    <mergeCell ref="USW12:USX12"/>
    <mergeCell ref="USY12:USZ12"/>
    <mergeCell ref="UTA12:UTB12"/>
    <mergeCell ref="UTC12:UTD12"/>
    <mergeCell ref="USG12:USH12"/>
    <mergeCell ref="USI12:USJ12"/>
    <mergeCell ref="USK12:USL12"/>
    <mergeCell ref="USM12:USN12"/>
    <mergeCell ref="USO12:USP12"/>
    <mergeCell ref="USQ12:USR12"/>
    <mergeCell ref="UUO12:UUP12"/>
    <mergeCell ref="UUQ12:UUR12"/>
    <mergeCell ref="UUS12:UUT12"/>
    <mergeCell ref="UUU12:UUV12"/>
    <mergeCell ref="UUW12:UUX12"/>
    <mergeCell ref="UUY12:UUZ12"/>
    <mergeCell ref="UUC12:UUD12"/>
    <mergeCell ref="UUE12:UUF12"/>
    <mergeCell ref="UUG12:UUH12"/>
    <mergeCell ref="UUI12:UUJ12"/>
    <mergeCell ref="UUK12:UUL12"/>
    <mergeCell ref="UUM12:UUN12"/>
    <mergeCell ref="UTQ12:UTR12"/>
    <mergeCell ref="UTS12:UTT12"/>
    <mergeCell ref="UTU12:UTV12"/>
    <mergeCell ref="UTW12:UTX12"/>
    <mergeCell ref="UTY12:UTZ12"/>
    <mergeCell ref="UUA12:UUB12"/>
    <mergeCell ref="UVY12:UVZ12"/>
    <mergeCell ref="UWA12:UWB12"/>
    <mergeCell ref="UWC12:UWD12"/>
    <mergeCell ref="UWE12:UWF12"/>
    <mergeCell ref="UWG12:UWH12"/>
    <mergeCell ref="UWI12:UWJ12"/>
    <mergeCell ref="UVM12:UVN12"/>
    <mergeCell ref="UVO12:UVP12"/>
    <mergeCell ref="UVQ12:UVR12"/>
    <mergeCell ref="UVS12:UVT12"/>
    <mergeCell ref="UVU12:UVV12"/>
    <mergeCell ref="UVW12:UVX12"/>
    <mergeCell ref="UVA12:UVB12"/>
    <mergeCell ref="UVC12:UVD12"/>
    <mergeCell ref="UVE12:UVF12"/>
    <mergeCell ref="UVG12:UVH12"/>
    <mergeCell ref="UVI12:UVJ12"/>
    <mergeCell ref="UVK12:UVL12"/>
    <mergeCell ref="UXI12:UXJ12"/>
    <mergeCell ref="UXK12:UXL12"/>
    <mergeCell ref="UXM12:UXN12"/>
    <mergeCell ref="UXO12:UXP12"/>
    <mergeCell ref="UXQ12:UXR12"/>
    <mergeCell ref="UXS12:UXT12"/>
    <mergeCell ref="UWW12:UWX12"/>
    <mergeCell ref="UWY12:UWZ12"/>
    <mergeCell ref="UXA12:UXB12"/>
    <mergeCell ref="UXC12:UXD12"/>
    <mergeCell ref="UXE12:UXF12"/>
    <mergeCell ref="UXG12:UXH12"/>
    <mergeCell ref="UWK12:UWL12"/>
    <mergeCell ref="UWM12:UWN12"/>
    <mergeCell ref="UWO12:UWP12"/>
    <mergeCell ref="UWQ12:UWR12"/>
    <mergeCell ref="UWS12:UWT12"/>
    <mergeCell ref="UWU12:UWV12"/>
    <mergeCell ref="UYS12:UYT12"/>
    <mergeCell ref="UYU12:UYV12"/>
    <mergeCell ref="UYW12:UYX12"/>
    <mergeCell ref="UYY12:UYZ12"/>
    <mergeCell ref="UZA12:UZB12"/>
    <mergeCell ref="UZC12:UZD12"/>
    <mergeCell ref="UYG12:UYH12"/>
    <mergeCell ref="UYI12:UYJ12"/>
    <mergeCell ref="UYK12:UYL12"/>
    <mergeCell ref="UYM12:UYN12"/>
    <mergeCell ref="UYO12:UYP12"/>
    <mergeCell ref="UYQ12:UYR12"/>
    <mergeCell ref="UXU12:UXV12"/>
    <mergeCell ref="UXW12:UXX12"/>
    <mergeCell ref="UXY12:UXZ12"/>
    <mergeCell ref="UYA12:UYB12"/>
    <mergeCell ref="UYC12:UYD12"/>
    <mergeCell ref="UYE12:UYF12"/>
    <mergeCell ref="VAC12:VAD12"/>
    <mergeCell ref="VAE12:VAF12"/>
    <mergeCell ref="VAG12:VAH12"/>
    <mergeCell ref="VAI12:VAJ12"/>
    <mergeCell ref="VAK12:VAL12"/>
    <mergeCell ref="VAM12:VAN12"/>
    <mergeCell ref="UZQ12:UZR12"/>
    <mergeCell ref="UZS12:UZT12"/>
    <mergeCell ref="UZU12:UZV12"/>
    <mergeCell ref="UZW12:UZX12"/>
    <mergeCell ref="UZY12:UZZ12"/>
    <mergeCell ref="VAA12:VAB12"/>
    <mergeCell ref="UZE12:UZF12"/>
    <mergeCell ref="UZG12:UZH12"/>
    <mergeCell ref="UZI12:UZJ12"/>
    <mergeCell ref="UZK12:UZL12"/>
    <mergeCell ref="UZM12:UZN12"/>
    <mergeCell ref="UZO12:UZP12"/>
    <mergeCell ref="VBM12:VBN12"/>
    <mergeCell ref="VBO12:VBP12"/>
    <mergeCell ref="VBQ12:VBR12"/>
    <mergeCell ref="VBS12:VBT12"/>
    <mergeCell ref="VBU12:VBV12"/>
    <mergeCell ref="VBW12:VBX12"/>
    <mergeCell ref="VBA12:VBB12"/>
    <mergeCell ref="VBC12:VBD12"/>
    <mergeCell ref="VBE12:VBF12"/>
    <mergeCell ref="VBG12:VBH12"/>
    <mergeCell ref="VBI12:VBJ12"/>
    <mergeCell ref="VBK12:VBL12"/>
    <mergeCell ref="VAO12:VAP12"/>
    <mergeCell ref="VAQ12:VAR12"/>
    <mergeCell ref="VAS12:VAT12"/>
    <mergeCell ref="VAU12:VAV12"/>
    <mergeCell ref="VAW12:VAX12"/>
    <mergeCell ref="VAY12:VAZ12"/>
    <mergeCell ref="VCW12:VCX12"/>
    <mergeCell ref="VCY12:VCZ12"/>
    <mergeCell ref="VDA12:VDB12"/>
    <mergeCell ref="VDC12:VDD12"/>
    <mergeCell ref="VDE12:VDF12"/>
    <mergeCell ref="VDG12:VDH12"/>
    <mergeCell ref="VCK12:VCL12"/>
    <mergeCell ref="VCM12:VCN12"/>
    <mergeCell ref="VCO12:VCP12"/>
    <mergeCell ref="VCQ12:VCR12"/>
    <mergeCell ref="VCS12:VCT12"/>
    <mergeCell ref="VCU12:VCV12"/>
    <mergeCell ref="VBY12:VBZ12"/>
    <mergeCell ref="VCA12:VCB12"/>
    <mergeCell ref="VCC12:VCD12"/>
    <mergeCell ref="VCE12:VCF12"/>
    <mergeCell ref="VCG12:VCH12"/>
    <mergeCell ref="VCI12:VCJ12"/>
    <mergeCell ref="VEG12:VEH12"/>
    <mergeCell ref="VEI12:VEJ12"/>
    <mergeCell ref="VEK12:VEL12"/>
    <mergeCell ref="VEM12:VEN12"/>
    <mergeCell ref="VEO12:VEP12"/>
    <mergeCell ref="VEQ12:VER12"/>
    <mergeCell ref="VDU12:VDV12"/>
    <mergeCell ref="VDW12:VDX12"/>
    <mergeCell ref="VDY12:VDZ12"/>
    <mergeCell ref="VEA12:VEB12"/>
    <mergeCell ref="VEC12:VED12"/>
    <mergeCell ref="VEE12:VEF12"/>
    <mergeCell ref="VDI12:VDJ12"/>
    <mergeCell ref="VDK12:VDL12"/>
    <mergeCell ref="VDM12:VDN12"/>
    <mergeCell ref="VDO12:VDP12"/>
    <mergeCell ref="VDQ12:VDR12"/>
    <mergeCell ref="VDS12:VDT12"/>
    <mergeCell ref="VFQ12:VFR12"/>
    <mergeCell ref="VFS12:VFT12"/>
    <mergeCell ref="VFU12:VFV12"/>
    <mergeCell ref="VFW12:VFX12"/>
    <mergeCell ref="VFY12:VFZ12"/>
    <mergeCell ref="VGA12:VGB12"/>
    <mergeCell ref="VFE12:VFF12"/>
    <mergeCell ref="VFG12:VFH12"/>
    <mergeCell ref="VFI12:VFJ12"/>
    <mergeCell ref="VFK12:VFL12"/>
    <mergeCell ref="VFM12:VFN12"/>
    <mergeCell ref="VFO12:VFP12"/>
    <mergeCell ref="VES12:VET12"/>
    <mergeCell ref="VEU12:VEV12"/>
    <mergeCell ref="VEW12:VEX12"/>
    <mergeCell ref="VEY12:VEZ12"/>
    <mergeCell ref="VFA12:VFB12"/>
    <mergeCell ref="VFC12:VFD12"/>
    <mergeCell ref="VHA12:VHB12"/>
    <mergeCell ref="VHC12:VHD12"/>
    <mergeCell ref="VHE12:VHF12"/>
    <mergeCell ref="VHG12:VHH12"/>
    <mergeCell ref="VHI12:VHJ12"/>
    <mergeCell ref="VHK12:VHL12"/>
    <mergeCell ref="VGO12:VGP12"/>
    <mergeCell ref="VGQ12:VGR12"/>
    <mergeCell ref="VGS12:VGT12"/>
    <mergeCell ref="VGU12:VGV12"/>
    <mergeCell ref="VGW12:VGX12"/>
    <mergeCell ref="VGY12:VGZ12"/>
    <mergeCell ref="VGC12:VGD12"/>
    <mergeCell ref="VGE12:VGF12"/>
    <mergeCell ref="VGG12:VGH12"/>
    <mergeCell ref="VGI12:VGJ12"/>
    <mergeCell ref="VGK12:VGL12"/>
    <mergeCell ref="VGM12:VGN12"/>
    <mergeCell ref="VIK12:VIL12"/>
    <mergeCell ref="VIM12:VIN12"/>
    <mergeCell ref="VIO12:VIP12"/>
    <mergeCell ref="VIQ12:VIR12"/>
    <mergeCell ref="VIS12:VIT12"/>
    <mergeCell ref="VIU12:VIV12"/>
    <mergeCell ref="VHY12:VHZ12"/>
    <mergeCell ref="VIA12:VIB12"/>
    <mergeCell ref="VIC12:VID12"/>
    <mergeCell ref="VIE12:VIF12"/>
    <mergeCell ref="VIG12:VIH12"/>
    <mergeCell ref="VII12:VIJ12"/>
    <mergeCell ref="VHM12:VHN12"/>
    <mergeCell ref="VHO12:VHP12"/>
    <mergeCell ref="VHQ12:VHR12"/>
    <mergeCell ref="VHS12:VHT12"/>
    <mergeCell ref="VHU12:VHV12"/>
    <mergeCell ref="VHW12:VHX12"/>
    <mergeCell ref="VJU12:VJV12"/>
    <mergeCell ref="VJW12:VJX12"/>
    <mergeCell ref="VJY12:VJZ12"/>
    <mergeCell ref="VKA12:VKB12"/>
    <mergeCell ref="VKC12:VKD12"/>
    <mergeCell ref="VKE12:VKF12"/>
    <mergeCell ref="VJI12:VJJ12"/>
    <mergeCell ref="VJK12:VJL12"/>
    <mergeCell ref="VJM12:VJN12"/>
    <mergeCell ref="VJO12:VJP12"/>
    <mergeCell ref="VJQ12:VJR12"/>
    <mergeCell ref="VJS12:VJT12"/>
    <mergeCell ref="VIW12:VIX12"/>
    <mergeCell ref="VIY12:VIZ12"/>
    <mergeCell ref="VJA12:VJB12"/>
    <mergeCell ref="VJC12:VJD12"/>
    <mergeCell ref="VJE12:VJF12"/>
    <mergeCell ref="VJG12:VJH12"/>
    <mergeCell ref="VLE12:VLF12"/>
    <mergeCell ref="VLG12:VLH12"/>
    <mergeCell ref="VLI12:VLJ12"/>
    <mergeCell ref="VLK12:VLL12"/>
    <mergeCell ref="VLM12:VLN12"/>
    <mergeCell ref="VLO12:VLP12"/>
    <mergeCell ref="VKS12:VKT12"/>
    <mergeCell ref="VKU12:VKV12"/>
    <mergeCell ref="VKW12:VKX12"/>
    <mergeCell ref="VKY12:VKZ12"/>
    <mergeCell ref="VLA12:VLB12"/>
    <mergeCell ref="VLC12:VLD12"/>
    <mergeCell ref="VKG12:VKH12"/>
    <mergeCell ref="VKI12:VKJ12"/>
    <mergeCell ref="VKK12:VKL12"/>
    <mergeCell ref="VKM12:VKN12"/>
    <mergeCell ref="VKO12:VKP12"/>
    <mergeCell ref="VKQ12:VKR12"/>
    <mergeCell ref="VMO12:VMP12"/>
    <mergeCell ref="VMQ12:VMR12"/>
    <mergeCell ref="VMS12:VMT12"/>
    <mergeCell ref="VMU12:VMV12"/>
    <mergeCell ref="VMW12:VMX12"/>
    <mergeCell ref="VMY12:VMZ12"/>
    <mergeCell ref="VMC12:VMD12"/>
    <mergeCell ref="VME12:VMF12"/>
    <mergeCell ref="VMG12:VMH12"/>
    <mergeCell ref="VMI12:VMJ12"/>
    <mergeCell ref="VMK12:VML12"/>
    <mergeCell ref="VMM12:VMN12"/>
    <mergeCell ref="VLQ12:VLR12"/>
    <mergeCell ref="VLS12:VLT12"/>
    <mergeCell ref="VLU12:VLV12"/>
    <mergeCell ref="VLW12:VLX12"/>
    <mergeCell ref="VLY12:VLZ12"/>
    <mergeCell ref="VMA12:VMB12"/>
    <mergeCell ref="VNY12:VNZ12"/>
    <mergeCell ref="VOA12:VOB12"/>
    <mergeCell ref="VOC12:VOD12"/>
    <mergeCell ref="VOE12:VOF12"/>
    <mergeCell ref="VOG12:VOH12"/>
    <mergeCell ref="VOI12:VOJ12"/>
    <mergeCell ref="VNM12:VNN12"/>
    <mergeCell ref="VNO12:VNP12"/>
    <mergeCell ref="VNQ12:VNR12"/>
    <mergeCell ref="VNS12:VNT12"/>
    <mergeCell ref="VNU12:VNV12"/>
    <mergeCell ref="VNW12:VNX12"/>
    <mergeCell ref="VNA12:VNB12"/>
    <mergeCell ref="VNC12:VND12"/>
    <mergeCell ref="VNE12:VNF12"/>
    <mergeCell ref="VNG12:VNH12"/>
    <mergeCell ref="VNI12:VNJ12"/>
    <mergeCell ref="VNK12:VNL12"/>
    <mergeCell ref="VPI12:VPJ12"/>
    <mergeCell ref="VPK12:VPL12"/>
    <mergeCell ref="VPM12:VPN12"/>
    <mergeCell ref="VPO12:VPP12"/>
    <mergeCell ref="VPQ12:VPR12"/>
    <mergeCell ref="VPS12:VPT12"/>
    <mergeCell ref="VOW12:VOX12"/>
    <mergeCell ref="VOY12:VOZ12"/>
    <mergeCell ref="VPA12:VPB12"/>
    <mergeCell ref="VPC12:VPD12"/>
    <mergeCell ref="VPE12:VPF12"/>
    <mergeCell ref="VPG12:VPH12"/>
    <mergeCell ref="VOK12:VOL12"/>
    <mergeCell ref="VOM12:VON12"/>
    <mergeCell ref="VOO12:VOP12"/>
    <mergeCell ref="VOQ12:VOR12"/>
    <mergeCell ref="VOS12:VOT12"/>
    <mergeCell ref="VOU12:VOV12"/>
    <mergeCell ref="VQS12:VQT12"/>
    <mergeCell ref="VQU12:VQV12"/>
    <mergeCell ref="VQW12:VQX12"/>
    <mergeCell ref="VQY12:VQZ12"/>
    <mergeCell ref="VRA12:VRB12"/>
    <mergeCell ref="VRC12:VRD12"/>
    <mergeCell ref="VQG12:VQH12"/>
    <mergeCell ref="VQI12:VQJ12"/>
    <mergeCell ref="VQK12:VQL12"/>
    <mergeCell ref="VQM12:VQN12"/>
    <mergeCell ref="VQO12:VQP12"/>
    <mergeCell ref="VQQ12:VQR12"/>
    <mergeCell ref="VPU12:VPV12"/>
    <mergeCell ref="VPW12:VPX12"/>
    <mergeCell ref="VPY12:VPZ12"/>
    <mergeCell ref="VQA12:VQB12"/>
    <mergeCell ref="VQC12:VQD12"/>
    <mergeCell ref="VQE12:VQF12"/>
    <mergeCell ref="VSC12:VSD12"/>
    <mergeCell ref="VSE12:VSF12"/>
    <mergeCell ref="VSG12:VSH12"/>
    <mergeCell ref="VSI12:VSJ12"/>
    <mergeCell ref="VSK12:VSL12"/>
    <mergeCell ref="VSM12:VSN12"/>
    <mergeCell ref="VRQ12:VRR12"/>
    <mergeCell ref="VRS12:VRT12"/>
    <mergeCell ref="VRU12:VRV12"/>
    <mergeCell ref="VRW12:VRX12"/>
    <mergeCell ref="VRY12:VRZ12"/>
    <mergeCell ref="VSA12:VSB12"/>
    <mergeCell ref="VRE12:VRF12"/>
    <mergeCell ref="VRG12:VRH12"/>
    <mergeCell ref="VRI12:VRJ12"/>
    <mergeCell ref="VRK12:VRL12"/>
    <mergeCell ref="VRM12:VRN12"/>
    <mergeCell ref="VRO12:VRP12"/>
    <mergeCell ref="VTM12:VTN12"/>
    <mergeCell ref="VTO12:VTP12"/>
    <mergeCell ref="VTQ12:VTR12"/>
    <mergeCell ref="VTS12:VTT12"/>
    <mergeCell ref="VTU12:VTV12"/>
    <mergeCell ref="VTW12:VTX12"/>
    <mergeCell ref="VTA12:VTB12"/>
    <mergeCell ref="VTC12:VTD12"/>
    <mergeCell ref="VTE12:VTF12"/>
    <mergeCell ref="VTG12:VTH12"/>
    <mergeCell ref="VTI12:VTJ12"/>
    <mergeCell ref="VTK12:VTL12"/>
    <mergeCell ref="VSO12:VSP12"/>
    <mergeCell ref="VSQ12:VSR12"/>
    <mergeCell ref="VSS12:VST12"/>
    <mergeCell ref="VSU12:VSV12"/>
    <mergeCell ref="VSW12:VSX12"/>
    <mergeCell ref="VSY12:VSZ12"/>
    <mergeCell ref="VUW12:VUX12"/>
    <mergeCell ref="VUY12:VUZ12"/>
    <mergeCell ref="VVA12:VVB12"/>
    <mergeCell ref="VVC12:VVD12"/>
    <mergeCell ref="VVE12:VVF12"/>
    <mergeCell ref="VVG12:VVH12"/>
    <mergeCell ref="VUK12:VUL12"/>
    <mergeCell ref="VUM12:VUN12"/>
    <mergeCell ref="VUO12:VUP12"/>
    <mergeCell ref="VUQ12:VUR12"/>
    <mergeCell ref="VUS12:VUT12"/>
    <mergeCell ref="VUU12:VUV12"/>
    <mergeCell ref="VTY12:VTZ12"/>
    <mergeCell ref="VUA12:VUB12"/>
    <mergeCell ref="VUC12:VUD12"/>
    <mergeCell ref="VUE12:VUF12"/>
    <mergeCell ref="VUG12:VUH12"/>
    <mergeCell ref="VUI12:VUJ12"/>
    <mergeCell ref="VWG12:VWH12"/>
    <mergeCell ref="VWI12:VWJ12"/>
    <mergeCell ref="VWK12:VWL12"/>
    <mergeCell ref="VWM12:VWN12"/>
    <mergeCell ref="VWO12:VWP12"/>
    <mergeCell ref="VWQ12:VWR12"/>
    <mergeCell ref="VVU12:VVV12"/>
    <mergeCell ref="VVW12:VVX12"/>
    <mergeCell ref="VVY12:VVZ12"/>
    <mergeCell ref="VWA12:VWB12"/>
    <mergeCell ref="VWC12:VWD12"/>
    <mergeCell ref="VWE12:VWF12"/>
    <mergeCell ref="VVI12:VVJ12"/>
    <mergeCell ref="VVK12:VVL12"/>
    <mergeCell ref="VVM12:VVN12"/>
    <mergeCell ref="VVO12:VVP12"/>
    <mergeCell ref="VVQ12:VVR12"/>
    <mergeCell ref="VVS12:VVT12"/>
    <mergeCell ref="VXQ12:VXR12"/>
    <mergeCell ref="VXS12:VXT12"/>
    <mergeCell ref="VXU12:VXV12"/>
    <mergeCell ref="VXW12:VXX12"/>
    <mergeCell ref="VXY12:VXZ12"/>
    <mergeCell ref="VYA12:VYB12"/>
    <mergeCell ref="VXE12:VXF12"/>
    <mergeCell ref="VXG12:VXH12"/>
    <mergeCell ref="VXI12:VXJ12"/>
    <mergeCell ref="VXK12:VXL12"/>
    <mergeCell ref="VXM12:VXN12"/>
    <mergeCell ref="VXO12:VXP12"/>
    <mergeCell ref="VWS12:VWT12"/>
    <mergeCell ref="VWU12:VWV12"/>
    <mergeCell ref="VWW12:VWX12"/>
    <mergeCell ref="VWY12:VWZ12"/>
    <mergeCell ref="VXA12:VXB12"/>
    <mergeCell ref="VXC12:VXD12"/>
    <mergeCell ref="VZA12:VZB12"/>
    <mergeCell ref="VZC12:VZD12"/>
    <mergeCell ref="VZE12:VZF12"/>
    <mergeCell ref="VZG12:VZH12"/>
    <mergeCell ref="VZI12:VZJ12"/>
    <mergeCell ref="VZK12:VZL12"/>
    <mergeCell ref="VYO12:VYP12"/>
    <mergeCell ref="VYQ12:VYR12"/>
    <mergeCell ref="VYS12:VYT12"/>
    <mergeCell ref="VYU12:VYV12"/>
    <mergeCell ref="VYW12:VYX12"/>
    <mergeCell ref="VYY12:VYZ12"/>
    <mergeCell ref="VYC12:VYD12"/>
    <mergeCell ref="VYE12:VYF12"/>
    <mergeCell ref="VYG12:VYH12"/>
    <mergeCell ref="VYI12:VYJ12"/>
    <mergeCell ref="VYK12:VYL12"/>
    <mergeCell ref="VYM12:VYN12"/>
    <mergeCell ref="WAK12:WAL12"/>
    <mergeCell ref="WAM12:WAN12"/>
    <mergeCell ref="WAO12:WAP12"/>
    <mergeCell ref="WAQ12:WAR12"/>
    <mergeCell ref="WAS12:WAT12"/>
    <mergeCell ref="WAU12:WAV12"/>
    <mergeCell ref="VZY12:VZZ12"/>
    <mergeCell ref="WAA12:WAB12"/>
    <mergeCell ref="WAC12:WAD12"/>
    <mergeCell ref="WAE12:WAF12"/>
    <mergeCell ref="WAG12:WAH12"/>
    <mergeCell ref="WAI12:WAJ12"/>
    <mergeCell ref="VZM12:VZN12"/>
    <mergeCell ref="VZO12:VZP12"/>
    <mergeCell ref="VZQ12:VZR12"/>
    <mergeCell ref="VZS12:VZT12"/>
    <mergeCell ref="VZU12:VZV12"/>
    <mergeCell ref="VZW12:VZX12"/>
    <mergeCell ref="WBU12:WBV12"/>
    <mergeCell ref="WBW12:WBX12"/>
    <mergeCell ref="WBY12:WBZ12"/>
    <mergeCell ref="WCA12:WCB12"/>
    <mergeCell ref="WCC12:WCD12"/>
    <mergeCell ref="WCE12:WCF12"/>
    <mergeCell ref="WBI12:WBJ12"/>
    <mergeCell ref="WBK12:WBL12"/>
    <mergeCell ref="WBM12:WBN12"/>
    <mergeCell ref="WBO12:WBP12"/>
    <mergeCell ref="WBQ12:WBR12"/>
    <mergeCell ref="WBS12:WBT12"/>
    <mergeCell ref="WAW12:WAX12"/>
    <mergeCell ref="WAY12:WAZ12"/>
    <mergeCell ref="WBA12:WBB12"/>
    <mergeCell ref="WBC12:WBD12"/>
    <mergeCell ref="WBE12:WBF12"/>
    <mergeCell ref="WBG12:WBH12"/>
    <mergeCell ref="WDE12:WDF12"/>
    <mergeCell ref="WDG12:WDH12"/>
    <mergeCell ref="WDI12:WDJ12"/>
    <mergeCell ref="WDK12:WDL12"/>
    <mergeCell ref="WDM12:WDN12"/>
    <mergeCell ref="WDO12:WDP12"/>
    <mergeCell ref="WCS12:WCT12"/>
    <mergeCell ref="WCU12:WCV12"/>
    <mergeCell ref="WCW12:WCX12"/>
    <mergeCell ref="WCY12:WCZ12"/>
    <mergeCell ref="WDA12:WDB12"/>
    <mergeCell ref="WDC12:WDD12"/>
    <mergeCell ref="WCG12:WCH12"/>
    <mergeCell ref="WCI12:WCJ12"/>
    <mergeCell ref="WCK12:WCL12"/>
    <mergeCell ref="WCM12:WCN12"/>
    <mergeCell ref="WCO12:WCP12"/>
    <mergeCell ref="WCQ12:WCR12"/>
    <mergeCell ref="WEO12:WEP12"/>
    <mergeCell ref="WEQ12:WER12"/>
    <mergeCell ref="WES12:WET12"/>
    <mergeCell ref="WEU12:WEV12"/>
    <mergeCell ref="WEW12:WEX12"/>
    <mergeCell ref="WEY12:WEZ12"/>
    <mergeCell ref="WEC12:WED12"/>
    <mergeCell ref="WEE12:WEF12"/>
    <mergeCell ref="WEG12:WEH12"/>
    <mergeCell ref="WEI12:WEJ12"/>
    <mergeCell ref="WEK12:WEL12"/>
    <mergeCell ref="WEM12:WEN12"/>
    <mergeCell ref="WDQ12:WDR12"/>
    <mergeCell ref="WDS12:WDT12"/>
    <mergeCell ref="WDU12:WDV12"/>
    <mergeCell ref="WDW12:WDX12"/>
    <mergeCell ref="WDY12:WDZ12"/>
    <mergeCell ref="WEA12:WEB12"/>
    <mergeCell ref="WFY12:WFZ12"/>
    <mergeCell ref="WGA12:WGB12"/>
    <mergeCell ref="WGC12:WGD12"/>
    <mergeCell ref="WGE12:WGF12"/>
    <mergeCell ref="WGG12:WGH12"/>
    <mergeCell ref="WGI12:WGJ12"/>
    <mergeCell ref="WFM12:WFN12"/>
    <mergeCell ref="WFO12:WFP12"/>
    <mergeCell ref="WFQ12:WFR12"/>
    <mergeCell ref="WFS12:WFT12"/>
    <mergeCell ref="WFU12:WFV12"/>
    <mergeCell ref="WFW12:WFX12"/>
    <mergeCell ref="WFA12:WFB12"/>
    <mergeCell ref="WFC12:WFD12"/>
    <mergeCell ref="WFE12:WFF12"/>
    <mergeCell ref="WFG12:WFH12"/>
    <mergeCell ref="WFI12:WFJ12"/>
    <mergeCell ref="WFK12:WFL12"/>
    <mergeCell ref="WHI12:WHJ12"/>
    <mergeCell ref="WHK12:WHL12"/>
    <mergeCell ref="WHM12:WHN12"/>
    <mergeCell ref="WHO12:WHP12"/>
    <mergeCell ref="WHQ12:WHR12"/>
    <mergeCell ref="WHS12:WHT12"/>
    <mergeCell ref="WGW12:WGX12"/>
    <mergeCell ref="WGY12:WGZ12"/>
    <mergeCell ref="WHA12:WHB12"/>
    <mergeCell ref="WHC12:WHD12"/>
    <mergeCell ref="WHE12:WHF12"/>
    <mergeCell ref="WHG12:WHH12"/>
    <mergeCell ref="WGK12:WGL12"/>
    <mergeCell ref="WGM12:WGN12"/>
    <mergeCell ref="WGO12:WGP12"/>
    <mergeCell ref="WGQ12:WGR12"/>
    <mergeCell ref="WGS12:WGT12"/>
    <mergeCell ref="WGU12:WGV12"/>
    <mergeCell ref="WIS12:WIT12"/>
    <mergeCell ref="WIU12:WIV12"/>
    <mergeCell ref="WIW12:WIX12"/>
    <mergeCell ref="WIY12:WIZ12"/>
    <mergeCell ref="WJA12:WJB12"/>
    <mergeCell ref="WJC12:WJD12"/>
    <mergeCell ref="WIG12:WIH12"/>
    <mergeCell ref="WII12:WIJ12"/>
    <mergeCell ref="WIK12:WIL12"/>
    <mergeCell ref="WIM12:WIN12"/>
    <mergeCell ref="WIO12:WIP12"/>
    <mergeCell ref="WIQ12:WIR12"/>
    <mergeCell ref="WHU12:WHV12"/>
    <mergeCell ref="WHW12:WHX12"/>
    <mergeCell ref="WHY12:WHZ12"/>
    <mergeCell ref="WIA12:WIB12"/>
    <mergeCell ref="WIC12:WID12"/>
    <mergeCell ref="WIE12:WIF12"/>
    <mergeCell ref="WKC12:WKD12"/>
    <mergeCell ref="WKE12:WKF12"/>
    <mergeCell ref="WKG12:WKH12"/>
    <mergeCell ref="WKI12:WKJ12"/>
    <mergeCell ref="WKK12:WKL12"/>
    <mergeCell ref="WKM12:WKN12"/>
    <mergeCell ref="WJQ12:WJR12"/>
    <mergeCell ref="WJS12:WJT12"/>
    <mergeCell ref="WJU12:WJV12"/>
    <mergeCell ref="WJW12:WJX12"/>
    <mergeCell ref="WJY12:WJZ12"/>
    <mergeCell ref="WKA12:WKB12"/>
    <mergeCell ref="WJE12:WJF12"/>
    <mergeCell ref="WJG12:WJH12"/>
    <mergeCell ref="WJI12:WJJ12"/>
    <mergeCell ref="WJK12:WJL12"/>
    <mergeCell ref="WJM12:WJN12"/>
    <mergeCell ref="WJO12:WJP12"/>
    <mergeCell ref="WLM12:WLN12"/>
    <mergeCell ref="WLO12:WLP12"/>
    <mergeCell ref="WLQ12:WLR12"/>
    <mergeCell ref="WLS12:WLT12"/>
    <mergeCell ref="WLU12:WLV12"/>
    <mergeCell ref="WLW12:WLX12"/>
    <mergeCell ref="WLA12:WLB12"/>
    <mergeCell ref="WLC12:WLD12"/>
    <mergeCell ref="WLE12:WLF12"/>
    <mergeCell ref="WLG12:WLH12"/>
    <mergeCell ref="WLI12:WLJ12"/>
    <mergeCell ref="WLK12:WLL12"/>
    <mergeCell ref="WKO12:WKP12"/>
    <mergeCell ref="WKQ12:WKR12"/>
    <mergeCell ref="WKS12:WKT12"/>
    <mergeCell ref="WKU12:WKV12"/>
    <mergeCell ref="WKW12:WKX12"/>
    <mergeCell ref="WKY12:WKZ12"/>
    <mergeCell ref="WMW12:WMX12"/>
    <mergeCell ref="WMY12:WMZ12"/>
    <mergeCell ref="WNA12:WNB12"/>
    <mergeCell ref="WNC12:WND12"/>
    <mergeCell ref="WNE12:WNF12"/>
    <mergeCell ref="WNG12:WNH12"/>
    <mergeCell ref="WMK12:WML12"/>
    <mergeCell ref="WMM12:WMN12"/>
    <mergeCell ref="WMO12:WMP12"/>
    <mergeCell ref="WMQ12:WMR12"/>
    <mergeCell ref="WMS12:WMT12"/>
    <mergeCell ref="WMU12:WMV12"/>
    <mergeCell ref="WLY12:WLZ12"/>
    <mergeCell ref="WMA12:WMB12"/>
    <mergeCell ref="WMC12:WMD12"/>
    <mergeCell ref="WME12:WMF12"/>
    <mergeCell ref="WMG12:WMH12"/>
    <mergeCell ref="WMI12:WMJ12"/>
    <mergeCell ref="WOG12:WOH12"/>
    <mergeCell ref="WOI12:WOJ12"/>
    <mergeCell ref="WOK12:WOL12"/>
    <mergeCell ref="WOM12:WON12"/>
    <mergeCell ref="WOO12:WOP12"/>
    <mergeCell ref="WOQ12:WOR12"/>
    <mergeCell ref="WNU12:WNV12"/>
    <mergeCell ref="WNW12:WNX12"/>
    <mergeCell ref="WNY12:WNZ12"/>
    <mergeCell ref="WOA12:WOB12"/>
    <mergeCell ref="WOC12:WOD12"/>
    <mergeCell ref="WOE12:WOF12"/>
    <mergeCell ref="WNI12:WNJ12"/>
    <mergeCell ref="WNK12:WNL12"/>
    <mergeCell ref="WNM12:WNN12"/>
    <mergeCell ref="WNO12:WNP12"/>
    <mergeCell ref="WNQ12:WNR12"/>
    <mergeCell ref="WNS12:WNT12"/>
    <mergeCell ref="WPQ12:WPR12"/>
    <mergeCell ref="WPS12:WPT12"/>
    <mergeCell ref="WPU12:WPV12"/>
    <mergeCell ref="WPW12:WPX12"/>
    <mergeCell ref="WPY12:WPZ12"/>
    <mergeCell ref="WQA12:WQB12"/>
    <mergeCell ref="WPE12:WPF12"/>
    <mergeCell ref="WPG12:WPH12"/>
    <mergeCell ref="WPI12:WPJ12"/>
    <mergeCell ref="WPK12:WPL12"/>
    <mergeCell ref="WPM12:WPN12"/>
    <mergeCell ref="WPO12:WPP12"/>
    <mergeCell ref="WOS12:WOT12"/>
    <mergeCell ref="WOU12:WOV12"/>
    <mergeCell ref="WOW12:WOX12"/>
    <mergeCell ref="WOY12:WOZ12"/>
    <mergeCell ref="WPA12:WPB12"/>
    <mergeCell ref="WPC12:WPD12"/>
    <mergeCell ref="WRA12:WRB12"/>
    <mergeCell ref="WRC12:WRD12"/>
    <mergeCell ref="WRE12:WRF12"/>
    <mergeCell ref="WRG12:WRH12"/>
    <mergeCell ref="WRI12:WRJ12"/>
    <mergeCell ref="WRK12:WRL12"/>
    <mergeCell ref="WQO12:WQP12"/>
    <mergeCell ref="WQQ12:WQR12"/>
    <mergeCell ref="WQS12:WQT12"/>
    <mergeCell ref="WQU12:WQV12"/>
    <mergeCell ref="WQW12:WQX12"/>
    <mergeCell ref="WQY12:WQZ12"/>
    <mergeCell ref="WQC12:WQD12"/>
    <mergeCell ref="WQE12:WQF12"/>
    <mergeCell ref="WQG12:WQH12"/>
    <mergeCell ref="WQI12:WQJ12"/>
    <mergeCell ref="WQK12:WQL12"/>
    <mergeCell ref="WQM12:WQN12"/>
    <mergeCell ref="WSK12:WSL12"/>
    <mergeCell ref="WSM12:WSN12"/>
    <mergeCell ref="WSO12:WSP12"/>
    <mergeCell ref="WSQ12:WSR12"/>
    <mergeCell ref="WSS12:WST12"/>
    <mergeCell ref="WSU12:WSV12"/>
    <mergeCell ref="WRY12:WRZ12"/>
    <mergeCell ref="WSA12:WSB12"/>
    <mergeCell ref="WSC12:WSD12"/>
    <mergeCell ref="WSE12:WSF12"/>
    <mergeCell ref="WSG12:WSH12"/>
    <mergeCell ref="WSI12:WSJ12"/>
    <mergeCell ref="WRM12:WRN12"/>
    <mergeCell ref="WRO12:WRP12"/>
    <mergeCell ref="WRQ12:WRR12"/>
    <mergeCell ref="WRS12:WRT12"/>
    <mergeCell ref="WRU12:WRV12"/>
    <mergeCell ref="WRW12:WRX12"/>
    <mergeCell ref="WTU12:WTV12"/>
    <mergeCell ref="WTW12:WTX12"/>
    <mergeCell ref="WTY12:WTZ12"/>
    <mergeCell ref="WUA12:WUB12"/>
    <mergeCell ref="WUC12:WUD12"/>
    <mergeCell ref="WUE12:WUF12"/>
    <mergeCell ref="WTI12:WTJ12"/>
    <mergeCell ref="WTK12:WTL12"/>
    <mergeCell ref="WTM12:WTN12"/>
    <mergeCell ref="WTO12:WTP12"/>
    <mergeCell ref="WTQ12:WTR12"/>
    <mergeCell ref="WTS12:WTT12"/>
    <mergeCell ref="WSW12:WSX12"/>
    <mergeCell ref="WSY12:WSZ12"/>
    <mergeCell ref="WTA12:WTB12"/>
    <mergeCell ref="WTC12:WTD12"/>
    <mergeCell ref="WTE12:WTF12"/>
    <mergeCell ref="WTG12:WTH12"/>
    <mergeCell ref="WVE12:WVF12"/>
    <mergeCell ref="WVG12:WVH12"/>
    <mergeCell ref="WVI12:WVJ12"/>
    <mergeCell ref="WVK12:WVL12"/>
    <mergeCell ref="WVM12:WVN12"/>
    <mergeCell ref="WVO12:WVP12"/>
    <mergeCell ref="WUS12:WUT12"/>
    <mergeCell ref="WUU12:WUV12"/>
    <mergeCell ref="WUW12:WUX12"/>
    <mergeCell ref="WUY12:WUZ12"/>
    <mergeCell ref="WVA12:WVB12"/>
    <mergeCell ref="WVC12:WVD12"/>
    <mergeCell ref="WUG12:WUH12"/>
    <mergeCell ref="WUI12:WUJ12"/>
    <mergeCell ref="WUK12:WUL12"/>
    <mergeCell ref="WUM12:WUN12"/>
    <mergeCell ref="WUO12:WUP12"/>
    <mergeCell ref="WUQ12:WUR12"/>
    <mergeCell ref="WWO12:WWP12"/>
    <mergeCell ref="WWQ12:WWR12"/>
    <mergeCell ref="WWS12:WWT12"/>
    <mergeCell ref="WWU12:WWV12"/>
    <mergeCell ref="WWW12:WWX12"/>
    <mergeCell ref="WWY12:WWZ12"/>
    <mergeCell ref="WWC12:WWD12"/>
    <mergeCell ref="WWE12:WWF12"/>
    <mergeCell ref="WWG12:WWH12"/>
    <mergeCell ref="WWI12:WWJ12"/>
    <mergeCell ref="WWK12:WWL12"/>
    <mergeCell ref="WWM12:WWN12"/>
    <mergeCell ref="WVQ12:WVR12"/>
    <mergeCell ref="WVS12:WVT12"/>
    <mergeCell ref="WVU12:WVV12"/>
    <mergeCell ref="WVW12:WVX12"/>
    <mergeCell ref="WVY12:WVZ12"/>
    <mergeCell ref="WWA12:WWB12"/>
    <mergeCell ref="WXY12:WXZ12"/>
    <mergeCell ref="WYA12:WYB12"/>
    <mergeCell ref="WYC12:WYD12"/>
    <mergeCell ref="WYE12:WYF12"/>
    <mergeCell ref="WYG12:WYH12"/>
    <mergeCell ref="WYI12:WYJ12"/>
    <mergeCell ref="WXM12:WXN12"/>
    <mergeCell ref="WXO12:WXP12"/>
    <mergeCell ref="WXQ12:WXR12"/>
    <mergeCell ref="WXS12:WXT12"/>
    <mergeCell ref="WXU12:WXV12"/>
    <mergeCell ref="WXW12:WXX12"/>
    <mergeCell ref="WXA12:WXB12"/>
    <mergeCell ref="WXC12:WXD12"/>
    <mergeCell ref="WXE12:WXF12"/>
    <mergeCell ref="WXG12:WXH12"/>
    <mergeCell ref="WXI12:WXJ12"/>
    <mergeCell ref="WXK12:WXL12"/>
    <mergeCell ref="WZI12:WZJ12"/>
    <mergeCell ref="WZK12:WZL12"/>
    <mergeCell ref="WZM12:WZN12"/>
    <mergeCell ref="WZO12:WZP12"/>
    <mergeCell ref="WZQ12:WZR12"/>
    <mergeCell ref="WZS12:WZT12"/>
    <mergeCell ref="WYW12:WYX12"/>
    <mergeCell ref="WYY12:WYZ12"/>
    <mergeCell ref="WZA12:WZB12"/>
    <mergeCell ref="WZC12:WZD12"/>
    <mergeCell ref="WZE12:WZF12"/>
    <mergeCell ref="WZG12:WZH12"/>
    <mergeCell ref="WYK12:WYL12"/>
    <mergeCell ref="WYM12:WYN12"/>
    <mergeCell ref="WYO12:WYP12"/>
    <mergeCell ref="WYQ12:WYR12"/>
    <mergeCell ref="WYS12:WYT12"/>
    <mergeCell ref="WYU12:WYV12"/>
    <mergeCell ref="XAS12:XAT12"/>
    <mergeCell ref="XAU12:XAV12"/>
    <mergeCell ref="XAW12:XAX12"/>
    <mergeCell ref="XAY12:XAZ12"/>
    <mergeCell ref="XBA12:XBB12"/>
    <mergeCell ref="XBC12:XBD12"/>
    <mergeCell ref="XAG12:XAH12"/>
    <mergeCell ref="XAI12:XAJ12"/>
    <mergeCell ref="XAK12:XAL12"/>
    <mergeCell ref="XAM12:XAN12"/>
    <mergeCell ref="XAO12:XAP12"/>
    <mergeCell ref="XAQ12:XAR12"/>
    <mergeCell ref="WZU12:WZV12"/>
    <mergeCell ref="WZW12:WZX12"/>
    <mergeCell ref="WZY12:WZZ12"/>
    <mergeCell ref="XAA12:XAB12"/>
    <mergeCell ref="XAC12:XAD12"/>
    <mergeCell ref="XAE12:XAF12"/>
    <mergeCell ref="XCS12:XCT12"/>
    <mergeCell ref="XCU12:XCV12"/>
    <mergeCell ref="XCW12:XCX12"/>
    <mergeCell ref="XCY12:XCZ12"/>
    <mergeCell ref="XCC12:XCD12"/>
    <mergeCell ref="XCE12:XCF12"/>
    <mergeCell ref="XCG12:XCH12"/>
    <mergeCell ref="XCI12:XCJ12"/>
    <mergeCell ref="XCK12:XCL12"/>
    <mergeCell ref="XCM12:XCN12"/>
    <mergeCell ref="XBQ12:XBR12"/>
    <mergeCell ref="XBS12:XBT12"/>
    <mergeCell ref="XBU12:XBV12"/>
    <mergeCell ref="XBW12:XBX12"/>
    <mergeCell ref="XBY12:XBZ12"/>
    <mergeCell ref="XCA12:XCB12"/>
    <mergeCell ref="XBE12:XBF12"/>
    <mergeCell ref="XBG12:XBH12"/>
    <mergeCell ref="XBI12:XBJ12"/>
    <mergeCell ref="XBK12:XBL12"/>
    <mergeCell ref="XBM12:XBN12"/>
    <mergeCell ref="XBO12:XBP12"/>
    <mergeCell ref="XEW12:XEX12"/>
    <mergeCell ref="XEY12:XEZ12"/>
    <mergeCell ref="XFA12:XFB12"/>
    <mergeCell ref="XFC12:XFD12"/>
    <mergeCell ref="A14:A24"/>
    <mergeCell ref="A25:F25"/>
    <mergeCell ref="XEK12:XEL12"/>
    <mergeCell ref="XEM12:XEN12"/>
    <mergeCell ref="XEO12:XEP12"/>
    <mergeCell ref="XEQ12:XER12"/>
    <mergeCell ref="XES12:XET12"/>
    <mergeCell ref="XEU12:XEV12"/>
    <mergeCell ref="XDY12:XDZ12"/>
    <mergeCell ref="XEA12:XEB12"/>
    <mergeCell ref="XEC12:XED12"/>
    <mergeCell ref="XEE12:XEF12"/>
    <mergeCell ref="XEG12:XEH12"/>
    <mergeCell ref="XEI12:XEJ12"/>
    <mergeCell ref="XDM12:XDN12"/>
    <mergeCell ref="XDO12:XDP12"/>
    <mergeCell ref="XDQ12:XDR12"/>
    <mergeCell ref="XDS12:XDT12"/>
    <mergeCell ref="XDU12:XDV12"/>
    <mergeCell ref="XDW12:XDX12"/>
    <mergeCell ref="XDA12:XDB12"/>
    <mergeCell ref="XDC12:XDD12"/>
    <mergeCell ref="XDE12:XDF12"/>
    <mergeCell ref="XDG12:XDH12"/>
    <mergeCell ref="XDI12:XDJ12"/>
    <mergeCell ref="XDK12:XDL12"/>
    <mergeCell ref="XCO12:XCP12"/>
    <mergeCell ref="XCQ12:XCR12"/>
  </mergeCells>
  <conditionalFormatting sqref="J10">
    <cfRule type="cellIs" dxfId="1" priority="1" operator="lessThan">
      <formula>0</formula>
    </cfRule>
  </conditionalFormatting>
  <dataValidations count="1">
    <dataValidation type="list" allowBlank="1" showInputMessage="1" showErrorMessage="1" sqref="H4">
      <formula1>#REF!</formula1>
    </dataValidation>
  </dataValidations>
  <pageMargins left="0.7" right="0.7" top="0.75" bottom="0.75" header="0.3" footer="0.3"/>
  <ignoredErrors>
    <ignoredError sqref="F4:F7 F14:F2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16" workbookViewId="0">
      <selection activeCell="C24" sqref="C24"/>
    </sheetView>
  </sheetViews>
  <sheetFormatPr defaultColWidth="9.140625" defaultRowHeight="15.75" x14ac:dyDescent="0.25"/>
  <cols>
    <col min="1" max="1" width="14.140625" style="115" customWidth="1"/>
    <col min="2" max="2" width="10.7109375" style="115" customWidth="1"/>
    <col min="3" max="3" width="15.7109375" style="115" customWidth="1"/>
    <col min="4" max="4" width="60.85546875" style="115" customWidth="1"/>
    <col min="5" max="5" width="21.5703125" style="115" customWidth="1"/>
    <col min="6" max="6" width="15.42578125" style="115" customWidth="1"/>
    <col min="7" max="7" width="15.85546875" style="204" customWidth="1"/>
    <col min="8" max="9" width="16" style="204" bestFit="1" customWidth="1"/>
    <col min="10" max="10" width="21.140625" style="204" customWidth="1"/>
    <col min="11" max="11" width="16.42578125" style="115" customWidth="1"/>
    <col min="12" max="12" width="12.5703125" style="115" bestFit="1" customWidth="1"/>
    <col min="13" max="16384" width="9.140625" style="115"/>
  </cols>
  <sheetData>
    <row r="1" spans="1:12" ht="18.75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2" s="87" customFormat="1" ht="18.75" x14ac:dyDescent="0.25">
      <c r="A2" s="331" t="s">
        <v>682</v>
      </c>
      <c r="B2" s="332"/>
      <c r="C2" s="110"/>
      <c r="D2" s="110"/>
      <c r="E2" s="110"/>
      <c r="F2" s="110"/>
      <c r="G2" s="110"/>
      <c r="H2" s="110"/>
      <c r="I2" s="110"/>
      <c r="J2" s="110"/>
    </row>
    <row r="3" spans="1:12" s="89" customFormat="1" x14ac:dyDescent="0.25">
      <c r="A3" s="15" t="s">
        <v>1480</v>
      </c>
      <c r="B3" s="186" t="s">
        <v>2</v>
      </c>
      <c r="C3" s="187" t="s">
        <v>3</v>
      </c>
      <c r="D3" s="186" t="s">
        <v>4</v>
      </c>
      <c r="E3" s="187" t="s">
        <v>5</v>
      </c>
      <c r="F3" s="187" t="s">
        <v>1770</v>
      </c>
      <c r="G3" s="188" t="s">
        <v>6</v>
      </c>
      <c r="H3" s="188" t="s">
        <v>7</v>
      </c>
      <c r="I3" s="188" t="s">
        <v>418</v>
      </c>
      <c r="J3" s="188" t="s">
        <v>8</v>
      </c>
    </row>
    <row r="4" spans="1:12" ht="30" x14ac:dyDescent="0.25">
      <c r="A4" s="382" t="s">
        <v>1202</v>
      </c>
      <c r="B4" s="190" t="s">
        <v>10</v>
      </c>
      <c r="C4" s="254" t="s">
        <v>1481</v>
      </c>
      <c r="D4" s="254" t="s">
        <v>1482</v>
      </c>
      <c r="E4" s="255" t="s">
        <v>1483</v>
      </c>
      <c r="F4" s="255" t="s">
        <v>1800</v>
      </c>
      <c r="G4" s="225">
        <v>166309.35999999999</v>
      </c>
      <c r="H4" s="225">
        <v>165869.35999999999</v>
      </c>
      <c r="I4" s="225">
        <v>157575.89000000001</v>
      </c>
      <c r="J4" s="225">
        <f>H4*0.85</f>
        <v>140988.95599999998</v>
      </c>
      <c r="L4" s="204"/>
    </row>
    <row r="5" spans="1:12" ht="30" x14ac:dyDescent="0.25">
      <c r="A5" s="383"/>
      <c r="B5" s="190" t="s">
        <v>10</v>
      </c>
      <c r="C5" s="254" t="s">
        <v>1484</v>
      </c>
      <c r="D5" s="254" t="s">
        <v>1485</v>
      </c>
      <c r="E5" s="255" t="s">
        <v>1483</v>
      </c>
      <c r="F5" s="255" t="s">
        <v>1800</v>
      </c>
      <c r="G5" s="225">
        <v>199617.68</v>
      </c>
      <c r="H5" s="225">
        <v>199207.67999999999</v>
      </c>
      <c r="I5" s="225">
        <v>189247.3</v>
      </c>
      <c r="J5" s="225">
        <f t="shared" ref="J5:J17" si="0">H5*0.85</f>
        <v>169326.52799999999</v>
      </c>
      <c r="L5" s="204"/>
    </row>
    <row r="6" spans="1:12" ht="30" x14ac:dyDescent="0.25">
      <c r="A6" s="383"/>
      <c r="B6" s="190" t="s">
        <v>10</v>
      </c>
      <c r="C6" s="254" t="s">
        <v>1486</v>
      </c>
      <c r="D6" s="254" t="s">
        <v>1487</v>
      </c>
      <c r="E6" s="255" t="s">
        <v>1483</v>
      </c>
      <c r="F6" s="255" t="s">
        <v>1800</v>
      </c>
      <c r="G6" s="225">
        <v>182866.46</v>
      </c>
      <c r="H6" s="225">
        <v>182866.46</v>
      </c>
      <c r="I6" s="225">
        <v>173723.14</v>
      </c>
      <c r="J6" s="225">
        <f t="shared" si="0"/>
        <v>155436.49099999998</v>
      </c>
      <c r="L6" s="204"/>
    </row>
    <row r="7" spans="1:12" ht="30" x14ac:dyDescent="0.25">
      <c r="A7" s="383"/>
      <c r="B7" s="190" t="s">
        <v>10</v>
      </c>
      <c r="C7" s="254" t="s">
        <v>1488</v>
      </c>
      <c r="D7" s="254" t="s">
        <v>1489</v>
      </c>
      <c r="E7" s="255" t="s">
        <v>1483</v>
      </c>
      <c r="F7" s="255" t="s">
        <v>1800</v>
      </c>
      <c r="G7" s="225">
        <v>74182.899999999994</v>
      </c>
      <c r="H7" s="225">
        <v>73734.100000000006</v>
      </c>
      <c r="I7" s="225">
        <v>70047.39</v>
      </c>
      <c r="J7" s="225">
        <f t="shared" si="0"/>
        <v>62673.985000000001</v>
      </c>
      <c r="L7" s="204"/>
    </row>
    <row r="8" spans="1:12" ht="30" x14ac:dyDescent="0.25">
      <c r="A8" s="383"/>
      <c r="B8" s="190" t="s">
        <v>10</v>
      </c>
      <c r="C8" s="254" t="s">
        <v>1490</v>
      </c>
      <c r="D8" s="254" t="s">
        <v>1491</v>
      </c>
      <c r="E8" s="255" t="s">
        <v>1483</v>
      </c>
      <c r="F8" s="255" t="s">
        <v>1800</v>
      </c>
      <c r="G8" s="225">
        <v>102520.02</v>
      </c>
      <c r="H8" s="225">
        <v>102110.02</v>
      </c>
      <c r="I8" s="225">
        <v>97004.52</v>
      </c>
      <c r="J8" s="225">
        <f t="shared" si="0"/>
        <v>86793.517000000007</v>
      </c>
      <c r="L8" s="204"/>
    </row>
    <row r="9" spans="1:12" ht="30" x14ac:dyDescent="0.25">
      <c r="A9" s="383"/>
      <c r="B9" s="190" t="s">
        <v>10</v>
      </c>
      <c r="C9" s="254" t="s">
        <v>1492</v>
      </c>
      <c r="D9" s="254" t="s">
        <v>1493</v>
      </c>
      <c r="E9" s="255" t="s">
        <v>1483</v>
      </c>
      <c r="F9" s="255" t="s">
        <v>1800</v>
      </c>
      <c r="G9" s="225">
        <v>154085.1</v>
      </c>
      <c r="H9" s="225">
        <v>154085.1</v>
      </c>
      <c r="I9" s="225">
        <v>146380.84</v>
      </c>
      <c r="J9" s="225">
        <f t="shared" si="0"/>
        <v>130972.33500000001</v>
      </c>
      <c r="L9" s="204"/>
    </row>
    <row r="10" spans="1:12" ht="30" x14ac:dyDescent="0.25">
      <c r="A10" s="383"/>
      <c r="B10" s="190" t="s">
        <v>10</v>
      </c>
      <c r="C10" s="254" t="s">
        <v>1494</v>
      </c>
      <c r="D10" s="254" t="s">
        <v>1495</v>
      </c>
      <c r="E10" s="255" t="s">
        <v>1496</v>
      </c>
      <c r="F10" s="255" t="s">
        <v>1889</v>
      </c>
      <c r="G10" s="225">
        <v>86623.39</v>
      </c>
      <c r="H10" s="225">
        <v>86623.39</v>
      </c>
      <c r="I10" s="225">
        <v>82292.22</v>
      </c>
      <c r="J10" s="225">
        <f t="shared" si="0"/>
        <v>73629.881500000003</v>
      </c>
      <c r="L10" s="204"/>
    </row>
    <row r="11" spans="1:12" x14ac:dyDescent="0.25">
      <c r="A11" s="383"/>
      <c r="B11" s="190" t="s">
        <v>10</v>
      </c>
      <c r="C11" s="254" t="s">
        <v>1497</v>
      </c>
      <c r="D11" s="254" t="s">
        <v>1498</v>
      </c>
      <c r="E11" s="255" t="s">
        <v>1499</v>
      </c>
      <c r="F11" s="255" t="s">
        <v>2072</v>
      </c>
      <c r="G11" s="225">
        <v>105682.77</v>
      </c>
      <c r="H11" s="225">
        <v>104429.11</v>
      </c>
      <c r="I11" s="225">
        <v>99207.65</v>
      </c>
      <c r="J11" s="225">
        <f t="shared" si="0"/>
        <v>88764.743499999997</v>
      </c>
      <c r="L11" s="204"/>
    </row>
    <row r="12" spans="1:12" ht="30" x14ac:dyDescent="0.25">
      <c r="A12" s="383"/>
      <c r="B12" s="190" t="s">
        <v>10</v>
      </c>
      <c r="C12" s="254" t="s">
        <v>1500</v>
      </c>
      <c r="D12" s="254" t="s">
        <v>1501</v>
      </c>
      <c r="E12" s="255" t="s">
        <v>1483</v>
      </c>
      <c r="F12" s="255" t="s">
        <v>1800</v>
      </c>
      <c r="G12" s="225">
        <v>144740.89000000001</v>
      </c>
      <c r="H12" s="225">
        <v>144740.89000000001</v>
      </c>
      <c r="I12" s="225">
        <v>137503.85</v>
      </c>
      <c r="J12" s="225">
        <f t="shared" si="0"/>
        <v>123029.7565</v>
      </c>
      <c r="L12" s="204"/>
    </row>
    <row r="13" spans="1:12" ht="30" x14ac:dyDescent="0.25">
      <c r="A13" s="383"/>
      <c r="B13" s="190" t="s">
        <v>10</v>
      </c>
      <c r="C13" s="254" t="s">
        <v>1502</v>
      </c>
      <c r="D13" s="254" t="s">
        <v>1503</v>
      </c>
      <c r="E13" s="255" t="s">
        <v>1483</v>
      </c>
      <c r="F13" s="255" t="s">
        <v>1800</v>
      </c>
      <c r="G13" s="225">
        <v>194354.39</v>
      </c>
      <c r="H13" s="225">
        <v>194354.39</v>
      </c>
      <c r="I13" s="225">
        <v>184636.67</v>
      </c>
      <c r="J13" s="225">
        <f t="shared" si="0"/>
        <v>165201.23149999999</v>
      </c>
      <c r="L13" s="204"/>
    </row>
    <row r="14" spans="1:12" ht="30" x14ac:dyDescent="0.25">
      <c r="A14" s="383"/>
      <c r="B14" s="190" t="s">
        <v>10</v>
      </c>
      <c r="C14" s="254" t="s">
        <v>1504</v>
      </c>
      <c r="D14" s="254" t="s">
        <v>1505</v>
      </c>
      <c r="E14" s="255" t="s">
        <v>1506</v>
      </c>
      <c r="F14" s="255" t="s">
        <v>2120</v>
      </c>
      <c r="G14" s="225">
        <v>164576.43</v>
      </c>
      <c r="H14" s="225">
        <v>163582.75</v>
      </c>
      <c r="I14" s="225">
        <v>155403.60999999999</v>
      </c>
      <c r="J14" s="225">
        <f t="shared" si="0"/>
        <v>139045.33749999999</v>
      </c>
      <c r="L14" s="204"/>
    </row>
    <row r="15" spans="1:12" ht="30" x14ac:dyDescent="0.25">
      <c r="A15" s="383"/>
      <c r="B15" s="190" t="s">
        <v>10</v>
      </c>
      <c r="C15" s="254" t="s">
        <v>1507</v>
      </c>
      <c r="D15" s="211" t="s">
        <v>1508</v>
      </c>
      <c r="E15" s="212" t="s">
        <v>1509</v>
      </c>
      <c r="F15" s="255" t="s">
        <v>2039</v>
      </c>
      <c r="G15" s="225">
        <v>64321.4</v>
      </c>
      <c r="H15" s="225">
        <v>62561.48</v>
      </c>
      <c r="I15" s="225">
        <v>59433.41</v>
      </c>
      <c r="J15" s="225">
        <f t="shared" si="0"/>
        <v>53177.258000000002</v>
      </c>
      <c r="L15" s="204"/>
    </row>
    <row r="16" spans="1:12" x14ac:dyDescent="0.25">
      <c r="A16" s="383"/>
      <c r="B16" s="190" t="s">
        <v>10</v>
      </c>
      <c r="C16" s="254" t="s">
        <v>1510</v>
      </c>
      <c r="D16" s="254" t="s">
        <v>1511</v>
      </c>
      <c r="E16" s="255" t="s">
        <v>1512</v>
      </c>
      <c r="F16" s="255" t="s">
        <v>1887</v>
      </c>
      <c r="G16" s="225">
        <v>92349.78</v>
      </c>
      <c r="H16" s="225">
        <v>92349.78</v>
      </c>
      <c r="I16" s="225">
        <v>87732.29</v>
      </c>
      <c r="J16" s="225">
        <f t="shared" si="0"/>
        <v>78497.312999999995</v>
      </c>
      <c r="L16" s="204"/>
    </row>
    <row r="17" spans="1:23" x14ac:dyDescent="0.25">
      <c r="A17" s="390"/>
      <c r="B17" s="190" t="s">
        <v>10</v>
      </c>
      <c r="C17" s="254" t="s">
        <v>1513</v>
      </c>
      <c r="D17" s="254" t="s">
        <v>1514</v>
      </c>
      <c r="E17" s="255" t="s">
        <v>1515</v>
      </c>
      <c r="F17" s="255" t="s">
        <v>2196</v>
      </c>
      <c r="G17" s="225">
        <v>113192.85</v>
      </c>
      <c r="H17" s="225">
        <v>109573.35</v>
      </c>
      <c r="I17" s="225">
        <v>104094.68</v>
      </c>
      <c r="J17" s="225">
        <f t="shared" si="0"/>
        <v>93137.347500000003</v>
      </c>
      <c r="L17" s="204"/>
    </row>
    <row r="18" spans="1:23" x14ac:dyDescent="0.25">
      <c r="A18" s="340" t="s">
        <v>38</v>
      </c>
      <c r="B18" s="341"/>
      <c r="C18" s="341"/>
      <c r="D18" s="341"/>
      <c r="E18" s="341"/>
      <c r="F18" s="342"/>
      <c r="G18" s="208">
        <f>SUM(G4:G17)</f>
        <v>1845423.42</v>
      </c>
      <c r="H18" s="208">
        <f>SUM(H4:H17)</f>
        <v>1836087.86</v>
      </c>
      <c r="I18" s="208">
        <f>SUM(I4:I17)</f>
        <v>1744283.46</v>
      </c>
      <c r="J18" s="208">
        <f>SUM(J4:J17)</f>
        <v>1560674.6809999996</v>
      </c>
      <c r="K18" s="204"/>
      <c r="L18" s="204"/>
    </row>
    <row r="19" spans="1:23" x14ac:dyDescent="0.25">
      <c r="A19" s="324" t="s">
        <v>39</v>
      </c>
      <c r="B19" s="325"/>
      <c r="C19" s="325"/>
      <c r="D19" s="325"/>
      <c r="E19" s="325"/>
      <c r="F19" s="326"/>
      <c r="G19" s="109"/>
      <c r="H19" s="109"/>
      <c r="I19" s="109"/>
      <c r="J19" s="36">
        <v>2446688</v>
      </c>
    </row>
    <row r="20" spans="1:23" s="89" customFormat="1" ht="15.75" customHeight="1" x14ac:dyDescent="0.25">
      <c r="A20" s="324" t="s">
        <v>40</v>
      </c>
      <c r="B20" s="325"/>
      <c r="C20" s="325"/>
      <c r="D20" s="325"/>
      <c r="E20" s="325"/>
      <c r="F20" s="326"/>
      <c r="G20" s="109"/>
      <c r="H20" s="109"/>
      <c r="I20" s="109"/>
      <c r="J20" s="228">
        <f>J19-J18</f>
        <v>886013.31900000037</v>
      </c>
    </row>
    <row r="21" spans="1:23" s="114" customFormat="1" x14ac:dyDescent="0.25">
      <c r="A21" s="256"/>
      <c r="B21" s="256"/>
      <c r="C21" s="256"/>
      <c r="D21" s="203"/>
      <c r="E21" s="203"/>
      <c r="F21" s="203"/>
      <c r="G21" s="195"/>
      <c r="H21" s="195"/>
      <c r="I21" s="195"/>
      <c r="J21" s="60"/>
    </row>
    <row r="22" spans="1:23" s="87" customFormat="1" x14ac:dyDescent="0.25">
      <c r="A22" s="315" t="s">
        <v>684</v>
      </c>
      <c r="B22" s="315"/>
      <c r="C22" s="210"/>
      <c r="D22" s="32"/>
      <c r="E22" s="32"/>
      <c r="F22" s="32"/>
      <c r="G22" s="32"/>
      <c r="H22" s="32"/>
      <c r="I22" s="32"/>
      <c r="J22" s="32"/>
      <c r="K22" s="31"/>
      <c r="L22" s="31"/>
      <c r="M22" s="31"/>
      <c r="N22" s="31"/>
      <c r="O22" s="32"/>
      <c r="P22" s="32"/>
      <c r="Q22" s="32"/>
      <c r="R22" s="32"/>
      <c r="S22" s="17"/>
      <c r="T22" s="17"/>
      <c r="U22" s="17"/>
      <c r="V22" s="17"/>
      <c r="W22" s="17"/>
    </row>
    <row r="23" spans="1:23" x14ac:dyDescent="0.25">
      <c r="A23" s="15" t="s">
        <v>1480</v>
      </c>
      <c r="B23" s="257" t="s">
        <v>2</v>
      </c>
      <c r="C23" s="258" t="s">
        <v>3</v>
      </c>
      <c r="D23" s="257" t="s">
        <v>4</v>
      </c>
      <c r="E23" s="258" t="s">
        <v>5</v>
      </c>
      <c r="F23" s="258" t="s">
        <v>1770</v>
      </c>
      <c r="G23" s="259" t="s">
        <v>6</v>
      </c>
      <c r="H23" s="259" t="s">
        <v>216</v>
      </c>
      <c r="I23" s="259" t="s">
        <v>217</v>
      </c>
      <c r="J23" s="107" t="s">
        <v>2198</v>
      </c>
    </row>
    <row r="24" spans="1:23" ht="30" x14ac:dyDescent="0.25">
      <c r="A24" s="260" t="s">
        <v>1328</v>
      </c>
      <c r="B24" s="190" t="s">
        <v>10</v>
      </c>
      <c r="C24" s="261" t="s">
        <v>1516</v>
      </c>
      <c r="D24" s="254" t="s">
        <v>1517</v>
      </c>
      <c r="E24" s="255" t="s">
        <v>1518</v>
      </c>
      <c r="F24" s="255" t="s">
        <v>2169</v>
      </c>
      <c r="G24" s="224">
        <v>117660.66</v>
      </c>
      <c r="H24" s="224">
        <v>111777.63</v>
      </c>
      <c r="I24" s="223">
        <f>G24*0.85</f>
        <v>100011.561</v>
      </c>
      <c r="J24" s="318" t="s">
        <v>2203</v>
      </c>
    </row>
    <row r="25" spans="1:23" x14ac:dyDescent="0.25">
      <c r="A25" s="340" t="s">
        <v>38</v>
      </c>
      <c r="B25" s="341"/>
      <c r="C25" s="341"/>
      <c r="D25" s="341"/>
      <c r="E25" s="341"/>
      <c r="F25" s="342"/>
      <c r="G25" s="208">
        <f>SUM(G24:G24)</f>
        <v>117660.66</v>
      </c>
      <c r="H25" s="208">
        <f>SUM(H24:H24)</f>
        <v>111777.63</v>
      </c>
      <c r="I25" s="208">
        <f>SUM(I24:I24)</f>
        <v>100011.561</v>
      </c>
      <c r="J25" s="318"/>
    </row>
    <row r="26" spans="1:23" x14ac:dyDescent="0.25">
      <c r="A26" s="262"/>
      <c r="B26" s="262"/>
      <c r="C26" s="262"/>
      <c r="D26" s="262"/>
      <c r="E26" s="262"/>
      <c r="F26" s="262"/>
      <c r="G26" s="263"/>
      <c r="H26" s="263"/>
      <c r="I26" s="263"/>
    </row>
    <row r="28" spans="1:23" x14ac:dyDescent="0.25">
      <c r="G28" s="115"/>
      <c r="H28" s="115"/>
      <c r="I28" s="115"/>
    </row>
    <row r="29" spans="1:23" x14ac:dyDescent="0.25">
      <c r="G29" s="115"/>
      <c r="H29" s="115"/>
      <c r="I29" s="115"/>
    </row>
    <row r="30" spans="1:23" x14ac:dyDescent="0.25">
      <c r="G30" s="115"/>
      <c r="H30" s="115"/>
      <c r="I30" s="115"/>
    </row>
  </sheetData>
  <mergeCells count="7">
    <mergeCell ref="A18:F18"/>
    <mergeCell ref="A19:F19"/>
    <mergeCell ref="A20:F20"/>
    <mergeCell ref="A25:F25"/>
    <mergeCell ref="A1:J1"/>
    <mergeCell ref="A2:B2"/>
    <mergeCell ref="A4:A17"/>
  </mergeCells>
  <conditionalFormatting sqref="J20:J21">
    <cfRule type="cellIs" dxfId="0" priority="1" operator="lessThan">
      <formula>0</formula>
    </cfRule>
  </conditionalFormatting>
  <pageMargins left="0.7" right="0.7" top="0.75" bottom="0.75" header="0.3" footer="0.3"/>
  <ignoredErrors>
    <ignoredError sqref="F24 F4:F1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'C:\Users\juliana.lancosova\AppData\Local\Microsoft\Windows\Temporary Internet Files\Content.Outlook\2II6486X\[IROP-PO2-SC222-2106-13 1.kolo ZŠ.xlsx]Zdroj'!#REF!</xm:f>
          </x14:formula1>
          <xm:sqref>H24 H4:H9 H11 H14:H17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topLeftCell="A7" workbookViewId="0">
      <selection activeCell="J61" sqref="J61"/>
    </sheetView>
  </sheetViews>
  <sheetFormatPr defaultColWidth="9.140625" defaultRowHeight="15.75" x14ac:dyDescent="0.25"/>
  <cols>
    <col min="1" max="1" width="15.5703125" style="115" customWidth="1"/>
    <col min="2" max="2" width="12.5703125" style="115" customWidth="1"/>
    <col min="3" max="3" width="17.85546875" style="213" customWidth="1"/>
    <col min="4" max="4" width="52.85546875" style="115" customWidth="1"/>
    <col min="5" max="5" width="24.5703125" style="204" customWidth="1"/>
    <col min="6" max="6" width="15.7109375" style="204" bestFit="1" customWidth="1"/>
    <col min="7" max="7" width="16" style="204" bestFit="1" customWidth="1"/>
    <col min="8" max="8" width="21.140625" style="204" customWidth="1"/>
    <col min="9" max="9" width="13.28515625" style="204" customWidth="1"/>
    <col min="10" max="10" width="35.7109375" style="115" customWidth="1"/>
    <col min="11" max="11" width="21.140625" style="115" customWidth="1"/>
    <col min="12" max="12" width="17.7109375" style="115" bestFit="1" customWidth="1"/>
    <col min="13" max="13" width="17.42578125" style="115" bestFit="1" customWidth="1"/>
    <col min="14" max="16384" width="9.140625" style="115"/>
  </cols>
  <sheetData>
    <row r="1" spans="1:12" ht="36.75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2" s="87" customFormat="1" ht="18.75" x14ac:dyDescent="0.25">
      <c r="A2" s="331" t="s">
        <v>682</v>
      </c>
      <c r="B2" s="332"/>
      <c r="C2" s="110"/>
      <c r="D2" s="110"/>
      <c r="E2" s="110"/>
      <c r="F2" s="110"/>
      <c r="G2" s="110"/>
      <c r="H2" s="110"/>
      <c r="I2" s="110"/>
    </row>
    <row r="3" spans="1:12" s="89" customFormat="1" ht="30" x14ac:dyDescent="0.25">
      <c r="A3" s="15" t="s">
        <v>1201</v>
      </c>
      <c r="B3" s="186" t="s">
        <v>2</v>
      </c>
      <c r="C3" s="187" t="s">
        <v>3</v>
      </c>
      <c r="D3" s="186" t="s">
        <v>4</v>
      </c>
      <c r="E3" s="187" t="s">
        <v>5</v>
      </c>
      <c r="F3" s="187" t="s">
        <v>1770</v>
      </c>
      <c r="G3" s="188" t="s">
        <v>6</v>
      </c>
      <c r="H3" s="188" t="s">
        <v>7</v>
      </c>
      <c r="I3" s="188" t="s">
        <v>418</v>
      </c>
      <c r="J3" s="188" t="s">
        <v>8</v>
      </c>
      <c r="K3" s="189"/>
    </row>
    <row r="4" spans="1:12" s="114" customFormat="1" ht="45" x14ac:dyDescent="0.25">
      <c r="A4" s="337" t="s">
        <v>1202</v>
      </c>
      <c r="B4" s="190" t="s">
        <v>10</v>
      </c>
      <c r="C4" s="191" t="s">
        <v>1203</v>
      </c>
      <c r="D4" s="192" t="s">
        <v>1204</v>
      </c>
      <c r="E4" s="193" t="s">
        <v>1205</v>
      </c>
      <c r="F4" s="193" t="s">
        <v>2025</v>
      </c>
      <c r="G4" s="194">
        <v>24445.119999999999</v>
      </c>
      <c r="H4" s="194">
        <v>24445.119999999999</v>
      </c>
      <c r="I4" s="194">
        <v>23222.863999999998</v>
      </c>
      <c r="J4" s="194">
        <v>20778.351999999999</v>
      </c>
      <c r="L4" s="195"/>
    </row>
    <row r="5" spans="1:12" s="114" customFormat="1" ht="45" x14ac:dyDescent="0.25">
      <c r="A5" s="338"/>
      <c r="B5" s="190" t="s">
        <v>10</v>
      </c>
      <c r="C5" s="191" t="s">
        <v>1206</v>
      </c>
      <c r="D5" s="192" t="s">
        <v>1207</v>
      </c>
      <c r="E5" s="193" t="s">
        <v>1208</v>
      </c>
      <c r="F5" s="193" t="s">
        <v>2127</v>
      </c>
      <c r="G5" s="194">
        <v>139062.76</v>
      </c>
      <c r="H5" s="194">
        <v>134823.42000000001</v>
      </c>
      <c r="I5" s="194">
        <v>128082.24900000001</v>
      </c>
      <c r="J5" s="194">
        <v>114599.90700000001</v>
      </c>
      <c r="L5" s="195"/>
    </row>
    <row r="6" spans="1:12" s="114" customFormat="1" ht="30" x14ac:dyDescent="0.25">
      <c r="A6" s="338"/>
      <c r="B6" s="190" t="s">
        <v>10</v>
      </c>
      <c r="C6" s="196" t="s">
        <v>1209</v>
      </c>
      <c r="D6" s="197" t="s">
        <v>1210</v>
      </c>
      <c r="E6" s="198" t="s">
        <v>1211</v>
      </c>
      <c r="F6" s="193" t="s">
        <v>1905</v>
      </c>
      <c r="G6" s="199">
        <v>148859</v>
      </c>
      <c r="H6" s="199">
        <f>G6-1750</f>
        <v>147109</v>
      </c>
      <c r="I6" s="194">
        <f t="shared" ref="I6:I22" si="0">H6*0.95</f>
        <v>139753.54999999999</v>
      </c>
      <c r="J6" s="199">
        <f t="shared" ref="J6:J37" si="1">H6*0.85</f>
        <v>125042.65</v>
      </c>
      <c r="L6" s="195"/>
    </row>
    <row r="7" spans="1:12" x14ac:dyDescent="0.25">
      <c r="A7" s="338"/>
      <c r="B7" s="190" t="s">
        <v>10</v>
      </c>
      <c r="C7" s="196" t="s">
        <v>1212</v>
      </c>
      <c r="D7" s="197" t="s">
        <v>1213</v>
      </c>
      <c r="E7" s="198" t="s">
        <v>1214</v>
      </c>
      <c r="F7" s="193" t="s">
        <v>1802</v>
      </c>
      <c r="G7" s="199">
        <v>132048.23000000001</v>
      </c>
      <c r="H7" s="199">
        <v>132048.23000000001</v>
      </c>
      <c r="I7" s="194">
        <f t="shared" si="0"/>
        <v>125445.81850000001</v>
      </c>
      <c r="J7" s="199">
        <f t="shared" si="1"/>
        <v>112240.9955</v>
      </c>
      <c r="L7" s="195"/>
    </row>
    <row r="8" spans="1:12" ht="30" x14ac:dyDescent="0.25">
      <c r="A8" s="338"/>
      <c r="B8" s="190" t="s">
        <v>10</v>
      </c>
      <c r="C8" s="196" t="s">
        <v>1215</v>
      </c>
      <c r="D8" s="197" t="s">
        <v>1216</v>
      </c>
      <c r="E8" s="198" t="s">
        <v>1217</v>
      </c>
      <c r="F8" s="193" t="s">
        <v>1974</v>
      </c>
      <c r="G8" s="199">
        <v>161915.09</v>
      </c>
      <c r="H8" s="199">
        <f>G8</f>
        <v>161915.09</v>
      </c>
      <c r="I8" s="194">
        <f t="shared" si="0"/>
        <v>153819.33549999999</v>
      </c>
      <c r="J8" s="199">
        <f t="shared" si="1"/>
        <v>137627.8265</v>
      </c>
      <c r="L8" s="195"/>
    </row>
    <row r="9" spans="1:12" ht="30" x14ac:dyDescent="0.25">
      <c r="A9" s="338"/>
      <c r="B9" s="190" t="s">
        <v>10</v>
      </c>
      <c r="C9" s="196" t="s">
        <v>1218</v>
      </c>
      <c r="D9" s="197" t="s">
        <v>1219</v>
      </c>
      <c r="E9" s="198" t="s">
        <v>1220</v>
      </c>
      <c r="F9" s="193" t="s">
        <v>2085</v>
      </c>
      <c r="G9" s="199">
        <v>197714.35</v>
      </c>
      <c r="H9" s="199">
        <v>193286.37</v>
      </c>
      <c r="I9" s="194">
        <f t="shared" si="0"/>
        <v>183622.0515</v>
      </c>
      <c r="J9" s="199">
        <f t="shared" si="1"/>
        <v>164293.41449999998</v>
      </c>
      <c r="L9" s="195"/>
    </row>
    <row r="10" spans="1:12" x14ac:dyDescent="0.25">
      <c r="A10" s="338"/>
      <c r="B10" s="200" t="s">
        <v>10</v>
      </c>
      <c r="C10" s="201" t="s">
        <v>1221</v>
      </c>
      <c r="D10" s="202" t="s">
        <v>1222</v>
      </c>
      <c r="E10" s="73" t="s">
        <v>1214</v>
      </c>
      <c r="F10" s="193" t="s">
        <v>1802</v>
      </c>
      <c r="G10" s="163">
        <v>161531.04</v>
      </c>
      <c r="H10" s="163">
        <f>G10</f>
        <v>161531.04</v>
      </c>
      <c r="I10" s="180">
        <f t="shared" si="0"/>
        <v>153454.48800000001</v>
      </c>
      <c r="J10" s="163">
        <f t="shared" si="1"/>
        <v>137301.38399999999</v>
      </c>
      <c r="L10" s="195"/>
    </row>
    <row r="11" spans="1:12" ht="30" x14ac:dyDescent="0.25">
      <c r="A11" s="338"/>
      <c r="B11" s="190" t="s">
        <v>10</v>
      </c>
      <c r="C11" s="196" t="s">
        <v>1223</v>
      </c>
      <c r="D11" s="197" t="s">
        <v>1224</v>
      </c>
      <c r="E11" s="198" t="s">
        <v>1225</v>
      </c>
      <c r="F11" s="193" t="s">
        <v>2093</v>
      </c>
      <c r="G11" s="199">
        <v>93892.13</v>
      </c>
      <c r="H11" s="199">
        <f>G11</f>
        <v>93892.13</v>
      </c>
      <c r="I11" s="194">
        <f t="shared" si="0"/>
        <v>89197.523499999996</v>
      </c>
      <c r="J11" s="199">
        <f t="shared" si="1"/>
        <v>79808.310500000007</v>
      </c>
      <c r="L11" s="195"/>
    </row>
    <row r="12" spans="1:12" ht="30" x14ac:dyDescent="0.25">
      <c r="A12" s="338"/>
      <c r="B12" s="190" t="s">
        <v>10</v>
      </c>
      <c r="C12" s="196" t="s">
        <v>1226</v>
      </c>
      <c r="D12" s="197" t="s">
        <v>1227</v>
      </c>
      <c r="E12" s="198" t="s">
        <v>1228</v>
      </c>
      <c r="F12" s="193" t="s">
        <v>2097</v>
      </c>
      <c r="G12" s="199">
        <v>193161.65</v>
      </c>
      <c r="H12" s="199">
        <f>G12</f>
        <v>193161.65</v>
      </c>
      <c r="I12" s="194">
        <f t="shared" si="0"/>
        <v>183503.56749999998</v>
      </c>
      <c r="J12" s="199">
        <f t="shared" si="1"/>
        <v>164187.4025</v>
      </c>
      <c r="L12" s="195"/>
    </row>
    <row r="13" spans="1:12" ht="30" x14ac:dyDescent="0.25">
      <c r="A13" s="338"/>
      <c r="B13" s="190" t="s">
        <v>10</v>
      </c>
      <c r="C13" s="196" t="s">
        <v>1229</v>
      </c>
      <c r="D13" s="197" t="s">
        <v>1230</v>
      </c>
      <c r="E13" s="198" t="s">
        <v>1231</v>
      </c>
      <c r="F13" s="193" t="s">
        <v>1973</v>
      </c>
      <c r="G13" s="199">
        <v>199964.08</v>
      </c>
      <c r="H13" s="199">
        <f>G13-5033.34</f>
        <v>194930.74</v>
      </c>
      <c r="I13" s="194">
        <f t="shared" si="0"/>
        <v>185184.20299999998</v>
      </c>
      <c r="J13" s="199">
        <f t="shared" si="1"/>
        <v>165691.12899999999</v>
      </c>
      <c r="L13" s="195"/>
    </row>
    <row r="14" spans="1:12" ht="30" x14ac:dyDescent="0.25">
      <c r="A14" s="338"/>
      <c r="B14" s="190" t="s">
        <v>10</v>
      </c>
      <c r="C14" s="196" t="s">
        <v>1232</v>
      </c>
      <c r="D14" s="197" t="s">
        <v>1233</v>
      </c>
      <c r="E14" s="198" t="s">
        <v>1234</v>
      </c>
      <c r="F14" s="193" t="s">
        <v>2005</v>
      </c>
      <c r="G14" s="199">
        <v>165138.75</v>
      </c>
      <c r="H14" s="199">
        <v>165138.75</v>
      </c>
      <c r="I14" s="194">
        <f t="shared" si="0"/>
        <v>156881.8125</v>
      </c>
      <c r="J14" s="199">
        <f t="shared" si="1"/>
        <v>140367.9375</v>
      </c>
      <c r="L14" s="195"/>
    </row>
    <row r="15" spans="1:12" ht="30" x14ac:dyDescent="0.25">
      <c r="A15" s="338"/>
      <c r="B15" s="190" t="s">
        <v>10</v>
      </c>
      <c r="C15" s="196" t="s">
        <v>1235</v>
      </c>
      <c r="D15" s="197" t="s">
        <v>1236</v>
      </c>
      <c r="E15" s="198" t="s">
        <v>1237</v>
      </c>
      <c r="F15" s="193" t="s">
        <v>1775</v>
      </c>
      <c r="G15" s="199">
        <v>108680.55</v>
      </c>
      <c r="H15" s="199">
        <v>105787.85</v>
      </c>
      <c r="I15" s="194">
        <f t="shared" si="0"/>
        <v>100498.4575</v>
      </c>
      <c r="J15" s="199">
        <f t="shared" si="1"/>
        <v>89919.672500000001</v>
      </c>
      <c r="L15" s="195"/>
    </row>
    <row r="16" spans="1:12" x14ac:dyDescent="0.25">
      <c r="A16" s="338"/>
      <c r="B16" s="190" t="s">
        <v>10</v>
      </c>
      <c r="C16" s="196" t="s">
        <v>1238</v>
      </c>
      <c r="D16" s="197" t="s">
        <v>1239</v>
      </c>
      <c r="E16" s="198" t="s">
        <v>1240</v>
      </c>
      <c r="F16" s="193" t="s">
        <v>1779</v>
      </c>
      <c r="G16" s="199">
        <v>25351.64</v>
      </c>
      <c r="H16" s="199">
        <f>G16</f>
        <v>25351.64</v>
      </c>
      <c r="I16" s="194">
        <f t="shared" si="0"/>
        <v>24084.057999999997</v>
      </c>
      <c r="J16" s="199">
        <f t="shared" si="1"/>
        <v>21548.894</v>
      </c>
      <c r="L16" s="195"/>
    </row>
    <row r="17" spans="1:12" ht="30" x14ac:dyDescent="0.25">
      <c r="A17" s="338"/>
      <c r="B17" s="190" t="s">
        <v>10</v>
      </c>
      <c r="C17" s="196" t="s">
        <v>1241</v>
      </c>
      <c r="D17" s="197" t="s">
        <v>1242</v>
      </c>
      <c r="E17" s="198" t="s">
        <v>1243</v>
      </c>
      <c r="F17" s="193" t="s">
        <v>1805</v>
      </c>
      <c r="G17" s="199">
        <v>165285.99</v>
      </c>
      <c r="H17" s="199">
        <v>159890.91</v>
      </c>
      <c r="I17" s="194">
        <f t="shared" si="0"/>
        <v>151896.3645</v>
      </c>
      <c r="J17" s="199">
        <f t="shared" si="1"/>
        <v>135907.27350000001</v>
      </c>
      <c r="L17" s="195"/>
    </row>
    <row r="18" spans="1:12" ht="30" x14ac:dyDescent="0.25">
      <c r="A18" s="338"/>
      <c r="B18" s="190" t="s">
        <v>10</v>
      </c>
      <c r="C18" s="196" t="s">
        <v>1244</v>
      </c>
      <c r="D18" s="197" t="s">
        <v>1245</v>
      </c>
      <c r="E18" s="198" t="s">
        <v>1243</v>
      </c>
      <c r="F18" s="193" t="s">
        <v>1805</v>
      </c>
      <c r="G18" s="199">
        <v>188863.49</v>
      </c>
      <c r="H18" s="199">
        <v>188588.77</v>
      </c>
      <c r="I18" s="194">
        <f t="shared" si="0"/>
        <v>179159.33149999997</v>
      </c>
      <c r="J18" s="199">
        <f t="shared" si="1"/>
        <v>160300.45449999999</v>
      </c>
      <c r="L18" s="195"/>
    </row>
    <row r="19" spans="1:12" ht="30" x14ac:dyDescent="0.25">
      <c r="A19" s="338"/>
      <c r="B19" s="190" t="s">
        <v>10</v>
      </c>
      <c r="C19" s="196" t="s">
        <v>1246</v>
      </c>
      <c r="D19" s="197" t="s">
        <v>1247</v>
      </c>
      <c r="E19" s="198" t="s">
        <v>1240</v>
      </c>
      <c r="F19" s="193" t="s">
        <v>1779</v>
      </c>
      <c r="G19" s="199">
        <v>77064.850000000006</v>
      </c>
      <c r="H19" s="199">
        <f t="shared" ref="H19:H24" si="2">G19</f>
        <v>77064.850000000006</v>
      </c>
      <c r="I19" s="194">
        <f t="shared" si="0"/>
        <v>73211.607499999998</v>
      </c>
      <c r="J19" s="199">
        <f t="shared" si="1"/>
        <v>65505.122500000005</v>
      </c>
      <c r="L19" s="195"/>
    </row>
    <row r="20" spans="1:12" ht="45" x14ac:dyDescent="0.25">
      <c r="A20" s="338"/>
      <c r="B20" s="190" t="s">
        <v>10</v>
      </c>
      <c r="C20" s="196" t="s">
        <v>1248</v>
      </c>
      <c r="D20" s="197" t="s">
        <v>1249</v>
      </c>
      <c r="E20" s="198" t="s">
        <v>1179</v>
      </c>
      <c r="F20" s="193" t="s">
        <v>1980</v>
      </c>
      <c r="G20" s="199">
        <v>124170.56</v>
      </c>
      <c r="H20" s="199">
        <f t="shared" si="2"/>
        <v>124170.56</v>
      </c>
      <c r="I20" s="194">
        <f t="shared" si="0"/>
        <v>117962.03199999999</v>
      </c>
      <c r="J20" s="199">
        <f t="shared" si="1"/>
        <v>105544.976</v>
      </c>
      <c r="L20" s="195"/>
    </row>
    <row r="21" spans="1:12" ht="30" x14ac:dyDescent="0.25">
      <c r="A21" s="338"/>
      <c r="B21" s="190" t="s">
        <v>10</v>
      </c>
      <c r="C21" s="196" t="s">
        <v>1250</v>
      </c>
      <c r="D21" s="197" t="s">
        <v>1251</v>
      </c>
      <c r="E21" s="198" t="s">
        <v>1252</v>
      </c>
      <c r="F21" s="193" t="s">
        <v>2038</v>
      </c>
      <c r="G21" s="199">
        <v>79231.11</v>
      </c>
      <c r="H21" s="199">
        <f t="shared" si="2"/>
        <v>79231.11</v>
      </c>
      <c r="I21" s="194">
        <f t="shared" si="0"/>
        <v>75269.554499999998</v>
      </c>
      <c r="J21" s="199">
        <f t="shared" si="1"/>
        <v>67346.443499999994</v>
      </c>
      <c r="L21" s="195"/>
    </row>
    <row r="22" spans="1:12" ht="30" x14ac:dyDescent="0.25">
      <c r="A22" s="338"/>
      <c r="B22" s="190" t="s">
        <v>10</v>
      </c>
      <c r="C22" s="196" t="s">
        <v>1253</v>
      </c>
      <c r="D22" s="197" t="s">
        <v>1254</v>
      </c>
      <c r="E22" s="198" t="s">
        <v>1255</v>
      </c>
      <c r="F22" s="193" t="s">
        <v>2045</v>
      </c>
      <c r="G22" s="199">
        <v>182869.69</v>
      </c>
      <c r="H22" s="199">
        <f t="shared" si="2"/>
        <v>182869.69</v>
      </c>
      <c r="I22" s="194">
        <f t="shared" si="0"/>
        <v>173726.20549999998</v>
      </c>
      <c r="J22" s="199">
        <f t="shared" si="1"/>
        <v>155439.2365</v>
      </c>
      <c r="L22" s="195"/>
    </row>
    <row r="23" spans="1:12" x14ac:dyDescent="0.25">
      <c r="A23" s="338"/>
      <c r="B23" s="190" t="s">
        <v>10</v>
      </c>
      <c r="C23" s="196" t="s">
        <v>1256</v>
      </c>
      <c r="D23" s="197" t="s">
        <v>1257</v>
      </c>
      <c r="E23" s="198" t="s">
        <v>1240</v>
      </c>
      <c r="F23" s="193" t="s">
        <v>1779</v>
      </c>
      <c r="G23" s="199">
        <v>198174.32</v>
      </c>
      <c r="H23" s="199">
        <f t="shared" si="2"/>
        <v>198174.32</v>
      </c>
      <c r="I23" s="194">
        <f>H23*0.95</f>
        <v>188265.60399999999</v>
      </c>
      <c r="J23" s="199">
        <f t="shared" si="1"/>
        <v>168448.17199999999</v>
      </c>
      <c r="L23" s="195"/>
    </row>
    <row r="24" spans="1:12" ht="30" x14ac:dyDescent="0.25">
      <c r="A24" s="338"/>
      <c r="B24" s="190" t="s">
        <v>10</v>
      </c>
      <c r="C24" s="196" t="s">
        <v>1258</v>
      </c>
      <c r="D24" s="197" t="s">
        <v>1259</v>
      </c>
      <c r="E24" s="198" t="s">
        <v>1260</v>
      </c>
      <c r="F24" s="193" t="s">
        <v>2157</v>
      </c>
      <c r="G24" s="199">
        <v>195674.17</v>
      </c>
      <c r="H24" s="199">
        <f t="shared" si="2"/>
        <v>195674.17</v>
      </c>
      <c r="I24" s="194">
        <f>H24*0.95</f>
        <v>185890.4615</v>
      </c>
      <c r="J24" s="199">
        <f t="shared" si="1"/>
        <v>166323.04450000002</v>
      </c>
      <c r="L24" s="195"/>
    </row>
    <row r="25" spans="1:12" x14ac:dyDescent="0.25">
      <c r="A25" s="338"/>
      <c r="B25" s="190" t="s">
        <v>10</v>
      </c>
      <c r="C25" s="196" t="s">
        <v>1261</v>
      </c>
      <c r="D25" s="197" t="s">
        <v>1262</v>
      </c>
      <c r="E25" s="198" t="s">
        <v>1263</v>
      </c>
      <c r="F25" s="193" t="s">
        <v>2172</v>
      </c>
      <c r="G25" s="199">
        <v>160295.48000000001</v>
      </c>
      <c r="H25" s="199">
        <v>157089.54</v>
      </c>
      <c r="I25" s="194">
        <f>H25*0.95</f>
        <v>149235.06299999999</v>
      </c>
      <c r="J25" s="199">
        <f t="shared" si="1"/>
        <v>133526.109</v>
      </c>
      <c r="L25" s="195"/>
    </row>
    <row r="26" spans="1:12" ht="30" x14ac:dyDescent="0.25">
      <c r="A26" s="338"/>
      <c r="B26" s="190" t="s">
        <v>10</v>
      </c>
      <c r="C26" s="196" t="s">
        <v>1264</v>
      </c>
      <c r="D26" s="197" t="s">
        <v>1265</v>
      </c>
      <c r="E26" s="198" t="s">
        <v>1266</v>
      </c>
      <c r="F26" s="193" t="s">
        <v>1820</v>
      </c>
      <c r="G26" s="199">
        <v>109977.51</v>
      </c>
      <c r="H26" s="199">
        <v>109307.27</v>
      </c>
      <c r="I26" s="194">
        <f t="shared" ref="I26:I37" si="3">H26*0.95</f>
        <v>103841.9065</v>
      </c>
      <c r="J26" s="199">
        <f t="shared" si="1"/>
        <v>92911.179499999998</v>
      </c>
      <c r="L26" s="195"/>
    </row>
    <row r="27" spans="1:12" x14ac:dyDescent="0.25">
      <c r="A27" s="338"/>
      <c r="B27" s="200" t="s">
        <v>10</v>
      </c>
      <c r="C27" s="201" t="s">
        <v>1267</v>
      </c>
      <c r="D27" s="202" t="s">
        <v>1268</v>
      </c>
      <c r="E27" s="73" t="s">
        <v>1214</v>
      </c>
      <c r="F27" s="193" t="s">
        <v>1802</v>
      </c>
      <c r="G27" s="163">
        <v>163948.47</v>
      </c>
      <c r="H27" s="163">
        <v>163231.81</v>
      </c>
      <c r="I27" s="180">
        <f t="shared" si="3"/>
        <v>155070.21949999998</v>
      </c>
      <c r="J27" s="163">
        <f t="shared" si="1"/>
        <v>138747.0385</v>
      </c>
      <c r="L27" s="195"/>
    </row>
    <row r="28" spans="1:12" ht="30" x14ac:dyDescent="0.25">
      <c r="A28" s="338"/>
      <c r="B28" s="190" t="s">
        <v>10</v>
      </c>
      <c r="C28" s="196" t="s">
        <v>1269</v>
      </c>
      <c r="D28" s="197" t="s">
        <v>1270</v>
      </c>
      <c r="E28" s="198" t="s">
        <v>1271</v>
      </c>
      <c r="F28" s="193" t="s">
        <v>2165</v>
      </c>
      <c r="G28" s="199">
        <v>102147.85</v>
      </c>
      <c r="H28" s="199">
        <f>G28</f>
        <v>102147.85</v>
      </c>
      <c r="I28" s="194">
        <f t="shared" si="3"/>
        <v>97040.457500000004</v>
      </c>
      <c r="J28" s="199">
        <f t="shared" si="1"/>
        <v>86825.672500000001</v>
      </c>
      <c r="L28" s="195"/>
    </row>
    <row r="29" spans="1:12" x14ac:dyDescent="0.25">
      <c r="A29" s="338"/>
      <c r="B29" s="190" t="s">
        <v>10</v>
      </c>
      <c r="C29" s="196" t="s">
        <v>1272</v>
      </c>
      <c r="D29" s="197" t="s">
        <v>1273</v>
      </c>
      <c r="E29" s="198" t="s">
        <v>1274</v>
      </c>
      <c r="F29" s="193" t="s">
        <v>2181</v>
      </c>
      <c r="G29" s="199">
        <v>172864.6</v>
      </c>
      <c r="H29" s="199">
        <f>G29-43.8</f>
        <v>172820.80000000002</v>
      </c>
      <c r="I29" s="194">
        <f t="shared" si="3"/>
        <v>164179.76</v>
      </c>
      <c r="J29" s="199">
        <f t="shared" si="1"/>
        <v>146897.68000000002</v>
      </c>
      <c r="L29" s="195"/>
    </row>
    <row r="30" spans="1:12" ht="45" x14ac:dyDescent="0.25">
      <c r="A30" s="338"/>
      <c r="B30" s="190" t="s">
        <v>10</v>
      </c>
      <c r="C30" s="196" t="s">
        <v>1275</v>
      </c>
      <c r="D30" s="197" t="s">
        <v>1276</v>
      </c>
      <c r="E30" s="198" t="s">
        <v>1277</v>
      </c>
      <c r="F30" s="193" t="s">
        <v>1908</v>
      </c>
      <c r="G30" s="199">
        <v>102567.77</v>
      </c>
      <c r="H30" s="199">
        <f>G30</f>
        <v>102567.77</v>
      </c>
      <c r="I30" s="194">
        <f t="shared" si="3"/>
        <v>97439.381500000003</v>
      </c>
      <c r="J30" s="199">
        <f t="shared" si="1"/>
        <v>87182.604500000001</v>
      </c>
      <c r="L30" s="195"/>
    </row>
    <row r="31" spans="1:12" x14ac:dyDescent="0.25">
      <c r="A31" s="338"/>
      <c r="B31" s="190" t="s">
        <v>10</v>
      </c>
      <c r="C31" s="196" t="s">
        <v>1278</v>
      </c>
      <c r="D31" s="197" t="s">
        <v>1279</v>
      </c>
      <c r="E31" s="198" t="s">
        <v>1214</v>
      </c>
      <c r="F31" s="193" t="s">
        <v>1802</v>
      </c>
      <c r="G31" s="199">
        <v>133531.99</v>
      </c>
      <c r="H31" s="199">
        <v>130386.81</v>
      </c>
      <c r="I31" s="194">
        <f t="shared" si="3"/>
        <v>123867.46949999999</v>
      </c>
      <c r="J31" s="199">
        <f t="shared" si="1"/>
        <v>110828.7885</v>
      </c>
      <c r="L31" s="195"/>
    </row>
    <row r="32" spans="1:12" ht="30" x14ac:dyDescent="0.25">
      <c r="A32" s="338"/>
      <c r="B32" s="190" t="s">
        <v>10</v>
      </c>
      <c r="C32" s="196" t="s">
        <v>1280</v>
      </c>
      <c r="D32" s="197" t="s">
        <v>1281</v>
      </c>
      <c r="E32" s="198" t="s">
        <v>1225</v>
      </c>
      <c r="F32" s="193" t="s">
        <v>2093</v>
      </c>
      <c r="G32" s="199">
        <v>60485.39</v>
      </c>
      <c r="H32" s="199">
        <f>G32</f>
        <v>60485.39</v>
      </c>
      <c r="I32" s="194">
        <f t="shared" si="3"/>
        <v>57461.120499999997</v>
      </c>
      <c r="J32" s="199">
        <f t="shared" si="1"/>
        <v>51412.5815</v>
      </c>
      <c r="L32" s="195"/>
    </row>
    <row r="33" spans="1:16383" ht="60" x14ac:dyDescent="0.25">
      <c r="A33" s="338"/>
      <c r="B33" s="190" t="s">
        <v>10</v>
      </c>
      <c r="C33" s="196" t="s">
        <v>1282</v>
      </c>
      <c r="D33" s="197" t="s">
        <v>1283</v>
      </c>
      <c r="E33" s="198" t="s">
        <v>1284</v>
      </c>
      <c r="F33" s="193" t="s">
        <v>2121</v>
      </c>
      <c r="G33" s="199">
        <v>199731.39</v>
      </c>
      <c r="H33" s="199">
        <f>G33</f>
        <v>199731.39</v>
      </c>
      <c r="I33" s="194">
        <f t="shared" si="3"/>
        <v>189744.8205</v>
      </c>
      <c r="J33" s="199">
        <f t="shared" si="1"/>
        <v>169771.68150000001</v>
      </c>
      <c r="L33" s="195"/>
    </row>
    <row r="34" spans="1:16383" ht="30" x14ac:dyDescent="0.25">
      <c r="A34" s="338"/>
      <c r="B34" s="190" t="s">
        <v>10</v>
      </c>
      <c r="C34" s="196" t="s">
        <v>1285</v>
      </c>
      <c r="D34" s="197" t="s">
        <v>1286</v>
      </c>
      <c r="E34" s="198" t="s">
        <v>1287</v>
      </c>
      <c r="F34" s="193" t="s">
        <v>2145</v>
      </c>
      <c r="G34" s="199">
        <v>193259.45</v>
      </c>
      <c r="H34" s="199">
        <f>G34</f>
        <v>193259.45</v>
      </c>
      <c r="I34" s="194">
        <f t="shared" si="3"/>
        <v>183596.47750000001</v>
      </c>
      <c r="J34" s="199">
        <f t="shared" si="1"/>
        <v>164270.5325</v>
      </c>
      <c r="L34" s="195"/>
    </row>
    <row r="35" spans="1:16383" ht="30" x14ac:dyDescent="0.25">
      <c r="A35" s="338"/>
      <c r="B35" s="190" t="s">
        <v>10</v>
      </c>
      <c r="C35" s="196" t="s">
        <v>1288</v>
      </c>
      <c r="D35" s="197" t="s">
        <v>1289</v>
      </c>
      <c r="E35" s="198" t="s">
        <v>1290</v>
      </c>
      <c r="F35" s="193" t="s">
        <v>2161</v>
      </c>
      <c r="G35" s="199">
        <v>115334</v>
      </c>
      <c r="H35" s="199">
        <v>114759.34</v>
      </c>
      <c r="I35" s="194">
        <f t="shared" si="3"/>
        <v>109021.37299999999</v>
      </c>
      <c r="J35" s="199">
        <f t="shared" si="1"/>
        <v>97545.438999999998</v>
      </c>
      <c r="L35" s="195"/>
    </row>
    <row r="36" spans="1:16383" x14ac:dyDescent="0.25">
      <c r="A36" s="338"/>
      <c r="B36" s="190" t="s">
        <v>10</v>
      </c>
      <c r="C36" s="196" t="s">
        <v>1291</v>
      </c>
      <c r="D36" s="197" t="s">
        <v>1292</v>
      </c>
      <c r="E36" s="198" t="s">
        <v>1293</v>
      </c>
      <c r="F36" s="193" t="s">
        <v>2173</v>
      </c>
      <c r="G36" s="199">
        <v>162707.04</v>
      </c>
      <c r="H36" s="199">
        <f>G36</f>
        <v>162707.04</v>
      </c>
      <c r="I36" s="194">
        <f t="shared" si="3"/>
        <v>154571.68799999999</v>
      </c>
      <c r="J36" s="199">
        <f t="shared" si="1"/>
        <v>138300.984</v>
      </c>
      <c r="L36" s="195"/>
    </row>
    <row r="37" spans="1:16383" x14ac:dyDescent="0.25">
      <c r="A37" s="339"/>
      <c r="B37" s="190" t="s">
        <v>10</v>
      </c>
      <c r="C37" s="196" t="s">
        <v>1294</v>
      </c>
      <c r="D37" s="197" t="s">
        <v>1295</v>
      </c>
      <c r="E37" s="198" t="s">
        <v>1296</v>
      </c>
      <c r="F37" s="193" t="s">
        <v>2143</v>
      </c>
      <c r="G37" s="199">
        <v>44606.52</v>
      </c>
      <c r="H37" s="199">
        <v>44469.31</v>
      </c>
      <c r="I37" s="194">
        <f t="shared" si="3"/>
        <v>42245.844499999999</v>
      </c>
      <c r="J37" s="199">
        <f t="shared" si="1"/>
        <v>37798.913499999995</v>
      </c>
      <c r="L37" s="195"/>
    </row>
    <row r="38" spans="1:16383" x14ac:dyDescent="0.25">
      <c r="A38" s="340" t="s">
        <v>38</v>
      </c>
      <c r="B38" s="341"/>
      <c r="C38" s="341"/>
      <c r="D38" s="341"/>
      <c r="E38" s="341"/>
      <c r="F38" s="342"/>
      <c r="G38" s="194">
        <f>SUM(G4:G37)</f>
        <v>4684556.03</v>
      </c>
      <c r="H38" s="194">
        <f t="shared" ref="H38:I38" si="4">SUM(H4:H37)</f>
        <v>4652049.1799999988</v>
      </c>
      <c r="I38" s="194">
        <f t="shared" si="4"/>
        <v>4419446.7209999999</v>
      </c>
      <c r="J38" s="194">
        <f>SUM(J4:J37)</f>
        <v>3954241.8029999994</v>
      </c>
      <c r="K38" s="114"/>
      <c r="L38" s="195"/>
    </row>
    <row r="39" spans="1:16383" x14ac:dyDescent="0.25">
      <c r="A39" s="343" t="s">
        <v>39</v>
      </c>
      <c r="B39" s="343"/>
      <c r="C39" s="343"/>
      <c r="D39" s="343"/>
      <c r="E39" s="343"/>
      <c r="F39" s="343"/>
      <c r="G39" s="62"/>
      <c r="H39" s="62"/>
      <c r="I39" s="62"/>
      <c r="J39" s="62">
        <v>4000000</v>
      </c>
      <c r="K39" s="114"/>
    </row>
    <row r="40" spans="1:16383" ht="15.75" customHeight="1" x14ac:dyDescent="0.25">
      <c r="A40" s="343" t="s">
        <v>40</v>
      </c>
      <c r="B40" s="343"/>
      <c r="C40" s="343"/>
      <c r="D40" s="343"/>
      <c r="E40" s="343"/>
      <c r="F40" s="343"/>
      <c r="G40" s="62"/>
      <c r="H40" s="62"/>
      <c r="I40" s="62"/>
      <c r="J40" s="62">
        <v>45758.197000000626</v>
      </c>
      <c r="K40" s="114"/>
    </row>
    <row r="41" spans="1:16383" x14ac:dyDescent="0.25">
      <c r="A41" s="203"/>
      <c r="B41" s="203"/>
      <c r="C41" s="203"/>
      <c r="D41" s="203"/>
      <c r="E41" s="203"/>
      <c r="F41" s="195"/>
      <c r="G41" s="195"/>
      <c r="H41" s="195"/>
      <c r="I41" s="195"/>
      <c r="K41" s="114"/>
    </row>
    <row r="42" spans="1:16383" s="106" customFormat="1" x14ac:dyDescent="0.25">
      <c r="A42" s="347" t="s">
        <v>683</v>
      </c>
      <c r="B42" s="347"/>
      <c r="C42" s="112"/>
      <c r="D42" s="112"/>
      <c r="E42" s="112"/>
      <c r="F42" s="112"/>
      <c r="G42" s="112"/>
      <c r="H42" s="112"/>
      <c r="I42" s="112"/>
      <c r="J42" s="112"/>
      <c r="K42" s="114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  <c r="IU42" s="112"/>
      <c r="IV42" s="112"/>
      <c r="IW42" s="112"/>
      <c r="IX42" s="112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2"/>
      <c r="SD42" s="112"/>
      <c r="SE42" s="112"/>
      <c r="SF42" s="112"/>
      <c r="SG42" s="112"/>
      <c r="SH42" s="112"/>
      <c r="SI42" s="112"/>
      <c r="SJ42" s="112"/>
      <c r="SK42" s="112"/>
      <c r="SL42" s="112"/>
      <c r="SM42" s="112"/>
      <c r="SN42" s="112"/>
      <c r="SO42" s="112"/>
      <c r="SP42" s="112"/>
      <c r="SQ42" s="112"/>
      <c r="SR42" s="112"/>
      <c r="SS42" s="112"/>
      <c r="ST42" s="112"/>
      <c r="SU42" s="112"/>
      <c r="SV42" s="112"/>
      <c r="SW42" s="112"/>
      <c r="SX42" s="112"/>
      <c r="SY42" s="112"/>
      <c r="SZ42" s="112"/>
      <c r="TA42" s="112"/>
      <c r="TB42" s="112"/>
      <c r="TC42" s="112"/>
      <c r="TD42" s="112"/>
      <c r="TE42" s="112"/>
      <c r="TF42" s="112"/>
      <c r="TG42" s="112"/>
      <c r="TH42" s="112"/>
      <c r="TI42" s="112"/>
      <c r="TJ42" s="112"/>
      <c r="TK42" s="112"/>
      <c r="TL42" s="112"/>
      <c r="TM42" s="112"/>
      <c r="TN42" s="112"/>
      <c r="TO42" s="112"/>
      <c r="TP42" s="112"/>
      <c r="TQ42" s="112"/>
      <c r="TR42" s="112"/>
      <c r="TS42" s="112"/>
      <c r="TT42" s="112"/>
      <c r="TU42" s="112"/>
      <c r="TV42" s="112"/>
      <c r="TW42" s="112"/>
      <c r="TX42" s="112"/>
      <c r="TY42" s="112"/>
      <c r="TZ42" s="112"/>
      <c r="UA42" s="112"/>
      <c r="UB42" s="112"/>
      <c r="UC42" s="112"/>
      <c r="UD42" s="112"/>
      <c r="UE42" s="112"/>
      <c r="UF42" s="112"/>
      <c r="UG42" s="112"/>
      <c r="UH42" s="112"/>
      <c r="UI42" s="112"/>
      <c r="UJ42" s="112"/>
      <c r="UK42" s="112"/>
      <c r="UL42" s="112"/>
      <c r="UM42" s="112"/>
      <c r="UN42" s="112"/>
      <c r="UO42" s="112"/>
      <c r="UP42" s="112"/>
      <c r="UQ42" s="112"/>
      <c r="UR42" s="112"/>
      <c r="US42" s="112"/>
      <c r="UT42" s="112"/>
      <c r="UU42" s="112"/>
      <c r="UV42" s="112"/>
      <c r="UW42" s="112"/>
      <c r="UX42" s="112"/>
      <c r="UY42" s="112"/>
      <c r="UZ42" s="112"/>
      <c r="VA42" s="112"/>
      <c r="VB42" s="112"/>
      <c r="VC42" s="112"/>
      <c r="VD42" s="112"/>
      <c r="VE42" s="112"/>
      <c r="VF42" s="112"/>
      <c r="VG42" s="112"/>
      <c r="VH42" s="112"/>
      <c r="VI42" s="112"/>
      <c r="VJ42" s="112"/>
      <c r="VK42" s="112"/>
      <c r="VL42" s="112"/>
      <c r="VM42" s="112"/>
      <c r="VN42" s="112"/>
      <c r="VO42" s="112"/>
      <c r="VP42" s="112"/>
      <c r="VQ42" s="112"/>
      <c r="VR42" s="112"/>
      <c r="VS42" s="112"/>
      <c r="VT42" s="112"/>
      <c r="VU42" s="112"/>
      <c r="VV42" s="112"/>
      <c r="VW42" s="112"/>
      <c r="VX42" s="112"/>
      <c r="VY42" s="112"/>
      <c r="VZ42" s="112"/>
      <c r="WA42" s="112"/>
      <c r="WB42" s="112"/>
      <c r="WC42" s="112"/>
      <c r="WD42" s="112"/>
      <c r="WE42" s="112"/>
      <c r="WF42" s="112"/>
      <c r="WG42" s="112"/>
      <c r="WH42" s="112"/>
      <c r="WI42" s="112"/>
      <c r="WJ42" s="112"/>
      <c r="WK42" s="112"/>
      <c r="WL42" s="112"/>
      <c r="WM42" s="112"/>
      <c r="WN42" s="112"/>
      <c r="WO42" s="112"/>
      <c r="WP42" s="112"/>
      <c r="WQ42" s="112"/>
      <c r="WR42" s="112"/>
      <c r="WS42" s="112"/>
      <c r="WT42" s="112"/>
      <c r="WU42" s="112"/>
      <c r="WV42" s="112"/>
      <c r="WW42" s="112"/>
      <c r="WX42" s="112"/>
      <c r="WY42" s="112"/>
      <c r="WZ42" s="112"/>
      <c r="XA42" s="112"/>
      <c r="XB42" s="112"/>
      <c r="XC42" s="112"/>
      <c r="XD42" s="112"/>
      <c r="XE42" s="112"/>
      <c r="XF42" s="112"/>
      <c r="XG42" s="112"/>
      <c r="XH42" s="112"/>
      <c r="XI42" s="112"/>
      <c r="XJ42" s="112"/>
      <c r="XK42" s="112"/>
      <c r="XL42" s="112"/>
      <c r="XM42" s="112"/>
      <c r="XN42" s="112"/>
      <c r="XO42" s="112"/>
      <c r="XP42" s="112"/>
      <c r="XQ42" s="112"/>
      <c r="XR42" s="112"/>
      <c r="XS42" s="112"/>
      <c r="XT42" s="112"/>
      <c r="XU42" s="112"/>
      <c r="XV42" s="112"/>
      <c r="XW42" s="112"/>
      <c r="XX42" s="112"/>
      <c r="XY42" s="112"/>
      <c r="XZ42" s="112"/>
      <c r="YA42" s="112"/>
      <c r="YB42" s="112"/>
      <c r="YC42" s="112"/>
      <c r="YD42" s="112"/>
      <c r="YE42" s="112"/>
      <c r="YF42" s="112"/>
      <c r="YG42" s="112"/>
      <c r="YH42" s="112"/>
      <c r="YI42" s="112"/>
      <c r="YJ42" s="112"/>
      <c r="YK42" s="112"/>
      <c r="YL42" s="112"/>
      <c r="YM42" s="112"/>
      <c r="YN42" s="112"/>
      <c r="YO42" s="112"/>
      <c r="YP42" s="112"/>
      <c r="YQ42" s="112"/>
      <c r="YR42" s="112"/>
      <c r="YS42" s="112"/>
      <c r="YT42" s="112"/>
      <c r="YU42" s="112"/>
      <c r="YV42" s="112"/>
      <c r="YW42" s="112"/>
      <c r="YX42" s="112"/>
      <c r="YY42" s="112"/>
      <c r="YZ42" s="112"/>
      <c r="ZA42" s="112"/>
      <c r="ZB42" s="112"/>
      <c r="ZC42" s="112"/>
      <c r="ZD42" s="112"/>
      <c r="ZE42" s="112"/>
      <c r="ZF42" s="112"/>
      <c r="ZG42" s="112"/>
      <c r="ZH42" s="112"/>
      <c r="ZI42" s="112"/>
      <c r="ZJ42" s="112"/>
      <c r="ZK42" s="112"/>
      <c r="ZL42" s="112"/>
      <c r="ZM42" s="112"/>
      <c r="ZN42" s="112"/>
      <c r="ZO42" s="112"/>
      <c r="ZP42" s="112"/>
      <c r="ZQ42" s="112"/>
      <c r="ZR42" s="112"/>
      <c r="ZS42" s="112"/>
      <c r="ZT42" s="112"/>
      <c r="ZU42" s="112"/>
      <c r="ZV42" s="112"/>
      <c r="ZW42" s="112"/>
      <c r="ZX42" s="112"/>
      <c r="ZY42" s="112"/>
      <c r="ZZ42" s="112"/>
      <c r="AAA42" s="112"/>
      <c r="AAB42" s="112"/>
      <c r="AAC42" s="112"/>
      <c r="AAD42" s="112"/>
      <c r="AAE42" s="112"/>
      <c r="AAF42" s="112"/>
      <c r="AAG42" s="112"/>
      <c r="AAH42" s="112"/>
      <c r="AAI42" s="112"/>
      <c r="AAJ42" s="112"/>
      <c r="AAK42" s="112"/>
      <c r="AAL42" s="112"/>
      <c r="AAM42" s="112"/>
      <c r="AAN42" s="112"/>
      <c r="AAO42" s="112"/>
      <c r="AAP42" s="112"/>
      <c r="AAQ42" s="112"/>
      <c r="AAR42" s="112"/>
      <c r="AAS42" s="112"/>
      <c r="AAT42" s="112"/>
      <c r="AAU42" s="112"/>
      <c r="AAV42" s="112"/>
      <c r="AAW42" s="112"/>
      <c r="AAX42" s="112"/>
      <c r="AAY42" s="112"/>
      <c r="AAZ42" s="112"/>
      <c r="ABA42" s="112"/>
      <c r="ABB42" s="112"/>
      <c r="ABC42" s="112"/>
      <c r="ABD42" s="112"/>
      <c r="ABE42" s="112"/>
      <c r="ABF42" s="112"/>
      <c r="ABG42" s="112"/>
      <c r="ABH42" s="112"/>
      <c r="ABI42" s="112"/>
      <c r="ABJ42" s="112"/>
      <c r="ABK42" s="112"/>
      <c r="ABL42" s="112"/>
      <c r="ABM42" s="112"/>
      <c r="ABN42" s="112"/>
      <c r="ABO42" s="112"/>
      <c r="ABP42" s="112"/>
      <c r="ABQ42" s="112"/>
      <c r="ABR42" s="112"/>
      <c r="ABS42" s="112"/>
      <c r="ABT42" s="112"/>
      <c r="ABU42" s="112"/>
      <c r="ABV42" s="112"/>
      <c r="ABW42" s="112"/>
      <c r="ABX42" s="112"/>
      <c r="ABY42" s="112"/>
      <c r="ABZ42" s="112"/>
      <c r="ACA42" s="112"/>
      <c r="ACB42" s="112"/>
      <c r="ACC42" s="112"/>
      <c r="ACD42" s="112"/>
      <c r="ACE42" s="112"/>
      <c r="ACF42" s="112"/>
      <c r="ACG42" s="112"/>
      <c r="ACH42" s="112"/>
      <c r="ACI42" s="112"/>
      <c r="ACJ42" s="112"/>
      <c r="ACK42" s="112"/>
      <c r="ACL42" s="112"/>
      <c r="ACM42" s="112"/>
      <c r="ACN42" s="112"/>
      <c r="ACO42" s="112"/>
      <c r="ACP42" s="112"/>
      <c r="ACQ42" s="112"/>
      <c r="ACR42" s="112"/>
      <c r="ACS42" s="112"/>
      <c r="ACT42" s="112"/>
      <c r="ACU42" s="112"/>
      <c r="ACV42" s="112"/>
      <c r="ACW42" s="112"/>
      <c r="ACX42" s="112"/>
      <c r="ACY42" s="112"/>
      <c r="ACZ42" s="112"/>
      <c r="ADA42" s="112"/>
      <c r="ADB42" s="112"/>
      <c r="ADC42" s="112"/>
      <c r="ADD42" s="112"/>
      <c r="ADE42" s="112"/>
      <c r="ADF42" s="112"/>
      <c r="ADG42" s="112"/>
      <c r="ADH42" s="112"/>
      <c r="ADI42" s="112"/>
      <c r="ADJ42" s="112"/>
      <c r="ADK42" s="112"/>
      <c r="ADL42" s="112"/>
      <c r="ADM42" s="112"/>
      <c r="ADN42" s="112"/>
      <c r="ADO42" s="112"/>
      <c r="ADP42" s="112"/>
      <c r="ADQ42" s="112"/>
      <c r="ADR42" s="112"/>
      <c r="ADS42" s="112"/>
      <c r="ADT42" s="112"/>
      <c r="ADU42" s="112"/>
      <c r="ADV42" s="112"/>
      <c r="ADW42" s="112"/>
      <c r="ADX42" s="112"/>
      <c r="ADY42" s="112"/>
      <c r="ADZ42" s="112"/>
      <c r="AEA42" s="112"/>
      <c r="AEB42" s="112"/>
      <c r="AEC42" s="112"/>
      <c r="AED42" s="112"/>
      <c r="AEE42" s="112"/>
      <c r="AEF42" s="112"/>
      <c r="AEG42" s="112"/>
      <c r="AEH42" s="112"/>
      <c r="AEI42" s="112"/>
      <c r="AEJ42" s="112"/>
      <c r="AEK42" s="112"/>
      <c r="AEL42" s="112"/>
      <c r="AEM42" s="112"/>
      <c r="AEN42" s="112"/>
      <c r="AEO42" s="112"/>
      <c r="AEP42" s="112"/>
      <c r="AEQ42" s="112"/>
      <c r="AER42" s="112"/>
      <c r="AES42" s="112"/>
      <c r="AET42" s="112"/>
      <c r="AEU42" s="112"/>
      <c r="AEV42" s="112"/>
      <c r="AEW42" s="112"/>
      <c r="AEX42" s="112"/>
      <c r="AEY42" s="112"/>
      <c r="AEZ42" s="112"/>
      <c r="AFA42" s="112"/>
      <c r="AFB42" s="112"/>
      <c r="AFC42" s="112"/>
      <c r="AFD42" s="112"/>
      <c r="AFE42" s="112"/>
      <c r="AFF42" s="112"/>
      <c r="AFG42" s="112"/>
      <c r="AFH42" s="112"/>
      <c r="AFI42" s="112"/>
      <c r="AFJ42" s="112"/>
      <c r="AFK42" s="112"/>
      <c r="AFL42" s="112"/>
      <c r="AFM42" s="112"/>
      <c r="AFN42" s="112"/>
      <c r="AFO42" s="112"/>
      <c r="AFP42" s="112"/>
      <c r="AFQ42" s="112"/>
      <c r="AFR42" s="112"/>
      <c r="AFS42" s="112"/>
      <c r="AFT42" s="112"/>
      <c r="AFU42" s="112"/>
      <c r="AFV42" s="112"/>
      <c r="AFW42" s="112"/>
      <c r="AFX42" s="112"/>
      <c r="AFY42" s="112"/>
      <c r="AFZ42" s="112"/>
      <c r="AGA42" s="112"/>
      <c r="AGB42" s="112"/>
      <c r="AGC42" s="112"/>
      <c r="AGD42" s="112"/>
      <c r="AGE42" s="112"/>
      <c r="AGF42" s="112"/>
      <c r="AGG42" s="112"/>
      <c r="AGH42" s="112"/>
      <c r="AGI42" s="112"/>
      <c r="AGJ42" s="112"/>
      <c r="AGK42" s="112"/>
      <c r="AGL42" s="112"/>
      <c r="AGM42" s="112"/>
      <c r="AGN42" s="112"/>
      <c r="AGO42" s="112"/>
      <c r="AGP42" s="112"/>
      <c r="AGQ42" s="112"/>
      <c r="AGR42" s="112"/>
      <c r="AGS42" s="112"/>
      <c r="AGT42" s="112"/>
      <c r="AGU42" s="112"/>
      <c r="AGV42" s="112"/>
      <c r="AGW42" s="112"/>
      <c r="AGX42" s="112"/>
      <c r="AGY42" s="112"/>
      <c r="AGZ42" s="112"/>
      <c r="AHA42" s="112"/>
      <c r="AHB42" s="112"/>
      <c r="AHC42" s="112"/>
      <c r="AHD42" s="112"/>
      <c r="AHE42" s="112"/>
      <c r="AHF42" s="112"/>
      <c r="AHG42" s="112"/>
      <c r="AHH42" s="112"/>
      <c r="AHI42" s="112"/>
      <c r="AHJ42" s="112"/>
      <c r="AHK42" s="112"/>
      <c r="AHL42" s="112"/>
      <c r="AHM42" s="112"/>
      <c r="AHN42" s="112"/>
      <c r="AHO42" s="112"/>
      <c r="AHP42" s="112"/>
      <c r="AHQ42" s="112"/>
      <c r="AHR42" s="112"/>
      <c r="AHS42" s="112"/>
      <c r="AHT42" s="112"/>
      <c r="AHU42" s="112"/>
      <c r="AHV42" s="112"/>
      <c r="AHW42" s="112"/>
      <c r="AHX42" s="112"/>
      <c r="AHY42" s="112"/>
      <c r="AHZ42" s="112"/>
      <c r="AIA42" s="112"/>
      <c r="AIB42" s="112"/>
      <c r="AIC42" s="112"/>
      <c r="AID42" s="112"/>
      <c r="AIE42" s="112"/>
      <c r="AIF42" s="112"/>
      <c r="AIG42" s="112"/>
      <c r="AIH42" s="112"/>
      <c r="AII42" s="112"/>
      <c r="AIJ42" s="112"/>
      <c r="AIK42" s="112"/>
      <c r="AIL42" s="112"/>
      <c r="AIM42" s="112"/>
      <c r="AIN42" s="112"/>
      <c r="AIO42" s="112"/>
      <c r="AIP42" s="112"/>
      <c r="AIQ42" s="112"/>
      <c r="AIR42" s="112"/>
      <c r="AIS42" s="112"/>
      <c r="AIT42" s="112"/>
      <c r="AIU42" s="112"/>
      <c r="AIV42" s="112"/>
      <c r="AIW42" s="112"/>
      <c r="AIX42" s="112"/>
      <c r="AIY42" s="112"/>
      <c r="AIZ42" s="112"/>
      <c r="AJA42" s="112"/>
      <c r="AJB42" s="112"/>
      <c r="AJC42" s="112"/>
      <c r="AJD42" s="112"/>
      <c r="AJE42" s="112"/>
      <c r="AJF42" s="112"/>
      <c r="AJG42" s="112"/>
      <c r="AJH42" s="112"/>
      <c r="AJI42" s="112"/>
      <c r="AJJ42" s="112"/>
      <c r="AJK42" s="112"/>
      <c r="AJL42" s="112"/>
      <c r="AJM42" s="112"/>
      <c r="AJN42" s="112"/>
      <c r="AJO42" s="112"/>
      <c r="AJP42" s="112"/>
      <c r="AJQ42" s="112"/>
      <c r="AJR42" s="112"/>
      <c r="AJS42" s="112"/>
      <c r="AJT42" s="112"/>
      <c r="AJU42" s="112"/>
      <c r="AJV42" s="112"/>
      <c r="AJW42" s="112"/>
      <c r="AJX42" s="112"/>
      <c r="AJY42" s="112"/>
      <c r="AJZ42" s="112"/>
      <c r="AKA42" s="112"/>
      <c r="AKB42" s="112"/>
      <c r="AKC42" s="112"/>
      <c r="AKD42" s="112"/>
      <c r="AKE42" s="112"/>
      <c r="AKF42" s="112"/>
      <c r="AKG42" s="112"/>
      <c r="AKH42" s="112"/>
      <c r="AKI42" s="112"/>
      <c r="AKJ42" s="112"/>
      <c r="AKK42" s="112"/>
      <c r="AKL42" s="112"/>
      <c r="AKM42" s="112"/>
      <c r="AKN42" s="112"/>
      <c r="AKO42" s="112"/>
      <c r="AKP42" s="112"/>
      <c r="AKQ42" s="112"/>
      <c r="AKR42" s="112"/>
      <c r="AKS42" s="112"/>
      <c r="AKT42" s="112"/>
      <c r="AKU42" s="112"/>
      <c r="AKV42" s="112"/>
      <c r="AKW42" s="112"/>
      <c r="AKX42" s="112"/>
      <c r="AKY42" s="112"/>
      <c r="AKZ42" s="112"/>
      <c r="ALA42" s="112"/>
      <c r="ALB42" s="112"/>
      <c r="ALC42" s="112"/>
      <c r="ALD42" s="112"/>
      <c r="ALE42" s="112"/>
      <c r="ALF42" s="112"/>
      <c r="ALG42" s="112"/>
      <c r="ALH42" s="112"/>
      <c r="ALI42" s="112"/>
      <c r="ALJ42" s="112"/>
      <c r="ALK42" s="112"/>
      <c r="ALL42" s="112"/>
      <c r="ALM42" s="112"/>
      <c r="ALN42" s="112"/>
      <c r="ALO42" s="112"/>
      <c r="ALP42" s="112"/>
      <c r="ALQ42" s="112"/>
      <c r="ALR42" s="112"/>
      <c r="ALS42" s="112"/>
      <c r="ALT42" s="112"/>
      <c r="ALU42" s="112"/>
      <c r="ALV42" s="112"/>
      <c r="ALW42" s="112"/>
      <c r="ALX42" s="112"/>
      <c r="ALY42" s="112"/>
      <c r="ALZ42" s="112"/>
      <c r="AMA42" s="112"/>
      <c r="AMB42" s="112"/>
      <c r="AMC42" s="112"/>
      <c r="AMD42" s="112"/>
      <c r="AME42" s="112"/>
      <c r="AMF42" s="112"/>
      <c r="AMG42" s="112"/>
      <c r="AMH42" s="112"/>
      <c r="AMI42" s="112"/>
      <c r="AMJ42" s="112"/>
      <c r="AMK42" s="112"/>
      <c r="AML42" s="112"/>
      <c r="AMM42" s="112"/>
      <c r="AMN42" s="112"/>
      <c r="AMO42" s="112"/>
      <c r="AMP42" s="112"/>
      <c r="AMQ42" s="112"/>
      <c r="AMR42" s="112"/>
      <c r="AMS42" s="112"/>
      <c r="AMT42" s="112"/>
      <c r="AMU42" s="112"/>
      <c r="AMV42" s="112"/>
      <c r="AMW42" s="112"/>
      <c r="AMX42" s="112"/>
      <c r="AMY42" s="112"/>
      <c r="AMZ42" s="112"/>
      <c r="ANA42" s="112"/>
      <c r="ANB42" s="112"/>
      <c r="ANC42" s="112"/>
      <c r="AND42" s="112"/>
      <c r="ANE42" s="112"/>
      <c r="ANF42" s="112"/>
      <c r="ANG42" s="112"/>
      <c r="ANH42" s="112"/>
      <c r="ANI42" s="112"/>
      <c r="ANJ42" s="112"/>
      <c r="ANK42" s="112"/>
      <c r="ANL42" s="112"/>
      <c r="ANM42" s="112"/>
      <c r="ANN42" s="112"/>
      <c r="ANO42" s="112"/>
      <c r="ANP42" s="112"/>
      <c r="ANQ42" s="112"/>
      <c r="ANR42" s="112"/>
      <c r="ANS42" s="112"/>
      <c r="ANT42" s="112"/>
      <c r="ANU42" s="112"/>
      <c r="ANV42" s="112"/>
      <c r="ANW42" s="112"/>
      <c r="ANX42" s="112"/>
      <c r="ANY42" s="112"/>
      <c r="ANZ42" s="112"/>
      <c r="AOA42" s="112"/>
      <c r="AOB42" s="112"/>
      <c r="AOC42" s="112"/>
      <c r="AOD42" s="112"/>
      <c r="AOE42" s="112"/>
      <c r="AOF42" s="112"/>
      <c r="AOG42" s="112"/>
      <c r="AOH42" s="112"/>
      <c r="AOI42" s="112"/>
      <c r="AOJ42" s="112"/>
      <c r="AOK42" s="112"/>
      <c r="AOL42" s="112"/>
      <c r="AOM42" s="112"/>
      <c r="AON42" s="112"/>
      <c r="AOO42" s="112"/>
      <c r="AOP42" s="112"/>
      <c r="AOQ42" s="112"/>
      <c r="AOR42" s="112"/>
      <c r="AOS42" s="112"/>
      <c r="AOT42" s="112"/>
      <c r="AOU42" s="112"/>
      <c r="AOV42" s="112"/>
      <c r="AOW42" s="112"/>
      <c r="AOX42" s="112"/>
      <c r="AOY42" s="112"/>
      <c r="AOZ42" s="112"/>
      <c r="APA42" s="112"/>
      <c r="APB42" s="112"/>
      <c r="APC42" s="112"/>
      <c r="APD42" s="112"/>
      <c r="APE42" s="112"/>
      <c r="APF42" s="112"/>
      <c r="APG42" s="112"/>
      <c r="APH42" s="112"/>
      <c r="API42" s="112"/>
      <c r="APJ42" s="112"/>
      <c r="APK42" s="112"/>
      <c r="APL42" s="112"/>
      <c r="APM42" s="112"/>
      <c r="APN42" s="112"/>
      <c r="APO42" s="112"/>
      <c r="APP42" s="112"/>
      <c r="APQ42" s="112"/>
      <c r="APR42" s="112"/>
      <c r="APS42" s="112"/>
      <c r="APT42" s="112"/>
      <c r="APU42" s="112"/>
      <c r="APV42" s="112"/>
      <c r="APW42" s="112"/>
      <c r="APX42" s="112"/>
      <c r="APY42" s="112"/>
      <c r="APZ42" s="112"/>
      <c r="AQA42" s="112"/>
      <c r="AQB42" s="112"/>
      <c r="AQC42" s="112"/>
      <c r="AQD42" s="112"/>
      <c r="AQE42" s="112"/>
      <c r="AQF42" s="112"/>
      <c r="AQG42" s="112"/>
      <c r="AQH42" s="112"/>
      <c r="AQI42" s="112"/>
      <c r="AQJ42" s="112"/>
      <c r="AQK42" s="112"/>
      <c r="AQL42" s="112"/>
      <c r="AQM42" s="112"/>
      <c r="AQN42" s="112"/>
      <c r="AQO42" s="112"/>
      <c r="AQP42" s="112"/>
      <c r="AQQ42" s="112"/>
      <c r="AQR42" s="112"/>
      <c r="AQS42" s="112"/>
      <c r="AQT42" s="112"/>
      <c r="AQU42" s="112"/>
      <c r="AQV42" s="112"/>
      <c r="AQW42" s="112"/>
      <c r="AQX42" s="112"/>
      <c r="AQY42" s="112"/>
      <c r="AQZ42" s="112"/>
      <c r="ARA42" s="112"/>
      <c r="ARB42" s="112"/>
      <c r="ARC42" s="112"/>
      <c r="ARD42" s="112"/>
      <c r="ARE42" s="112"/>
      <c r="ARF42" s="112"/>
      <c r="ARG42" s="112"/>
      <c r="ARH42" s="112"/>
      <c r="ARI42" s="112"/>
      <c r="ARJ42" s="112"/>
      <c r="ARK42" s="112"/>
      <c r="ARL42" s="112"/>
      <c r="ARM42" s="112"/>
      <c r="ARN42" s="112"/>
      <c r="ARO42" s="112"/>
      <c r="ARP42" s="112"/>
      <c r="ARQ42" s="112"/>
      <c r="ARR42" s="112"/>
      <c r="ARS42" s="112"/>
      <c r="ART42" s="112"/>
      <c r="ARU42" s="112"/>
      <c r="ARV42" s="112"/>
      <c r="ARW42" s="112"/>
      <c r="ARX42" s="112"/>
      <c r="ARY42" s="112"/>
      <c r="ARZ42" s="112"/>
      <c r="ASA42" s="112"/>
      <c r="ASB42" s="112"/>
      <c r="ASC42" s="112"/>
      <c r="ASD42" s="112"/>
      <c r="ASE42" s="112"/>
      <c r="ASF42" s="112"/>
      <c r="ASG42" s="112"/>
      <c r="ASH42" s="112"/>
      <c r="ASI42" s="112"/>
      <c r="ASJ42" s="112"/>
      <c r="ASK42" s="112"/>
      <c r="ASL42" s="112"/>
      <c r="ASM42" s="112"/>
      <c r="ASN42" s="112"/>
      <c r="ASO42" s="112"/>
      <c r="ASP42" s="112"/>
      <c r="ASQ42" s="112"/>
      <c r="ASR42" s="112"/>
      <c r="ASS42" s="112"/>
      <c r="AST42" s="112"/>
      <c r="ASU42" s="112"/>
      <c r="ASV42" s="112"/>
      <c r="ASW42" s="112"/>
      <c r="ASX42" s="112"/>
      <c r="ASY42" s="112"/>
      <c r="ASZ42" s="112"/>
      <c r="ATA42" s="112"/>
      <c r="ATB42" s="112"/>
      <c r="ATC42" s="112"/>
      <c r="ATD42" s="112"/>
      <c r="ATE42" s="112"/>
      <c r="ATF42" s="112"/>
      <c r="ATG42" s="112"/>
      <c r="ATH42" s="112"/>
      <c r="ATI42" s="112"/>
      <c r="ATJ42" s="112"/>
      <c r="ATK42" s="112"/>
      <c r="ATL42" s="112"/>
      <c r="ATM42" s="112"/>
      <c r="ATN42" s="112"/>
      <c r="ATO42" s="112"/>
      <c r="ATP42" s="112"/>
      <c r="ATQ42" s="112"/>
      <c r="ATR42" s="112"/>
      <c r="ATS42" s="112"/>
      <c r="ATT42" s="112"/>
      <c r="ATU42" s="112"/>
      <c r="ATV42" s="112"/>
      <c r="ATW42" s="112"/>
      <c r="ATX42" s="112"/>
      <c r="ATY42" s="112"/>
      <c r="ATZ42" s="112"/>
      <c r="AUA42" s="112"/>
      <c r="AUB42" s="112"/>
      <c r="AUC42" s="112"/>
      <c r="AUD42" s="112"/>
      <c r="AUE42" s="112"/>
      <c r="AUF42" s="112"/>
      <c r="AUG42" s="112"/>
      <c r="AUH42" s="112"/>
      <c r="AUI42" s="112"/>
      <c r="AUJ42" s="112"/>
      <c r="AUK42" s="112"/>
      <c r="AUL42" s="112"/>
      <c r="AUM42" s="112"/>
      <c r="AUN42" s="112"/>
      <c r="AUO42" s="112"/>
      <c r="AUP42" s="112"/>
      <c r="AUQ42" s="112"/>
      <c r="AUR42" s="112"/>
      <c r="AUS42" s="112"/>
      <c r="AUT42" s="112"/>
      <c r="AUU42" s="112"/>
      <c r="AUV42" s="112"/>
      <c r="AUW42" s="112"/>
      <c r="AUX42" s="112"/>
      <c r="AUY42" s="112"/>
      <c r="AUZ42" s="112"/>
      <c r="AVA42" s="112"/>
      <c r="AVB42" s="112"/>
      <c r="AVC42" s="112"/>
      <c r="AVD42" s="112"/>
      <c r="AVE42" s="112"/>
      <c r="AVF42" s="112"/>
      <c r="AVG42" s="112"/>
      <c r="AVH42" s="112"/>
      <c r="AVI42" s="112"/>
      <c r="AVJ42" s="112"/>
      <c r="AVK42" s="112"/>
      <c r="AVL42" s="112"/>
      <c r="AVM42" s="112"/>
      <c r="AVN42" s="112"/>
      <c r="AVO42" s="112"/>
      <c r="AVP42" s="112"/>
      <c r="AVQ42" s="112"/>
      <c r="AVR42" s="112"/>
      <c r="AVS42" s="112"/>
      <c r="AVT42" s="112"/>
      <c r="AVU42" s="112"/>
      <c r="AVV42" s="112"/>
      <c r="AVW42" s="112"/>
      <c r="AVX42" s="112"/>
      <c r="AVY42" s="112"/>
      <c r="AVZ42" s="112"/>
      <c r="AWA42" s="112"/>
      <c r="AWB42" s="112"/>
      <c r="AWC42" s="112"/>
      <c r="AWD42" s="112"/>
      <c r="AWE42" s="112"/>
      <c r="AWF42" s="112"/>
      <c r="AWG42" s="112"/>
      <c r="AWH42" s="112"/>
      <c r="AWI42" s="112"/>
      <c r="AWJ42" s="112"/>
      <c r="AWK42" s="112"/>
      <c r="AWL42" s="112"/>
      <c r="AWM42" s="112"/>
      <c r="AWN42" s="112"/>
      <c r="AWO42" s="112"/>
      <c r="AWP42" s="112"/>
      <c r="AWQ42" s="112"/>
      <c r="AWR42" s="112"/>
      <c r="AWS42" s="112"/>
      <c r="AWT42" s="112"/>
      <c r="AWU42" s="112"/>
      <c r="AWV42" s="112"/>
      <c r="AWW42" s="112"/>
      <c r="AWX42" s="112"/>
      <c r="AWY42" s="112"/>
      <c r="AWZ42" s="112"/>
      <c r="AXA42" s="112"/>
      <c r="AXB42" s="112"/>
      <c r="AXC42" s="112"/>
      <c r="AXD42" s="112"/>
      <c r="AXE42" s="112"/>
      <c r="AXF42" s="112"/>
      <c r="AXG42" s="112"/>
      <c r="AXH42" s="112"/>
      <c r="AXI42" s="112"/>
      <c r="AXJ42" s="112"/>
      <c r="AXK42" s="112"/>
      <c r="AXL42" s="112"/>
      <c r="AXM42" s="112"/>
      <c r="AXN42" s="112"/>
      <c r="AXO42" s="112"/>
      <c r="AXP42" s="112"/>
      <c r="AXQ42" s="112"/>
      <c r="AXR42" s="112"/>
      <c r="AXS42" s="112"/>
      <c r="AXT42" s="112"/>
      <c r="AXU42" s="112"/>
      <c r="AXV42" s="112"/>
      <c r="AXW42" s="112"/>
      <c r="AXX42" s="112"/>
      <c r="AXY42" s="112"/>
      <c r="AXZ42" s="112"/>
      <c r="AYA42" s="112"/>
      <c r="AYB42" s="112"/>
      <c r="AYC42" s="112"/>
      <c r="AYD42" s="112"/>
      <c r="AYE42" s="112"/>
      <c r="AYF42" s="112"/>
      <c r="AYG42" s="112"/>
      <c r="AYH42" s="112"/>
      <c r="AYI42" s="112"/>
      <c r="AYJ42" s="112"/>
      <c r="AYK42" s="112"/>
      <c r="AYL42" s="112"/>
      <c r="AYM42" s="112"/>
      <c r="AYN42" s="112"/>
      <c r="AYO42" s="112"/>
      <c r="AYP42" s="112"/>
      <c r="AYQ42" s="112"/>
      <c r="AYR42" s="112"/>
      <c r="AYS42" s="112"/>
      <c r="AYT42" s="112"/>
      <c r="AYU42" s="112"/>
      <c r="AYV42" s="112"/>
      <c r="AYW42" s="112"/>
      <c r="AYX42" s="112"/>
      <c r="AYY42" s="112"/>
      <c r="AYZ42" s="112"/>
      <c r="AZA42" s="112"/>
      <c r="AZB42" s="112"/>
      <c r="AZC42" s="112"/>
      <c r="AZD42" s="112"/>
      <c r="AZE42" s="112"/>
      <c r="AZF42" s="112"/>
      <c r="AZG42" s="112"/>
      <c r="AZH42" s="112"/>
      <c r="AZI42" s="112"/>
      <c r="AZJ42" s="112"/>
      <c r="AZK42" s="112"/>
      <c r="AZL42" s="112"/>
      <c r="AZM42" s="112"/>
      <c r="AZN42" s="112"/>
      <c r="AZO42" s="112"/>
      <c r="AZP42" s="112"/>
      <c r="AZQ42" s="112"/>
      <c r="AZR42" s="112"/>
      <c r="AZS42" s="112"/>
      <c r="AZT42" s="112"/>
      <c r="AZU42" s="112"/>
      <c r="AZV42" s="112"/>
      <c r="AZW42" s="112"/>
      <c r="AZX42" s="112"/>
      <c r="AZY42" s="112"/>
      <c r="AZZ42" s="112"/>
      <c r="BAA42" s="112"/>
      <c r="BAB42" s="112"/>
      <c r="BAC42" s="112"/>
      <c r="BAD42" s="112"/>
      <c r="BAE42" s="112"/>
      <c r="BAF42" s="112"/>
      <c r="BAG42" s="112"/>
      <c r="BAH42" s="112"/>
      <c r="BAI42" s="112"/>
      <c r="BAJ42" s="112"/>
      <c r="BAK42" s="112"/>
      <c r="BAL42" s="112"/>
      <c r="BAM42" s="112"/>
      <c r="BAN42" s="112"/>
      <c r="BAO42" s="112"/>
      <c r="BAP42" s="112"/>
      <c r="BAQ42" s="112"/>
      <c r="BAR42" s="112"/>
      <c r="BAS42" s="112"/>
      <c r="BAT42" s="112"/>
      <c r="BAU42" s="112"/>
      <c r="BAV42" s="112"/>
      <c r="BAW42" s="112"/>
      <c r="BAX42" s="112"/>
      <c r="BAY42" s="112"/>
      <c r="BAZ42" s="112"/>
      <c r="BBA42" s="112"/>
      <c r="BBB42" s="112"/>
      <c r="BBC42" s="112"/>
      <c r="BBD42" s="112"/>
      <c r="BBE42" s="112"/>
      <c r="BBF42" s="112"/>
      <c r="BBG42" s="112"/>
      <c r="BBH42" s="112"/>
      <c r="BBI42" s="112"/>
      <c r="BBJ42" s="112"/>
      <c r="BBK42" s="112"/>
      <c r="BBL42" s="112"/>
      <c r="BBM42" s="112"/>
      <c r="BBN42" s="112"/>
      <c r="BBO42" s="112"/>
      <c r="BBP42" s="112"/>
      <c r="BBQ42" s="112"/>
      <c r="BBR42" s="112"/>
      <c r="BBS42" s="112"/>
      <c r="BBT42" s="112"/>
      <c r="BBU42" s="112"/>
      <c r="BBV42" s="112"/>
      <c r="BBW42" s="112"/>
      <c r="BBX42" s="112"/>
      <c r="BBY42" s="112"/>
      <c r="BBZ42" s="112"/>
      <c r="BCA42" s="112"/>
      <c r="BCB42" s="112"/>
      <c r="BCC42" s="112"/>
      <c r="BCD42" s="112"/>
      <c r="BCE42" s="112"/>
      <c r="BCF42" s="112"/>
      <c r="BCG42" s="112"/>
      <c r="BCH42" s="112"/>
      <c r="BCI42" s="112"/>
      <c r="BCJ42" s="112"/>
      <c r="BCK42" s="112"/>
      <c r="BCL42" s="112"/>
      <c r="BCM42" s="112"/>
      <c r="BCN42" s="112"/>
      <c r="BCO42" s="112"/>
      <c r="BCP42" s="112"/>
      <c r="BCQ42" s="112"/>
      <c r="BCR42" s="112"/>
      <c r="BCS42" s="112"/>
      <c r="BCT42" s="112"/>
      <c r="BCU42" s="112"/>
      <c r="BCV42" s="112"/>
      <c r="BCW42" s="112"/>
      <c r="BCX42" s="112"/>
      <c r="BCY42" s="112"/>
      <c r="BCZ42" s="112"/>
      <c r="BDA42" s="112"/>
      <c r="BDB42" s="112"/>
      <c r="BDC42" s="112"/>
      <c r="BDD42" s="112"/>
      <c r="BDE42" s="112"/>
      <c r="BDF42" s="112"/>
      <c r="BDG42" s="112"/>
      <c r="BDH42" s="112"/>
      <c r="BDI42" s="112"/>
      <c r="BDJ42" s="112"/>
      <c r="BDK42" s="112"/>
      <c r="BDL42" s="112"/>
      <c r="BDM42" s="112"/>
      <c r="BDN42" s="112"/>
      <c r="BDO42" s="112"/>
      <c r="BDP42" s="112"/>
      <c r="BDQ42" s="112"/>
      <c r="BDR42" s="112"/>
      <c r="BDS42" s="112"/>
      <c r="BDT42" s="112"/>
      <c r="BDU42" s="112"/>
      <c r="BDV42" s="112"/>
      <c r="BDW42" s="112"/>
      <c r="BDX42" s="112"/>
      <c r="BDY42" s="112"/>
      <c r="BDZ42" s="112"/>
      <c r="BEA42" s="112"/>
      <c r="BEB42" s="112"/>
      <c r="BEC42" s="112"/>
      <c r="BED42" s="112"/>
      <c r="BEE42" s="112"/>
      <c r="BEF42" s="112"/>
      <c r="BEG42" s="112"/>
      <c r="BEH42" s="112"/>
      <c r="BEI42" s="112"/>
      <c r="BEJ42" s="112"/>
      <c r="BEK42" s="112"/>
      <c r="BEL42" s="112"/>
      <c r="BEM42" s="112"/>
      <c r="BEN42" s="112"/>
      <c r="BEO42" s="112"/>
      <c r="BEP42" s="112"/>
      <c r="BEQ42" s="112"/>
      <c r="BER42" s="112"/>
      <c r="BES42" s="112"/>
      <c r="BET42" s="112"/>
      <c r="BEU42" s="112"/>
      <c r="BEV42" s="112"/>
      <c r="BEW42" s="112"/>
      <c r="BEX42" s="112"/>
      <c r="BEY42" s="112"/>
      <c r="BEZ42" s="112"/>
      <c r="BFA42" s="112"/>
      <c r="BFB42" s="112"/>
      <c r="BFC42" s="112"/>
      <c r="BFD42" s="112"/>
      <c r="BFE42" s="112"/>
      <c r="BFF42" s="112"/>
      <c r="BFG42" s="112"/>
      <c r="BFH42" s="112"/>
      <c r="BFI42" s="112"/>
      <c r="BFJ42" s="112"/>
      <c r="BFK42" s="112"/>
      <c r="BFL42" s="112"/>
      <c r="BFM42" s="112"/>
      <c r="BFN42" s="112"/>
      <c r="BFO42" s="112"/>
      <c r="BFP42" s="112"/>
      <c r="BFQ42" s="112"/>
      <c r="BFR42" s="112"/>
      <c r="BFS42" s="112"/>
      <c r="BFT42" s="112"/>
      <c r="BFU42" s="112"/>
      <c r="BFV42" s="112"/>
      <c r="BFW42" s="112"/>
      <c r="BFX42" s="112"/>
      <c r="BFY42" s="112"/>
      <c r="BFZ42" s="112"/>
      <c r="BGA42" s="112"/>
      <c r="BGB42" s="112"/>
      <c r="BGC42" s="112"/>
      <c r="BGD42" s="112"/>
      <c r="BGE42" s="112"/>
      <c r="BGF42" s="112"/>
      <c r="BGG42" s="112"/>
      <c r="BGH42" s="112"/>
      <c r="BGI42" s="112"/>
      <c r="BGJ42" s="112"/>
      <c r="BGK42" s="112"/>
      <c r="BGL42" s="112"/>
      <c r="BGM42" s="112"/>
      <c r="BGN42" s="112"/>
      <c r="BGO42" s="112"/>
      <c r="BGP42" s="112"/>
      <c r="BGQ42" s="112"/>
      <c r="BGR42" s="112"/>
      <c r="BGS42" s="112"/>
      <c r="BGT42" s="112"/>
      <c r="BGU42" s="112"/>
      <c r="BGV42" s="112"/>
      <c r="BGW42" s="112"/>
      <c r="BGX42" s="112"/>
      <c r="BGY42" s="112"/>
      <c r="BGZ42" s="112"/>
      <c r="BHA42" s="112"/>
      <c r="BHB42" s="112"/>
      <c r="BHC42" s="112"/>
      <c r="BHD42" s="112"/>
      <c r="BHE42" s="112"/>
      <c r="BHF42" s="112"/>
      <c r="BHG42" s="112"/>
      <c r="BHH42" s="112"/>
      <c r="BHI42" s="112"/>
      <c r="BHJ42" s="112"/>
      <c r="BHK42" s="112"/>
      <c r="BHL42" s="112"/>
      <c r="BHM42" s="112"/>
      <c r="BHN42" s="112"/>
      <c r="BHO42" s="112"/>
      <c r="BHP42" s="112"/>
      <c r="BHQ42" s="112"/>
      <c r="BHR42" s="112"/>
      <c r="BHS42" s="112"/>
      <c r="BHT42" s="112"/>
      <c r="BHU42" s="112"/>
      <c r="BHV42" s="112"/>
      <c r="BHW42" s="112"/>
      <c r="BHX42" s="112"/>
      <c r="BHY42" s="112"/>
      <c r="BHZ42" s="112"/>
      <c r="BIA42" s="112"/>
      <c r="BIB42" s="112"/>
      <c r="BIC42" s="112"/>
      <c r="BID42" s="112"/>
      <c r="BIE42" s="112"/>
      <c r="BIF42" s="112"/>
      <c r="BIG42" s="112"/>
      <c r="BIH42" s="112"/>
      <c r="BII42" s="112"/>
      <c r="BIJ42" s="112"/>
      <c r="BIK42" s="112"/>
      <c r="BIL42" s="112"/>
      <c r="BIM42" s="112"/>
      <c r="BIN42" s="112"/>
      <c r="BIO42" s="112"/>
      <c r="BIP42" s="112"/>
      <c r="BIQ42" s="112"/>
      <c r="BIR42" s="112"/>
      <c r="BIS42" s="112"/>
      <c r="BIT42" s="344"/>
      <c r="BIU42" s="344"/>
      <c r="BIV42" s="344"/>
      <c r="BIW42" s="344"/>
      <c r="BIX42" s="344"/>
      <c r="BIY42" s="344"/>
      <c r="BIZ42" s="344"/>
      <c r="BJA42" s="344"/>
      <c r="BJB42" s="344"/>
      <c r="BJC42" s="344"/>
      <c r="BJD42" s="344"/>
      <c r="BJE42" s="344"/>
      <c r="BJF42" s="344"/>
      <c r="BJG42" s="344"/>
      <c r="BJH42" s="344"/>
      <c r="BJI42" s="344"/>
      <c r="BJJ42" s="344"/>
      <c r="BJK42" s="344"/>
      <c r="BJL42" s="344"/>
      <c r="BJM42" s="344"/>
      <c r="BJN42" s="344"/>
      <c r="BJO42" s="344"/>
      <c r="BJP42" s="344"/>
      <c r="BJQ42" s="344"/>
      <c r="BJR42" s="344"/>
      <c r="BJS42" s="344"/>
      <c r="BJT42" s="344"/>
      <c r="BJU42" s="344"/>
      <c r="BJV42" s="344"/>
      <c r="BJW42" s="344"/>
      <c r="BJX42" s="344"/>
      <c r="BJY42" s="344"/>
      <c r="BJZ42" s="344"/>
      <c r="BKA42" s="344"/>
      <c r="BKB42" s="344"/>
      <c r="BKC42" s="344"/>
      <c r="BKD42" s="344"/>
      <c r="BKE42" s="344"/>
      <c r="BKF42" s="344"/>
      <c r="BKG42" s="344"/>
      <c r="BKH42" s="344"/>
      <c r="BKI42" s="344"/>
      <c r="BKJ42" s="344"/>
      <c r="BKK42" s="344"/>
      <c r="BKL42" s="344"/>
      <c r="BKM42" s="344"/>
      <c r="BKN42" s="344"/>
      <c r="BKO42" s="344"/>
      <c r="BKP42" s="344"/>
      <c r="BKQ42" s="344"/>
      <c r="BKR42" s="344"/>
      <c r="BKS42" s="344"/>
      <c r="BKT42" s="344"/>
      <c r="BKU42" s="344"/>
      <c r="BKV42" s="344"/>
      <c r="BKW42" s="344"/>
      <c r="BKX42" s="344"/>
      <c r="BKY42" s="344"/>
      <c r="BKZ42" s="344"/>
      <c r="BLA42" s="344"/>
      <c r="BLB42" s="344"/>
      <c r="BLC42" s="344"/>
      <c r="BLD42" s="344"/>
      <c r="BLE42" s="344"/>
      <c r="BLF42" s="344"/>
      <c r="BLG42" s="344"/>
      <c r="BLH42" s="344"/>
      <c r="BLI42" s="344"/>
      <c r="BLJ42" s="344"/>
      <c r="BLK42" s="344"/>
      <c r="BLL42" s="344"/>
      <c r="BLM42" s="344"/>
      <c r="BLN42" s="344"/>
      <c r="BLO42" s="344"/>
      <c r="BLP42" s="344"/>
      <c r="BLQ42" s="344"/>
      <c r="BLR42" s="344"/>
      <c r="BLS42" s="344"/>
      <c r="BLT42" s="344"/>
      <c r="BLU42" s="344"/>
      <c r="BLV42" s="344"/>
      <c r="BLW42" s="344"/>
      <c r="BLX42" s="344"/>
      <c r="BLY42" s="344"/>
      <c r="BLZ42" s="344"/>
      <c r="BMA42" s="344"/>
      <c r="BMB42" s="344"/>
      <c r="BMC42" s="344"/>
      <c r="BMD42" s="344"/>
      <c r="BME42" s="344"/>
      <c r="BMF42" s="344"/>
      <c r="BMG42" s="344"/>
      <c r="BMH42" s="344"/>
      <c r="BMI42" s="344"/>
      <c r="BMJ42" s="344"/>
      <c r="BMK42" s="344"/>
      <c r="BML42" s="344"/>
      <c r="BMM42" s="344"/>
      <c r="BMN42" s="344"/>
      <c r="BMO42" s="344"/>
      <c r="BMP42" s="344"/>
      <c r="BMQ42" s="344"/>
      <c r="BMR42" s="344"/>
      <c r="BMS42" s="344"/>
      <c r="BMT42" s="344"/>
      <c r="BMU42" s="344"/>
      <c r="BMV42" s="344"/>
      <c r="BMW42" s="344"/>
      <c r="BMX42" s="344"/>
      <c r="BMY42" s="344"/>
      <c r="BMZ42" s="344"/>
      <c r="BNA42" s="344"/>
      <c r="BNB42" s="344"/>
      <c r="BNC42" s="344"/>
      <c r="BND42" s="344"/>
      <c r="BNE42" s="344"/>
      <c r="BNF42" s="344"/>
      <c r="BNG42" s="344"/>
      <c r="BNH42" s="344"/>
      <c r="BNI42" s="344"/>
      <c r="BNJ42" s="344"/>
      <c r="BNK42" s="344"/>
      <c r="BNL42" s="344"/>
      <c r="BNM42" s="344"/>
      <c r="BNN42" s="344"/>
      <c r="BNO42" s="344"/>
      <c r="BNP42" s="344"/>
      <c r="BNQ42" s="344"/>
      <c r="BNR42" s="344"/>
      <c r="BNS42" s="344"/>
      <c r="BNT42" s="344"/>
      <c r="BNU42" s="344"/>
      <c r="BNV42" s="344"/>
      <c r="BNW42" s="344"/>
      <c r="BNX42" s="344"/>
      <c r="BNY42" s="344"/>
      <c r="BNZ42" s="344"/>
      <c r="BOA42" s="344"/>
      <c r="BOB42" s="344"/>
      <c r="BOC42" s="344"/>
      <c r="BOD42" s="344"/>
      <c r="BOE42" s="344"/>
      <c r="BOF42" s="344"/>
      <c r="BOG42" s="344"/>
      <c r="BOH42" s="344"/>
      <c r="BOI42" s="344"/>
      <c r="BOJ42" s="344"/>
      <c r="BOK42" s="344"/>
      <c r="BOL42" s="344"/>
      <c r="BOM42" s="344"/>
      <c r="BON42" s="344"/>
      <c r="BOO42" s="344"/>
      <c r="BOP42" s="344"/>
      <c r="BOQ42" s="344"/>
      <c r="BOR42" s="344"/>
      <c r="BOS42" s="344"/>
      <c r="BOT42" s="344"/>
      <c r="BOU42" s="344"/>
      <c r="BOV42" s="344"/>
      <c r="BOW42" s="344"/>
      <c r="BOX42" s="344"/>
      <c r="BOY42" s="344"/>
      <c r="BOZ42" s="344"/>
      <c r="BPA42" s="344"/>
      <c r="BPB42" s="344"/>
      <c r="BPC42" s="344"/>
      <c r="BPD42" s="344"/>
      <c r="BPE42" s="344"/>
      <c r="BPF42" s="344"/>
      <c r="BPG42" s="344"/>
      <c r="BPH42" s="344"/>
      <c r="BPI42" s="344"/>
      <c r="BPJ42" s="344"/>
      <c r="BPK42" s="344"/>
      <c r="BPL42" s="344"/>
      <c r="BPM42" s="344"/>
      <c r="BPN42" s="344"/>
      <c r="BPO42" s="344"/>
      <c r="BPP42" s="344"/>
      <c r="BPQ42" s="344"/>
      <c r="BPR42" s="344"/>
      <c r="BPS42" s="344"/>
      <c r="BPT42" s="344"/>
      <c r="BPU42" s="344"/>
      <c r="BPV42" s="344"/>
      <c r="BPW42" s="344"/>
      <c r="BPX42" s="344"/>
      <c r="BPY42" s="344"/>
      <c r="BPZ42" s="344"/>
      <c r="BQA42" s="344"/>
      <c r="BQB42" s="344"/>
      <c r="BQC42" s="344"/>
      <c r="BQD42" s="344"/>
      <c r="BQE42" s="344"/>
      <c r="BQF42" s="344"/>
      <c r="BQG42" s="344"/>
      <c r="BQH42" s="344"/>
      <c r="BQI42" s="344"/>
      <c r="BQJ42" s="344"/>
      <c r="BQK42" s="344"/>
      <c r="BQL42" s="344"/>
      <c r="BQM42" s="344"/>
      <c r="BQN42" s="344"/>
      <c r="BQO42" s="344"/>
      <c r="BQP42" s="344"/>
      <c r="BQQ42" s="344"/>
      <c r="BQR42" s="344"/>
      <c r="BQS42" s="344"/>
      <c r="BQT42" s="344"/>
      <c r="BQU42" s="344"/>
      <c r="BQV42" s="344"/>
      <c r="BQW42" s="344"/>
      <c r="BQX42" s="344"/>
      <c r="BQY42" s="344"/>
      <c r="BQZ42" s="344"/>
      <c r="BRA42" s="344"/>
      <c r="BRB42" s="344"/>
      <c r="BRC42" s="344"/>
      <c r="BRD42" s="344"/>
      <c r="BRE42" s="344"/>
      <c r="BRF42" s="344"/>
      <c r="BRG42" s="344"/>
      <c r="BRH42" s="344"/>
      <c r="BRI42" s="344"/>
      <c r="BRJ42" s="344"/>
      <c r="BRK42" s="344"/>
      <c r="BRL42" s="344"/>
      <c r="BRM42" s="344"/>
      <c r="BRN42" s="344"/>
      <c r="BRO42" s="344"/>
      <c r="BRP42" s="344"/>
      <c r="BRQ42" s="344"/>
      <c r="BRR42" s="344"/>
      <c r="BRS42" s="344"/>
      <c r="BRT42" s="344"/>
      <c r="BRU42" s="344"/>
      <c r="BRV42" s="344"/>
      <c r="BRW42" s="344"/>
      <c r="BRX42" s="344"/>
      <c r="BRY42" s="344"/>
      <c r="BRZ42" s="344"/>
      <c r="BSA42" s="344"/>
      <c r="BSB42" s="344"/>
      <c r="BSC42" s="344"/>
      <c r="BSD42" s="344"/>
      <c r="BSE42" s="344"/>
      <c r="BSF42" s="344"/>
      <c r="BSG42" s="344"/>
      <c r="BSH42" s="344"/>
      <c r="BSI42" s="344"/>
      <c r="BSJ42" s="344"/>
      <c r="BSK42" s="344"/>
      <c r="BSL42" s="344"/>
      <c r="BSM42" s="344"/>
      <c r="BSN42" s="344"/>
      <c r="BSO42" s="344"/>
      <c r="BSP42" s="344"/>
      <c r="BSQ42" s="344"/>
      <c r="BSR42" s="344"/>
      <c r="BSS42" s="344"/>
      <c r="BST42" s="344"/>
      <c r="BSU42" s="344"/>
      <c r="BSV42" s="344"/>
      <c r="BSW42" s="344"/>
      <c r="BSX42" s="344"/>
      <c r="BSY42" s="344"/>
      <c r="BSZ42" s="344"/>
      <c r="BTA42" s="344"/>
      <c r="BTB42" s="344"/>
      <c r="BTC42" s="344"/>
      <c r="BTD42" s="344"/>
      <c r="BTE42" s="344"/>
      <c r="BTF42" s="344"/>
      <c r="BTG42" s="344"/>
      <c r="BTH42" s="344"/>
      <c r="BTI42" s="344"/>
      <c r="BTJ42" s="344"/>
      <c r="BTK42" s="344"/>
      <c r="BTL42" s="344"/>
      <c r="BTM42" s="344"/>
      <c r="BTN42" s="344"/>
      <c r="BTO42" s="344"/>
      <c r="BTP42" s="344"/>
      <c r="BTQ42" s="344"/>
      <c r="BTR42" s="344"/>
      <c r="BTS42" s="344"/>
      <c r="BTT42" s="344"/>
      <c r="BTU42" s="344"/>
      <c r="BTV42" s="344"/>
      <c r="BTW42" s="344"/>
      <c r="BTX42" s="344"/>
      <c r="BTY42" s="344"/>
      <c r="BTZ42" s="344"/>
      <c r="BUA42" s="344"/>
      <c r="BUB42" s="344"/>
      <c r="BUC42" s="344"/>
      <c r="BUD42" s="344"/>
      <c r="BUE42" s="344"/>
      <c r="BUF42" s="344"/>
      <c r="BUG42" s="344"/>
      <c r="BUH42" s="344"/>
      <c r="BUI42" s="344"/>
      <c r="BUJ42" s="344"/>
      <c r="BUK42" s="344"/>
      <c r="BUL42" s="344"/>
      <c r="BUM42" s="344"/>
      <c r="BUN42" s="344"/>
      <c r="BUO42" s="344"/>
      <c r="BUP42" s="344"/>
      <c r="BUQ42" s="344"/>
      <c r="BUR42" s="344"/>
      <c r="BUS42" s="344"/>
      <c r="BUT42" s="344"/>
      <c r="BUU42" s="344"/>
      <c r="BUV42" s="344"/>
      <c r="BUW42" s="344"/>
      <c r="BUX42" s="344"/>
      <c r="BUY42" s="344"/>
      <c r="BUZ42" s="344"/>
      <c r="BVA42" s="344"/>
      <c r="BVB42" s="344"/>
      <c r="BVC42" s="344"/>
      <c r="BVD42" s="344"/>
      <c r="BVE42" s="344"/>
      <c r="BVF42" s="344"/>
      <c r="BVG42" s="344"/>
      <c r="BVH42" s="344"/>
      <c r="BVI42" s="344"/>
      <c r="BVJ42" s="344"/>
      <c r="BVK42" s="344"/>
      <c r="BVL42" s="344"/>
      <c r="BVM42" s="344"/>
      <c r="BVN42" s="344"/>
      <c r="BVO42" s="344"/>
      <c r="BVP42" s="344"/>
      <c r="BVQ42" s="344"/>
      <c r="BVR42" s="344"/>
      <c r="BVS42" s="344"/>
      <c r="BVT42" s="344"/>
      <c r="BVU42" s="344"/>
      <c r="BVV42" s="344"/>
      <c r="BVW42" s="344"/>
      <c r="BVX42" s="344"/>
      <c r="BVY42" s="344"/>
      <c r="BVZ42" s="344"/>
      <c r="BWA42" s="344"/>
      <c r="BWB42" s="344"/>
      <c r="BWC42" s="344"/>
      <c r="BWD42" s="344"/>
      <c r="BWE42" s="344"/>
      <c r="BWF42" s="344"/>
      <c r="BWG42" s="344"/>
      <c r="BWH42" s="344"/>
      <c r="BWI42" s="344"/>
      <c r="BWJ42" s="344"/>
      <c r="BWK42" s="344"/>
      <c r="BWL42" s="344"/>
      <c r="BWM42" s="344"/>
      <c r="BWN42" s="344"/>
      <c r="BWO42" s="344"/>
      <c r="BWP42" s="344"/>
      <c r="BWQ42" s="344"/>
      <c r="BWR42" s="344"/>
      <c r="BWS42" s="344"/>
      <c r="BWT42" s="344"/>
      <c r="BWU42" s="344"/>
      <c r="BWV42" s="344"/>
      <c r="BWW42" s="344"/>
      <c r="BWX42" s="344"/>
      <c r="BWY42" s="344"/>
      <c r="BWZ42" s="344"/>
      <c r="BXA42" s="344"/>
      <c r="BXB42" s="344"/>
      <c r="BXC42" s="344"/>
      <c r="BXD42" s="344"/>
      <c r="BXE42" s="344"/>
      <c r="BXF42" s="344"/>
      <c r="BXG42" s="344"/>
      <c r="BXH42" s="344"/>
      <c r="BXI42" s="344"/>
      <c r="BXJ42" s="344"/>
      <c r="BXK42" s="344"/>
      <c r="BXL42" s="344"/>
      <c r="BXM42" s="344"/>
      <c r="BXN42" s="344"/>
      <c r="BXO42" s="344"/>
      <c r="BXP42" s="344"/>
      <c r="BXQ42" s="344"/>
      <c r="BXR42" s="344"/>
      <c r="BXS42" s="344"/>
      <c r="BXT42" s="344"/>
      <c r="BXU42" s="344"/>
      <c r="BXV42" s="344"/>
      <c r="BXW42" s="344"/>
      <c r="BXX42" s="344"/>
      <c r="BXY42" s="344"/>
      <c r="BXZ42" s="344"/>
      <c r="BYA42" s="344"/>
      <c r="BYB42" s="344"/>
      <c r="BYC42" s="344"/>
      <c r="BYD42" s="344"/>
      <c r="BYE42" s="344"/>
      <c r="BYF42" s="344"/>
      <c r="BYG42" s="344"/>
      <c r="BYH42" s="344"/>
      <c r="BYI42" s="344"/>
      <c r="BYJ42" s="344"/>
      <c r="BYK42" s="344"/>
      <c r="BYL42" s="344"/>
      <c r="BYM42" s="344"/>
      <c r="BYN42" s="344"/>
      <c r="BYO42" s="344"/>
      <c r="BYP42" s="344"/>
      <c r="BYQ42" s="344"/>
      <c r="BYR42" s="344"/>
      <c r="BYS42" s="344"/>
      <c r="BYT42" s="344"/>
      <c r="BYU42" s="344"/>
      <c r="BYV42" s="344"/>
      <c r="BYW42" s="344"/>
      <c r="BYX42" s="344"/>
      <c r="BYY42" s="344"/>
      <c r="BYZ42" s="344"/>
      <c r="BZA42" s="344"/>
      <c r="BZB42" s="344"/>
      <c r="BZC42" s="344"/>
      <c r="BZD42" s="344"/>
      <c r="BZE42" s="344"/>
      <c r="BZF42" s="344"/>
      <c r="BZG42" s="344"/>
      <c r="BZH42" s="344"/>
      <c r="BZI42" s="344"/>
      <c r="BZJ42" s="344"/>
      <c r="BZK42" s="344"/>
      <c r="BZL42" s="344"/>
      <c r="BZM42" s="344"/>
      <c r="BZN42" s="344"/>
      <c r="BZO42" s="344"/>
      <c r="BZP42" s="344"/>
      <c r="BZQ42" s="344"/>
      <c r="BZR42" s="344"/>
      <c r="BZS42" s="344"/>
      <c r="BZT42" s="344"/>
      <c r="BZU42" s="344"/>
      <c r="BZV42" s="344"/>
      <c r="BZW42" s="344"/>
      <c r="BZX42" s="344"/>
      <c r="BZY42" s="344"/>
      <c r="BZZ42" s="344"/>
      <c r="CAA42" s="344"/>
      <c r="CAB42" s="344"/>
      <c r="CAC42" s="344"/>
      <c r="CAD42" s="344"/>
      <c r="CAE42" s="344"/>
      <c r="CAF42" s="344"/>
      <c r="CAG42" s="344"/>
      <c r="CAH42" s="344"/>
      <c r="CAI42" s="344"/>
      <c r="CAJ42" s="344"/>
      <c r="CAK42" s="344"/>
      <c r="CAL42" s="344"/>
      <c r="CAM42" s="344"/>
      <c r="CAN42" s="344"/>
      <c r="CAO42" s="344"/>
      <c r="CAP42" s="344"/>
      <c r="CAQ42" s="344"/>
      <c r="CAR42" s="344"/>
      <c r="CAS42" s="344"/>
      <c r="CAT42" s="344"/>
      <c r="CAU42" s="344"/>
      <c r="CAV42" s="344"/>
      <c r="CAW42" s="344"/>
      <c r="CAX42" s="344"/>
      <c r="CAY42" s="344"/>
      <c r="CAZ42" s="344"/>
      <c r="CBA42" s="344"/>
      <c r="CBB42" s="344"/>
      <c r="CBC42" s="344"/>
      <c r="CBD42" s="344"/>
      <c r="CBE42" s="344"/>
      <c r="CBF42" s="344"/>
      <c r="CBG42" s="344"/>
      <c r="CBH42" s="344"/>
      <c r="CBI42" s="344"/>
      <c r="CBJ42" s="344"/>
      <c r="CBK42" s="344"/>
      <c r="CBL42" s="344"/>
      <c r="CBM42" s="344"/>
      <c r="CBN42" s="344"/>
      <c r="CBO42" s="344"/>
      <c r="CBP42" s="344"/>
      <c r="CBQ42" s="344"/>
      <c r="CBR42" s="344"/>
      <c r="CBS42" s="344"/>
      <c r="CBT42" s="344"/>
      <c r="CBU42" s="344"/>
      <c r="CBV42" s="344"/>
      <c r="CBW42" s="344"/>
      <c r="CBX42" s="344"/>
      <c r="CBY42" s="344"/>
      <c r="CBZ42" s="344"/>
      <c r="CCA42" s="344"/>
      <c r="CCB42" s="344"/>
      <c r="CCC42" s="344"/>
      <c r="CCD42" s="344"/>
      <c r="CCE42" s="344"/>
      <c r="CCF42" s="344"/>
      <c r="CCG42" s="344"/>
      <c r="CCH42" s="344"/>
      <c r="CCI42" s="344"/>
      <c r="CCJ42" s="344"/>
      <c r="CCK42" s="344"/>
      <c r="CCL42" s="344"/>
      <c r="CCM42" s="344"/>
      <c r="CCN42" s="344"/>
      <c r="CCO42" s="344"/>
      <c r="CCP42" s="344"/>
      <c r="CCQ42" s="344"/>
      <c r="CCR42" s="344"/>
      <c r="CCS42" s="344"/>
      <c r="CCT42" s="344"/>
      <c r="CCU42" s="344"/>
      <c r="CCV42" s="344"/>
      <c r="CCW42" s="344"/>
      <c r="CCX42" s="344"/>
      <c r="CCY42" s="344"/>
      <c r="CCZ42" s="344"/>
      <c r="CDA42" s="344"/>
      <c r="CDB42" s="344"/>
      <c r="CDC42" s="344"/>
      <c r="CDD42" s="344"/>
      <c r="CDE42" s="344"/>
      <c r="CDF42" s="344"/>
      <c r="CDG42" s="344"/>
      <c r="CDH42" s="344"/>
      <c r="CDI42" s="344"/>
      <c r="CDJ42" s="344"/>
      <c r="CDK42" s="344"/>
      <c r="CDL42" s="344"/>
      <c r="CDM42" s="344"/>
      <c r="CDN42" s="344"/>
      <c r="CDO42" s="344"/>
      <c r="CDP42" s="344"/>
      <c r="CDQ42" s="344"/>
      <c r="CDR42" s="344"/>
      <c r="CDS42" s="344"/>
      <c r="CDT42" s="344"/>
      <c r="CDU42" s="344"/>
      <c r="CDV42" s="344"/>
      <c r="CDW42" s="344"/>
      <c r="CDX42" s="344"/>
      <c r="CDY42" s="344"/>
      <c r="CDZ42" s="344"/>
      <c r="CEA42" s="344"/>
      <c r="CEB42" s="344"/>
      <c r="CEC42" s="344"/>
      <c r="CED42" s="344"/>
      <c r="CEE42" s="344"/>
      <c r="CEF42" s="344"/>
      <c r="CEG42" s="344"/>
      <c r="CEH42" s="344"/>
      <c r="CEI42" s="344"/>
      <c r="CEJ42" s="344"/>
      <c r="CEK42" s="344"/>
      <c r="CEL42" s="344"/>
      <c r="CEM42" s="344"/>
      <c r="CEN42" s="344"/>
      <c r="CEO42" s="344"/>
      <c r="CEP42" s="344"/>
      <c r="CEQ42" s="344"/>
      <c r="CER42" s="344"/>
      <c r="CES42" s="344"/>
      <c r="CET42" s="344"/>
      <c r="CEU42" s="344"/>
      <c r="CEV42" s="344"/>
      <c r="CEW42" s="344"/>
      <c r="CEX42" s="344"/>
      <c r="CEY42" s="344"/>
      <c r="CEZ42" s="344"/>
      <c r="CFA42" s="344"/>
      <c r="CFB42" s="344"/>
      <c r="CFC42" s="344"/>
      <c r="CFD42" s="344"/>
      <c r="CFE42" s="344"/>
      <c r="CFF42" s="344"/>
      <c r="CFG42" s="344"/>
      <c r="CFH42" s="344"/>
      <c r="CFI42" s="344"/>
      <c r="CFJ42" s="344"/>
      <c r="CFK42" s="344"/>
      <c r="CFL42" s="344"/>
      <c r="CFM42" s="344"/>
      <c r="CFN42" s="344"/>
      <c r="CFO42" s="344"/>
      <c r="CFP42" s="344"/>
      <c r="CFQ42" s="344"/>
      <c r="CFR42" s="344"/>
      <c r="CFS42" s="344"/>
      <c r="CFT42" s="344"/>
      <c r="CFU42" s="344"/>
      <c r="CFV42" s="344"/>
      <c r="CFW42" s="344"/>
      <c r="CFX42" s="344"/>
      <c r="CFY42" s="344"/>
      <c r="CFZ42" s="344"/>
      <c r="CGA42" s="344"/>
      <c r="CGB42" s="344"/>
      <c r="CGC42" s="344"/>
      <c r="CGD42" s="344"/>
      <c r="CGE42" s="344"/>
      <c r="CGF42" s="344"/>
      <c r="CGG42" s="344"/>
      <c r="CGH42" s="344"/>
      <c r="CGI42" s="344"/>
      <c r="CGJ42" s="344"/>
      <c r="CGK42" s="344"/>
      <c r="CGL42" s="344"/>
      <c r="CGM42" s="344"/>
      <c r="CGN42" s="344"/>
      <c r="CGO42" s="344"/>
      <c r="CGP42" s="344"/>
      <c r="CGQ42" s="344"/>
      <c r="CGR42" s="344"/>
      <c r="CGS42" s="344"/>
      <c r="CGT42" s="344"/>
      <c r="CGU42" s="344"/>
      <c r="CGV42" s="344"/>
      <c r="CGW42" s="344"/>
      <c r="CGX42" s="344"/>
      <c r="CGY42" s="344"/>
      <c r="CGZ42" s="344"/>
      <c r="CHA42" s="344"/>
      <c r="CHB42" s="344"/>
      <c r="CHC42" s="344"/>
      <c r="CHD42" s="344"/>
      <c r="CHE42" s="344"/>
      <c r="CHF42" s="344"/>
      <c r="CHG42" s="344"/>
      <c r="CHH42" s="344"/>
      <c r="CHI42" s="344"/>
      <c r="CHJ42" s="344"/>
      <c r="CHK42" s="344"/>
      <c r="CHL42" s="344"/>
      <c r="CHM42" s="344"/>
      <c r="CHN42" s="344"/>
      <c r="CHO42" s="344"/>
      <c r="CHP42" s="344"/>
      <c r="CHQ42" s="344"/>
      <c r="CHR42" s="344"/>
      <c r="CHS42" s="344"/>
      <c r="CHT42" s="344"/>
      <c r="CHU42" s="344"/>
      <c r="CHV42" s="344"/>
      <c r="CHW42" s="344"/>
      <c r="CHX42" s="344"/>
      <c r="CHY42" s="344"/>
      <c r="CHZ42" s="344"/>
      <c r="CIA42" s="344"/>
      <c r="CIB42" s="344"/>
      <c r="CIC42" s="344"/>
      <c r="CID42" s="344"/>
      <c r="CIE42" s="344"/>
      <c r="CIF42" s="344"/>
      <c r="CIG42" s="344"/>
      <c r="CIH42" s="344"/>
      <c r="CII42" s="344"/>
      <c r="CIJ42" s="344"/>
      <c r="CIK42" s="344"/>
      <c r="CIL42" s="344"/>
      <c r="CIM42" s="344"/>
      <c r="CIN42" s="344"/>
      <c r="CIO42" s="344"/>
      <c r="CIP42" s="344"/>
      <c r="CIQ42" s="344"/>
      <c r="CIR42" s="344"/>
      <c r="CIS42" s="344"/>
      <c r="CIT42" s="344"/>
      <c r="CIU42" s="344"/>
      <c r="CIV42" s="344"/>
      <c r="CIW42" s="344"/>
      <c r="CIX42" s="344"/>
      <c r="CIY42" s="344"/>
      <c r="CIZ42" s="344"/>
      <c r="CJA42" s="344"/>
      <c r="CJB42" s="344"/>
      <c r="CJC42" s="344"/>
      <c r="CJD42" s="344"/>
      <c r="CJE42" s="344"/>
      <c r="CJF42" s="344"/>
      <c r="CJG42" s="344"/>
      <c r="CJH42" s="344"/>
      <c r="CJI42" s="344"/>
      <c r="CJJ42" s="344"/>
      <c r="CJK42" s="344"/>
      <c r="CJL42" s="344"/>
      <c r="CJM42" s="344"/>
      <c r="CJN42" s="344"/>
      <c r="CJO42" s="344"/>
      <c r="CJP42" s="344"/>
      <c r="CJQ42" s="344"/>
      <c r="CJR42" s="344"/>
      <c r="CJS42" s="344"/>
      <c r="CJT42" s="344"/>
      <c r="CJU42" s="344"/>
      <c r="CJV42" s="344"/>
      <c r="CJW42" s="344"/>
      <c r="CJX42" s="344"/>
      <c r="CJY42" s="344"/>
      <c r="CJZ42" s="344"/>
      <c r="CKA42" s="344"/>
      <c r="CKB42" s="344"/>
      <c r="CKC42" s="344"/>
      <c r="CKD42" s="344"/>
      <c r="CKE42" s="344"/>
      <c r="CKF42" s="344"/>
      <c r="CKG42" s="344"/>
      <c r="CKH42" s="344"/>
      <c r="CKI42" s="344"/>
      <c r="CKJ42" s="344"/>
      <c r="CKK42" s="344"/>
      <c r="CKL42" s="344"/>
      <c r="CKM42" s="344"/>
      <c r="CKN42" s="344"/>
      <c r="CKO42" s="344"/>
      <c r="CKP42" s="344"/>
      <c r="CKQ42" s="344"/>
      <c r="CKR42" s="344"/>
      <c r="CKS42" s="344"/>
      <c r="CKT42" s="344"/>
      <c r="CKU42" s="344"/>
      <c r="CKV42" s="344"/>
      <c r="CKW42" s="344"/>
      <c r="CKX42" s="344"/>
      <c r="CKY42" s="344"/>
      <c r="CKZ42" s="344"/>
      <c r="CLA42" s="344"/>
      <c r="CLB42" s="344"/>
      <c r="CLC42" s="344"/>
      <c r="CLD42" s="344"/>
      <c r="CLE42" s="344"/>
      <c r="CLF42" s="344"/>
      <c r="CLG42" s="344"/>
      <c r="CLH42" s="344"/>
      <c r="CLI42" s="344"/>
      <c r="CLJ42" s="344"/>
      <c r="CLK42" s="344"/>
      <c r="CLL42" s="344"/>
      <c r="CLM42" s="344"/>
      <c r="CLN42" s="344"/>
      <c r="CLO42" s="344"/>
      <c r="CLP42" s="344"/>
      <c r="CLQ42" s="344"/>
      <c r="CLR42" s="344"/>
      <c r="CLS42" s="344"/>
      <c r="CLT42" s="344"/>
      <c r="CLU42" s="344"/>
      <c r="CLV42" s="344"/>
      <c r="CLW42" s="344"/>
      <c r="CLX42" s="344"/>
      <c r="CLY42" s="344"/>
      <c r="CLZ42" s="344"/>
      <c r="CMA42" s="344"/>
      <c r="CMB42" s="344"/>
      <c r="CMC42" s="344"/>
      <c r="CMD42" s="344"/>
      <c r="CME42" s="344"/>
      <c r="CMF42" s="344"/>
      <c r="CMG42" s="344"/>
      <c r="CMH42" s="344"/>
      <c r="CMI42" s="344"/>
      <c r="CMJ42" s="344"/>
      <c r="CMK42" s="344"/>
      <c r="CML42" s="344"/>
      <c r="CMM42" s="344"/>
      <c r="CMN42" s="344"/>
      <c r="CMO42" s="344"/>
      <c r="CMP42" s="344"/>
      <c r="CMQ42" s="344"/>
      <c r="CMR42" s="344"/>
      <c r="CMS42" s="344"/>
      <c r="CMT42" s="344"/>
      <c r="CMU42" s="344"/>
      <c r="CMV42" s="344"/>
      <c r="CMW42" s="344"/>
      <c r="CMX42" s="344"/>
      <c r="CMY42" s="344"/>
      <c r="CMZ42" s="344"/>
      <c r="CNA42" s="344"/>
      <c r="CNB42" s="344"/>
      <c r="CNC42" s="344"/>
      <c r="CND42" s="344"/>
      <c r="CNE42" s="344"/>
      <c r="CNF42" s="344"/>
      <c r="CNG42" s="344"/>
      <c r="CNH42" s="344"/>
      <c r="CNI42" s="344"/>
      <c r="CNJ42" s="344"/>
      <c r="CNK42" s="344"/>
      <c r="CNL42" s="344"/>
      <c r="CNM42" s="344"/>
      <c r="CNN42" s="344"/>
      <c r="CNO42" s="344"/>
      <c r="CNP42" s="344"/>
      <c r="CNQ42" s="344"/>
      <c r="CNR42" s="344"/>
      <c r="CNS42" s="344"/>
      <c r="CNT42" s="344"/>
      <c r="CNU42" s="344"/>
      <c r="CNV42" s="344"/>
      <c r="CNW42" s="344"/>
      <c r="CNX42" s="344"/>
      <c r="CNY42" s="344"/>
      <c r="CNZ42" s="344"/>
      <c r="COA42" s="344"/>
      <c r="COB42" s="344"/>
      <c r="COC42" s="344"/>
      <c r="COD42" s="344"/>
      <c r="COE42" s="344"/>
      <c r="COF42" s="344"/>
      <c r="COG42" s="344"/>
      <c r="COH42" s="344"/>
      <c r="COI42" s="344"/>
      <c r="COJ42" s="344"/>
      <c r="COK42" s="344"/>
      <c r="COL42" s="344"/>
      <c r="COM42" s="344"/>
      <c r="CON42" s="344"/>
      <c r="COO42" s="344"/>
      <c r="COP42" s="344"/>
      <c r="COQ42" s="344"/>
      <c r="COR42" s="344"/>
      <c r="COS42" s="344"/>
      <c r="COT42" s="344"/>
      <c r="COU42" s="344"/>
      <c r="COV42" s="344"/>
      <c r="COW42" s="344"/>
      <c r="COX42" s="344"/>
      <c r="COY42" s="344"/>
      <c r="COZ42" s="344"/>
      <c r="CPA42" s="344"/>
      <c r="CPB42" s="344"/>
      <c r="CPC42" s="344"/>
      <c r="CPD42" s="344"/>
      <c r="CPE42" s="344"/>
      <c r="CPF42" s="344"/>
      <c r="CPG42" s="344"/>
      <c r="CPH42" s="344"/>
      <c r="CPI42" s="344"/>
      <c r="CPJ42" s="344"/>
      <c r="CPK42" s="344"/>
      <c r="CPL42" s="344"/>
      <c r="CPM42" s="344"/>
      <c r="CPN42" s="344"/>
      <c r="CPO42" s="344"/>
      <c r="CPP42" s="344"/>
      <c r="CPQ42" s="344"/>
      <c r="CPR42" s="344"/>
      <c r="CPS42" s="344"/>
      <c r="CPT42" s="344"/>
      <c r="CPU42" s="344"/>
      <c r="CPV42" s="344"/>
      <c r="CPW42" s="344"/>
      <c r="CPX42" s="344"/>
      <c r="CPY42" s="344"/>
      <c r="CPZ42" s="344"/>
      <c r="CQA42" s="344"/>
      <c r="CQB42" s="344"/>
      <c r="CQC42" s="344"/>
      <c r="CQD42" s="344"/>
      <c r="CQE42" s="344"/>
      <c r="CQF42" s="344"/>
      <c r="CQG42" s="344"/>
      <c r="CQH42" s="344"/>
      <c r="CQI42" s="344"/>
      <c r="CQJ42" s="344"/>
      <c r="CQK42" s="344"/>
      <c r="CQL42" s="344"/>
      <c r="CQM42" s="344"/>
      <c r="CQN42" s="344"/>
      <c r="CQO42" s="344"/>
      <c r="CQP42" s="344"/>
      <c r="CQQ42" s="344"/>
      <c r="CQR42" s="344"/>
      <c r="CQS42" s="344"/>
      <c r="CQT42" s="344"/>
      <c r="CQU42" s="344"/>
      <c r="CQV42" s="344"/>
      <c r="CQW42" s="344"/>
      <c r="CQX42" s="344"/>
      <c r="CQY42" s="344"/>
      <c r="CQZ42" s="344"/>
      <c r="CRA42" s="344"/>
      <c r="CRB42" s="344"/>
      <c r="CRC42" s="344"/>
      <c r="CRD42" s="344"/>
      <c r="CRE42" s="344"/>
      <c r="CRF42" s="344"/>
      <c r="CRG42" s="344"/>
      <c r="CRH42" s="344"/>
      <c r="CRI42" s="344"/>
      <c r="CRJ42" s="344"/>
      <c r="CRK42" s="344"/>
      <c r="CRL42" s="344"/>
      <c r="CRM42" s="344"/>
      <c r="CRN42" s="344"/>
      <c r="CRO42" s="344"/>
      <c r="CRP42" s="344"/>
      <c r="CRQ42" s="344"/>
      <c r="CRR42" s="344"/>
      <c r="CRS42" s="344"/>
      <c r="CRT42" s="344"/>
      <c r="CRU42" s="344"/>
      <c r="CRV42" s="344"/>
      <c r="CRW42" s="344"/>
      <c r="CRX42" s="344"/>
      <c r="CRY42" s="344"/>
      <c r="CRZ42" s="344"/>
      <c r="CSA42" s="344"/>
      <c r="CSB42" s="344"/>
      <c r="CSC42" s="344"/>
      <c r="CSD42" s="344"/>
      <c r="CSE42" s="344"/>
      <c r="CSF42" s="344"/>
      <c r="CSG42" s="344"/>
      <c r="CSH42" s="344"/>
      <c r="CSI42" s="344"/>
      <c r="CSJ42" s="344"/>
      <c r="CSK42" s="344"/>
      <c r="CSL42" s="344"/>
      <c r="CSM42" s="344"/>
      <c r="CSN42" s="344"/>
      <c r="CSO42" s="344"/>
      <c r="CSP42" s="344"/>
      <c r="CSQ42" s="344"/>
      <c r="CSR42" s="344"/>
      <c r="CSS42" s="344"/>
      <c r="CST42" s="344"/>
      <c r="CSU42" s="344"/>
      <c r="CSV42" s="344"/>
      <c r="CSW42" s="344"/>
      <c r="CSX42" s="344"/>
      <c r="CSY42" s="344"/>
      <c r="CSZ42" s="344"/>
      <c r="CTA42" s="344"/>
      <c r="CTB42" s="344"/>
      <c r="CTC42" s="344"/>
      <c r="CTD42" s="344"/>
      <c r="CTE42" s="344"/>
      <c r="CTF42" s="344"/>
      <c r="CTG42" s="344"/>
      <c r="CTH42" s="344"/>
      <c r="CTI42" s="344"/>
      <c r="CTJ42" s="344"/>
      <c r="CTK42" s="344"/>
      <c r="CTL42" s="344"/>
      <c r="CTM42" s="344"/>
      <c r="CTN42" s="344"/>
      <c r="CTO42" s="344"/>
      <c r="CTP42" s="344"/>
      <c r="CTQ42" s="344"/>
      <c r="CTR42" s="344"/>
      <c r="CTS42" s="344"/>
      <c r="CTT42" s="344"/>
      <c r="CTU42" s="344"/>
      <c r="CTV42" s="344"/>
      <c r="CTW42" s="344"/>
      <c r="CTX42" s="344"/>
      <c r="CTY42" s="344"/>
      <c r="CTZ42" s="344"/>
      <c r="CUA42" s="344"/>
      <c r="CUB42" s="344"/>
      <c r="CUC42" s="344"/>
      <c r="CUD42" s="344"/>
      <c r="CUE42" s="344"/>
      <c r="CUF42" s="344"/>
      <c r="CUG42" s="344"/>
      <c r="CUH42" s="344"/>
      <c r="CUI42" s="344"/>
      <c r="CUJ42" s="344"/>
      <c r="CUK42" s="344"/>
      <c r="CUL42" s="344"/>
      <c r="CUM42" s="344"/>
      <c r="CUN42" s="344"/>
      <c r="CUO42" s="344"/>
      <c r="CUP42" s="344"/>
      <c r="CUQ42" s="344"/>
      <c r="CUR42" s="344"/>
      <c r="CUS42" s="344"/>
      <c r="CUT42" s="344"/>
      <c r="CUU42" s="344"/>
      <c r="CUV42" s="344"/>
      <c r="CUW42" s="344"/>
      <c r="CUX42" s="344"/>
      <c r="CUY42" s="344"/>
      <c r="CUZ42" s="344"/>
      <c r="CVA42" s="344"/>
      <c r="CVB42" s="344"/>
      <c r="CVC42" s="344"/>
      <c r="CVD42" s="344"/>
      <c r="CVE42" s="344"/>
      <c r="CVF42" s="344"/>
      <c r="CVG42" s="344"/>
      <c r="CVH42" s="344"/>
      <c r="CVI42" s="344"/>
      <c r="CVJ42" s="344"/>
      <c r="CVK42" s="344"/>
      <c r="CVL42" s="344"/>
      <c r="CVM42" s="344"/>
      <c r="CVN42" s="344"/>
      <c r="CVO42" s="344"/>
      <c r="CVP42" s="344"/>
      <c r="CVQ42" s="344"/>
      <c r="CVR42" s="344"/>
      <c r="CVS42" s="344"/>
      <c r="CVT42" s="344"/>
      <c r="CVU42" s="344"/>
      <c r="CVV42" s="344"/>
      <c r="CVW42" s="344"/>
      <c r="CVX42" s="344"/>
      <c r="CVY42" s="344"/>
      <c r="CVZ42" s="344"/>
      <c r="CWA42" s="344"/>
      <c r="CWB42" s="344"/>
      <c r="CWC42" s="344"/>
      <c r="CWD42" s="344"/>
      <c r="CWE42" s="344"/>
      <c r="CWF42" s="344"/>
      <c r="CWG42" s="344"/>
      <c r="CWH42" s="344"/>
      <c r="CWI42" s="344"/>
      <c r="CWJ42" s="344"/>
      <c r="CWK42" s="344"/>
      <c r="CWL42" s="344"/>
      <c r="CWM42" s="344"/>
      <c r="CWN42" s="344"/>
      <c r="CWO42" s="344"/>
      <c r="CWP42" s="344"/>
      <c r="CWQ42" s="344"/>
      <c r="CWR42" s="344"/>
      <c r="CWS42" s="344"/>
      <c r="CWT42" s="344"/>
      <c r="CWU42" s="344"/>
      <c r="CWV42" s="344"/>
      <c r="CWW42" s="344"/>
      <c r="CWX42" s="344"/>
      <c r="CWY42" s="344"/>
      <c r="CWZ42" s="344"/>
      <c r="CXA42" s="344"/>
      <c r="CXB42" s="344"/>
      <c r="CXC42" s="344"/>
      <c r="CXD42" s="344"/>
      <c r="CXE42" s="344"/>
      <c r="CXF42" s="344"/>
      <c r="CXG42" s="344"/>
      <c r="CXH42" s="344"/>
      <c r="CXI42" s="344"/>
      <c r="CXJ42" s="344"/>
      <c r="CXK42" s="344"/>
      <c r="CXL42" s="344"/>
      <c r="CXM42" s="344"/>
      <c r="CXN42" s="344"/>
      <c r="CXO42" s="344"/>
      <c r="CXP42" s="344"/>
      <c r="CXQ42" s="344"/>
      <c r="CXR42" s="344"/>
      <c r="CXS42" s="344"/>
      <c r="CXT42" s="344"/>
      <c r="CXU42" s="344"/>
      <c r="CXV42" s="344"/>
      <c r="CXW42" s="344"/>
      <c r="CXX42" s="344"/>
      <c r="CXY42" s="344"/>
      <c r="CXZ42" s="344"/>
      <c r="CYA42" s="344"/>
      <c r="CYB42" s="344"/>
      <c r="CYC42" s="344"/>
      <c r="CYD42" s="344"/>
      <c r="CYE42" s="344"/>
      <c r="CYF42" s="344"/>
      <c r="CYG42" s="344"/>
      <c r="CYH42" s="344"/>
      <c r="CYI42" s="344"/>
      <c r="CYJ42" s="344"/>
      <c r="CYK42" s="344"/>
      <c r="CYL42" s="344"/>
      <c r="CYM42" s="344"/>
      <c r="CYN42" s="344"/>
      <c r="CYO42" s="344"/>
      <c r="CYP42" s="344"/>
      <c r="CYQ42" s="344"/>
      <c r="CYR42" s="344"/>
      <c r="CYS42" s="344"/>
      <c r="CYT42" s="344"/>
      <c r="CYU42" s="344"/>
      <c r="CYV42" s="344"/>
      <c r="CYW42" s="344"/>
      <c r="CYX42" s="344"/>
      <c r="CYY42" s="344"/>
      <c r="CYZ42" s="344"/>
      <c r="CZA42" s="344"/>
      <c r="CZB42" s="344"/>
      <c r="CZC42" s="344"/>
      <c r="CZD42" s="344"/>
      <c r="CZE42" s="344"/>
      <c r="CZF42" s="344"/>
      <c r="CZG42" s="344"/>
      <c r="CZH42" s="344"/>
      <c r="CZI42" s="344"/>
      <c r="CZJ42" s="344"/>
      <c r="CZK42" s="344"/>
      <c r="CZL42" s="344"/>
      <c r="CZM42" s="344"/>
      <c r="CZN42" s="344"/>
      <c r="CZO42" s="344"/>
      <c r="CZP42" s="344"/>
      <c r="CZQ42" s="344"/>
      <c r="CZR42" s="344"/>
      <c r="CZS42" s="344"/>
      <c r="CZT42" s="344"/>
      <c r="CZU42" s="344"/>
      <c r="CZV42" s="344"/>
      <c r="CZW42" s="344"/>
      <c r="CZX42" s="344"/>
      <c r="CZY42" s="344"/>
      <c r="CZZ42" s="344"/>
      <c r="DAA42" s="344"/>
      <c r="DAB42" s="344"/>
      <c r="DAC42" s="344"/>
      <c r="DAD42" s="344"/>
      <c r="DAE42" s="344"/>
      <c r="DAF42" s="344"/>
      <c r="DAG42" s="344"/>
      <c r="DAH42" s="344"/>
      <c r="DAI42" s="344"/>
      <c r="DAJ42" s="344"/>
      <c r="DAK42" s="344"/>
      <c r="DAL42" s="344"/>
      <c r="DAM42" s="344"/>
      <c r="DAN42" s="344"/>
      <c r="DAO42" s="344"/>
      <c r="DAP42" s="344"/>
      <c r="DAQ42" s="344"/>
      <c r="DAR42" s="344"/>
      <c r="DAS42" s="344"/>
      <c r="DAT42" s="344"/>
      <c r="DAU42" s="344"/>
      <c r="DAV42" s="344"/>
      <c r="DAW42" s="344"/>
      <c r="DAX42" s="344"/>
      <c r="DAY42" s="344"/>
      <c r="DAZ42" s="344"/>
      <c r="DBA42" s="344"/>
      <c r="DBB42" s="344"/>
      <c r="DBC42" s="344"/>
      <c r="DBD42" s="344"/>
      <c r="DBE42" s="344"/>
      <c r="DBF42" s="344"/>
      <c r="DBG42" s="344"/>
      <c r="DBH42" s="344"/>
      <c r="DBI42" s="344"/>
      <c r="DBJ42" s="344"/>
      <c r="DBK42" s="344"/>
      <c r="DBL42" s="344"/>
      <c r="DBM42" s="344"/>
      <c r="DBN42" s="344"/>
      <c r="DBO42" s="344"/>
      <c r="DBP42" s="344"/>
      <c r="DBQ42" s="344"/>
      <c r="DBR42" s="344"/>
      <c r="DBS42" s="344"/>
      <c r="DBT42" s="344"/>
      <c r="DBU42" s="344"/>
      <c r="DBV42" s="344"/>
      <c r="DBW42" s="344"/>
      <c r="DBX42" s="344"/>
      <c r="DBY42" s="344"/>
      <c r="DBZ42" s="344"/>
      <c r="DCA42" s="344"/>
      <c r="DCB42" s="344"/>
      <c r="DCC42" s="344"/>
      <c r="DCD42" s="344"/>
      <c r="DCE42" s="344"/>
      <c r="DCF42" s="344"/>
      <c r="DCG42" s="344"/>
      <c r="DCH42" s="344"/>
      <c r="DCI42" s="344"/>
      <c r="DCJ42" s="344"/>
      <c r="DCK42" s="344"/>
      <c r="DCL42" s="344"/>
      <c r="DCM42" s="344"/>
      <c r="DCN42" s="344"/>
      <c r="DCO42" s="344"/>
      <c r="DCP42" s="344"/>
      <c r="DCQ42" s="344"/>
      <c r="DCR42" s="344"/>
      <c r="DCS42" s="344"/>
      <c r="DCT42" s="344"/>
      <c r="DCU42" s="344"/>
      <c r="DCV42" s="344"/>
      <c r="DCW42" s="344"/>
      <c r="DCX42" s="344"/>
      <c r="DCY42" s="344"/>
      <c r="DCZ42" s="344"/>
      <c r="DDA42" s="344"/>
      <c r="DDB42" s="344"/>
      <c r="DDC42" s="344"/>
      <c r="DDD42" s="344"/>
      <c r="DDE42" s="344"/>
      <c r="DDF42" s="344"/>
      <c r="DDG42" s="344"/>
      <c r="DDH42" s="344"/>
      <c r="DDI42" s="344"/>
      <c r="DDJ42" s="344"/>
      <c r="DDK42" s="344"/>
      <c r="DDL42" s="344"/>
      <c r="DDM42" s="344"/>
      <c r="DDN42" s="344"/>
      <c r="DDO42" s="344"/>
      <c r="DDP42" s="344"/>
      <c r="DDQ42" s="344"/>
      <c r="DDR42" s="344"/>
      <c r="DDS42" s="344"/>
      <c r="DDT42" s="344"/>
      <c r="DDU42" s="344"/>
      <c r="DDV42" s="344"/>
      <c r="DDW42" s="344"/>
      <c r="DDX42" s="344"/>
      <c r="DDY42" s="344"/>
      <c r="DDZ42" s="344"/>
      <c r="DEA42" s="344"/>
      <c r="DEB42" s="344"/>
      <c r="DEC42" s="344"/>
      <c r="DED42" s="344"/>
      <c r="DEE42" s="344"/>
      <c r="DEF42" s="344"/>
      <c r="DEG42" s="344"/>
      <c r="DEH42" s="344"/>
      <c r="DEI42" s="344"/>
      <c r="DEJ42" s="344"/>
      <c r="DEK42" s="344"/>
      <c r="DEL42" s="344"/>
      <c r="DEM42" s="344"/>
      <c r="DEN42" s="344"/>
      <c r="DEO42" s="344"/>
      <c r="DEP42" s="344"/>
      <c r="DEQ42" s="344"/>
      <c r="DER42" s="344"/>
      <c r="DES42" s="344"/>
      <c r="DET42" s="344"/>
      <c r="DEU42" s="344"/>
      <c r="DEV42" s="344"/>
      <c r="DEW42" s="344"/>
      <c r="DEX42" s="344"/>
      <c r="DEY42" s="344"/>
      <c r="DEZ42" s="344"/>
      <c r="DFA42" s="344"/>
      <c r="DFB42" s="344"/>
      <c r="DFC42" s="344"/>
      <c r="DFD42" s="344"/>
      <c r="DFE42" s="344"/>
      <c r="DFF42" s="344"/>
      <c r="DFG42" s="344"/>
      <c r="DFH42" s="344"/>
      <c r="DFI42" s="344"/>
      <c r="DFJ42" s="344"/>
      <c r="DFK42" s="344"/>
      <c r="DFL42" s="344"/>
      <c r="DFM42" s="344"/>
      <c r="DFN42" s="344"/>
      <c r="DFO42" s="344"/>
      <c r="DFP42" s="344"/>
      <c r="DFQ42" s="344"/>
      <c r="DFR42" s="344"/>
      <c r="DFS42" s="344"/>
      <c r="DFT42" s="344"/>
      <c r="DFU42" s="344"/>
      <c r="DFV42" s="344"/>
      <c r="DFW42" s="344"/>
      <c r="DFX42" s="344"/>
      <c r="DFY42" s="344"/>
      <c r="DFZ42" s="344"/>
      <c r="DGA42" s="344"/>
      <c r="DGB42" s="344"/>
      <c r="DGC42" s="344"/>
      <c r="DGD42" s="344"/>
      <c r="DGE42" s="344"/>
      <c r="DGF42" s="344"/>
      <c r="DGG42" s="344"/>
      <c r="DGH42" s="344"/>
      <c r="DGI42" s="344"/>
      <c r="DGJ42" s="344"/>
      <c r="DGK42" s="344"/>
      <c r="DGL42" s="344"/>
      <c r="DGM42" s="344"/>
      <c r="DGN42" s="344"/>
      <c r="DGO42" s="344"/>
      <c r="DGP42" s="344"/>
      <c r="DGQ42" s="344"/>
      <c r="DGR42" s="344"/>
      <c r="DGS42" s="344"/>
      <c r="DGT42" s="344"/>
      <c r="DGU42" s="344"/>
      <c r="DGV42" s="344"/>
      <c r="DGW42" s="344"/>
      <c r="DGX42" s="344"/>
      <c r="DGY42" s="344"/>
      <c r="DGZ42" s="344"/>
      <c r="DHA42" s="344"/>
      <c r="DHB42" s="344"/>
      <c r="DHC42" s="344"/>
      <c r="DHD42" s="344"/>
      <c r="DHE42" s="344"/>
      <c r="DHF42" s="344"/>
      <c r="DHG42" s="344"/>
      <c r="DHH42" s="344"/>
      <c r="DHI42" s="344"/>
      <c r="DHJ42" s="344"/>
      <c r="DHK42" s="344"/>
      <c r="DHL42" s="344"/>
      <c r="DHM42" s="344"/>
      <c r="DHN42" s="344"/>
      <c r="DHO42" s="344"/>
      <c r="DHP42" s="344"/>
      <c r="DHQ42" s="344"/>
      <c r="DHR42" s="344"/>
      <c r="DHS42" s="344"/>
      <c r="DHT42" s="344"/>
      <c r="DHU42" s="344"/>
      <c r="DHV42" s="344"/>
      <c r="DHW42" s="344"/>
      <c r="DHX42" s="344"/>
      <c r="DHY42" s="344"/>
      <c r="DHZ42" s="344"/>
      <c r="DIA42" s="344"/>
      <c r="DIB42" s="344"/>
      <c r="DIC42" s="344"/>
      <c r="DID42" s="344"/>
      <c r="DIE42" s="344"/>
      <c r="DIF42" s="344"/>
      <c r="DIG42" s="344"/>
      <c r="DIH42" s="344"/>
      <c r="DII42" s="344"/>
      <c r="DIJ42" s="344"/>
      <c r="DIK42" s="344"/>
      <c r="DIL42" s="344"/>
      <c r="DIM42" s="344"/>
      <c r="DIN42" s="344"/>
      <c r="DIO42" s="344"/>
      <c r="DIP42" s="344"/>
      <c r="DIQ42" s="344"/>
      <c r="DIR42" s="344"/>
      <c r="DIS42" s="344"/>
      <c r="DIT42" s="344"/>
      <c r="DIU42" s="344"/>
      <c r="DIV42" s="344"/>
      <c r="DIW42" s="344"/>
      <c r="DIX42" s="344"/>
      <c r="DIY42" s="344"/>
      <c r="DIZ42" s="344"/>
      <c r="DJA42" s="344"/>
      <c r="DJB42" s="344"/>
      <c r="DJC42" s="344"/>
      <c r="DJD42" s="344"/>
      <c r="DJE42" s="344"/>
      <c r="DJF42" s="344"/>
      <c r="DJG42" s="344"/>
      <c r="DJH42" s="344"/>
      <c r="DJI42" s="344"/>
      <c r="DJJ42" s="344"/>
      <c r="DJK42" s="344"/>
      <c r="DJL42" s="344"/>
      <c r="DJM42" s="344"/>
      <c r="DJN42" s="344"/>
      <c r="DJO42" s="344"/>
      <c r="DJP42" s="344"/>
      <c r="DJQ42" s="344"/>
      <c r="DJR42" s="344"/>
      <c r="DJS42" s="344"/>
      <c r="DJT42" s="344"/>
      <c r="DJU42" s="344"/>
      <c r="DJV42" s="344"/>
      <c r="DJW42" s="344"/>
      <c r="DJX42" s="344"/>
      <c r="DJY42" s="344"/>
      <c r="DJZ42" s="344"/>
      <c r="DKA42" s="344"/>
      <c r="DKB42" s="344"/>
      <c r="DKC42" s="344"/>
      <c r="DKD42" s="344"/>
      <c r="DKE42" s="344"/>
      <c r="DKF42" s="344"/>
      <c r="DKG42" s="344"/>
      <c r="DKH42" s="344"/>
      <c r="DKI42" s="344"/>
      <c r="DKJ42" s="344"/>
      <c r="DKK42" s="344"/>
      <c r="DKL42" s="344"/>
      <c r="DKM42" s="344"/>
      <c r="DKN42" s="344"/>
      <c r="DKO42" s="344"/>
      <c r="DKP42" s="344"/>
      <c r="DKQ42" s="344"/>
      <c r="DKR42" s="344"/>
      <c r="DKS42" s="344"/>
      <c r="DKT42" s="344"/>
      <c r="DKU42" s="344"/>
      <c r="DKV42" s="344"/>
      <c r="DKW42" s="344"/>
      <c r="DKX42" s="344"/>
      <c r="DKY42" s="344"/>
      <c r="DKZ42" s="344"/>
      <c r="DLA42" s="344"/>
      <c r="DLB42" s="344"/>
      <c r="DLC42" s="344"/>
      <c r="DLD42" s="344"/>
      <c r="DLE42" s="344"/>
      <c r="DLF42" s="344"/>
      <c r="DLG42" s="344"/>
      <c r="DLH42" s="344"/>
      <c r="DLI42" s="344"/>
      <c r="DLJ42" s="344"/>
      <c r="DLK42" s="344"/>
      <c r="DLL42" s="344"/>
      <c r="DLM42" s="344"/>
      <c r="DLN42" s="344"/>
      <c r="DLO42" s="344"/>
      <c r="DLP42" s="344"/>
      <c r="DLQ42" s="344"/>
      <c r="DLR42" s="344"/>
      <c r="DLS42" s="344"/>
      <c r="DLT42" s="344"/>
      <c r="DLU42" s="344"/>
      <c r="DLV42" s="344"/>
      <c r="DLW42" s="344"/>
      <c r="DLX42" s="344"/>
      <c r="DLY42" s="344"/>
      <c r="DLZ42" s="344"/>
      <c r="DMA42" s="344"/>
      <c r="DMB42" s="344"/>
      <c r="DMC42" s="344"/>
      <c r="DMD42" s="344"/>
      <c r="DME42" s="344"/>
      <c r="DMF42" s="344"/>
      <c r="DMG42" s="344"/>
      <c r="DMH42" s="344"/>
      <c r="DMI42" s="344"/>
      <c r="DMJ42" s="344"/>
      <c r="DMK42" s="344"/>
      <c r="DML42" s="344"/>
      <c r="DMM42" s="344"/>
      <c r="DMN42" s="344"/>
      <c r="DMO42" s="344"/>
      <c r="DMP42" s="344"/>
      <c r="DMQ42" s="344"/>
      <c r="DMR42" s="344"/>
      <c r="DMS42" s="344"/>
      <c r="DMT42" s="344"/>
      <c r="DMU42" s="344"/>
      <c r="DMV42" s="344"/>
      <c r="DMW42" s="344"/>
      <c r="DMX42" s="344"/>
      <c r="DMY42" s="344"/>
      <c r="DMZ42" s="344"/>
      <c r="DNA42" s="344"/>
      <c r="DNB42" s="344"/>
      <c r="DNC42" s="344"/>
      <c r="DND42" s="344"/>
      <c r="DNE42" s="344"/>
      <c r="DNF42" s="344"/>
      <c r="DNG42" s="344"/>
      <c r="DNH42" s="344"/>
      <c r="DNI42" s="344"/>
      <c r="DNJ42" s="344"/>
      <c r="DNK42" s="344"/>
      <c r="DNL42" s="344"/>
      <c r="DNM42" s="344"/>
      <c r="DNN42" s="344"/>
      <c r="DNO42" s="344"/>
      <c r="DNP42" s="344"/>
      <c r="DNQ42" s="344"/>
      <c r="DNR42" s="344"/>
      <c r="DNS42" s="344"/>
      <c r="DNT42" s="344"/>
      <c r="DNU42" s="344"/>
      <c r="DNV42" s="344"/>
      <c r="DNW42" s="344"/>
      <c r="DNX42" s="344"/>
      <c r="DNY42" s="344"/>
      <c r="DNZ42" s="344"/>
      <c r="DOA42" s="344"/>
      <c r="DOB42" s="344"/>
      <c r="DOC42" s="344"/>
      <c r="DOD42" s="344"/>
      <c r="DOE42" s="344"/>
      <c r="DOF42" s="344"/>
      <c r="DOG42" s="344"/>
      <c r="DOH42" s="344"/>
      <c r="DOI42" s="344"/>
      <c r="DOJ42" s="344"/>
      <c r="DOK42" s="344"/>
      <c r="DOL42" s="344"/>
      <c r="DOM42" s="344"/>
      <c r="DON42" s="344"/>
      <c r="DOO42" s="344"/>
      <c r="DOP42" s="344"/>
      <c r="DOQ42" s="344"/>
      <c r="DOR42" s="344"/>
      <c r="DOS42" s="344"/>
      <c r="DOT42" s="344"/>
      <c r="DOU42" s="344"/>
      <c r="DOV42" s="344"/>
      <c r="DOW42" s="344"/>
      <c r="DOX42" s="344"/>
      <c r="DOY42" s="344"/>
      <c r="DOZ42" s="344"/>
      <c r="DPA42" s="344"/>
      <c r="DPB42" s="344"/>
      <c r="DPC42" s="344"/>
      <c r="DPD42" s="344"/>
      <c r="DPE42" s="344"/>
      <c r="DPF42" s="344"/>
      <c r="DPG42" s="344"/>
      <c r="DPH42" s="344"/>
      <c r="DPI42" s="344"/>
      <c r="DPJ42" s="344"/>
      <c r="DPK42" s="344"/>
      <c r="DPL42" s="344"/>
      <c r="DPM42" s="344"/>
      <c r="DPN42" s="344"/>
      <c r="DPO42" s="344"/>
      <c r="DPP42" s="344"/>
      <c r="DPQ42" s="344"/>
      <c r="DPR42" s="344"/>
      <c r="DPS42" s="344"/>
      <c r="DPT42" s="344"/>
      <c r="DPU42" s="344"/>
      <c r="DPV42" s="344"/>
      <c r="DPW42" s="344"/>
      <c r="DPX42" s="344"/>
      <c r="DPY42" s="344"/>
      <c r="DPZ42" s="344"/>
      <c r="DQA42" s="344"/>
      <c r="DQB42" s="344"/>
      <c r="DQC42" s="344"/>
      <c r="DQD42" s="344"/>
      <c r="DQE42" s="344"/>
      <c r="DQF42" s="344"/>
      <c r="DQG42" s="344"/>
      <c r="DQH42" s="344"/>
      <c r="DQI42" s="344"/>
      <c r="DQJ42" s="344"/>
      <c r="DQK42" s="344"/>
      <c r="DQL42" s="344"/>
      <c r="DQM42" s="344"/>
      <c r="DQN42" s="344"/>
      <c r="DQO42" s="344"/>
      <c r="DQP42" s="344"/>
      <c r="DQQ42" s="344"/>
      <c r="DQR42" s="344"/>
      <c r="DQS42" s="344"/>
      <c r="DQT42" s="344"/>
      <c r="DQU42" s="344"/>
      <c r="DQV42" s="344"/>
      <c r="DQW42" s="344"/>
      <c r="DQX42" s="344"/>
      <c r="DQY42" s="344"/>
      <c r="DQZ42" s="344"/>
      <c r="DRA42" s="344"/>
      <c r="DRB42" s="344"/>
      <c r="DRC42" s="344"/>
      <c r="DRD42" s="344"/>
      <c r="DRE42" s="344"/>
      <c r="DRF42" s="344"/>
      <c r="DRG42" s="344"/>
      <c r="DRH42" s="344"/>
      <c r="DRI42" s="344"/>
      <c r="DRJ42" s="344"/>
      <c r="DRK42" s="344"/>
      <c r="DRL42" s="344"/>
      <c r="DRM42" s="344"/>
      <c r="DRN42" s="344"/>
      <c r="DRO42" s="344"/>
      <c r="DRP42" s="344"/>
      <c r="DRQ42" s="344"/>
      <c r="DRR42" s="344"/>
      <c r="DRS42" s="344"/>
      <c r="DRT42" s="344"/>
      <c r="DRU42" s="344"/>
      <c r="DRV42" s="344"/>
      <c r="DRW42" s="344"/>
      <c r="DRX42" s="344"/>
      <c r="DRY42" s="344"/>
      <c r="DRZ42" s="344"/>
      <c r="DSA42" s="344"/>
      <c r="DSB42" s="344"/>
      <c r="DSC42" s="344"/>
      <c r="DSD42" s="344"/>
      <c r="DSE42" s="344"/>
      <c r="DSF42" s="344"/>
      <c r="DSG42" s="344"/>
      <c r="DSH42" s="344"/>
      <c r="DSI42" s="344"/>
      <c r="DSJ42" s="344"/>
      <c r="DSK42" s="344"/>
      <c r="DSL42" s="344"/>
      <c r="DSM42" s="344"/>
      <c r="DSN42" s="344"/>
      <c r="DSO42" s="344"/>
      <c r="DSP42" s="344"/>
      <c r="DSQ42" s="344"/>
      <c r="DSR42" s="344"/>
      <c r="DSS42" s="344"/>
      <c r="DST42" s="344"/>
      <c r="DSU42" s="344"/>
      <c r="DSV42" s="344"/>
      <c r="DSW42" s="344"/>
      <c r="DSX42" s="344"/>
      <c r="DSY42" s="344"/>
      <c r="DSZ42" s="344"/>
      <c r="DTA42" s="344"/>
      <c r="DTB42" s="344"/>
      <c r="DTC42" s="344"/>
      <c r="DTD42" s="344"/>
      <c r="DTE42" s="344"/>
      <c r="DTF42" s="344"/>
      <c r="DTG42" s="344"/>
      <c r="DTH42" s="344"/>
      <c r="DTI42" s="344"/>
      <c r="DTJ42" s="344"/>
      <c r="DTK42" s="344"/>
      <c r="DTL42" s="344"/>
      <c r="DTM42" s="344"/>
      <c r="DTN42" s="344"/>
      <c r="DTO42" s="344"/>
      <c r="DTP42" s="344"/>
      <c r="DTQ42" s="344"/>
      <c r="DTR42" s="344"/>
      <c r="DTS42" s="344"/>
      <c r="DTT42" s="344"/>
      <c r="DTU42" s="344"/>
      <c r="DTV42" s="344"/>
      <c r="DTW42" s="344"/>
      <c r="DTX42" s="344"/>
      <c r="DTY42" s="344"/>
      <c r="DTZ42" s="344"/>
      <c r="DUA42" s="344"/>
      <c r="DUB42" s="344"/>
      <c r="DUC42" s="344"/>
      <c r="DUD42" s="344"/>
      <c r="DUE42" s="344"/>
      <c r="DUF42" s="344"/>
      <c r="DUG42" s="344"/>
      <c r="DUH42" s="344"/>
      <c r="DUI42" s="344"/>
      <c r="DUJ42" s="344"/>
      <c r="DUK42" s="344"/>
      <c r="DUL42" s="344"/>
      <c r="DUM42" s="344"/>
      <c r="DUN42" s="344"/>
      <c r="DUO42" s="344"/>
      <c r="DUP42" s="344"/>
      <c r="DUQ42" s="344"/>
      <c r="DUR42" s="344"/>
      <c r="DUS42" s="344"/>
      <c r="DUT42" s="344"/>
      <c r="DUU42" s="344"/>
      <c r="DUV42" s="344"/>
      <c r="DUW42" s="344"/>
      <c r="DUX42" s="344"/>
      <c r="DUY42" s="344"/>
      <c r="DUZ42" s="344"/>
      <c r="DVA42" s="344"/>
      <c r="DVB42" s="344"/>
      <c r="DVC42" s="344"/>
      <c r="DVD42" s="344"/>
      <c r="DVE42" s="344"/>
      <c r="DVF42" s="344"/>
      <c r="DVG42" s="344"/>
      <c r="DVH42" s="344"/>
      <c r="DVI42" s="344"/>
      <c r="DVJ42" s="344"/>
      <c r="DVK42" s="344"/>
      <c r="DVL42" s="344"/>
      <c r="DVM42" s="344"/>
      <c r="DVN42" s="344"/>
      <c r="DVO42" s="344"/>
      <c r="DVP42" s="344"/>
      <c r="DVQ42" s="344"/>
      <c r="DVR42" s="344"/>
      <c r="DVS42" s="344"/>
      <c r="DVT42" s="344"/>
      <c r="DVU42" s="344"/>
      <c r="DVV42" s="344"/>
      <c r="DVW42" s="344"/>
      <c r="DVX42" s="344"/>
      <c r="DVY42" s="344"/>
      <c r="DVZ42" s="344"/>
      <c r="DWA42" s="344"/>
      <c r="DWB42" s="344"/>
      <c r="DWC42" s="344"/>
      <c r="DWD42" s="344"/>
      <c r="DWE42" s="344"/>
      <c r="DWF42" s="344"/>
      <c r="DWG42" s="344"/>
      <c r="DWH42" s="344"/>
      <c r="DWI42" s="344"/>
      <c r="DWJ42" s="344"/>
      <c r="DWK42" s="344"/>
      <c r="DWL42" s="344"/>
      <c r="DWM42" s="344"/>
      <c r="DWN42" s="344"/>
      <c r="DWO42" s="344"/>
      <c r="DWP42" s="344"/>
      <c r="DWQ42" s="344"/>
      <c r="DWR42" s="344"/>
      <c r="DWS42" s="344"/>
      <c r="DWT42" s="344"/>
      <c r="DWU42" s="344"/>
      <c r="DWV42" s="344"/>
      <c r="DWW42" s="344"/>
      <c r="DWX42" s="344"/>
      <c r="DWY42" s="344"/>
      <c r="DWZ42" s="344"/>
      <c r="DXA42" s="344"/>
      <c r="DXB42" s="344"/>
      <c r="DXC42" s="344"/>
      <c r="DXD42" s="344"/>
      <c r="DXE42" s="344"/>
      <c r="DXF42" s="344"/>
      <c r="DXG42" s="344"/>
      <c r="DXH42" s="344"/>
      <c r="DXI42" s="344"/>
      <c r="DXJ42" s="344"/>
      <c r="DXK42" s="344"/>
      <c r="DXL42" s="344"/>
      <c r="DXM42" s="344"/>
      <c r="DXN42" s="344"/>
      <c r="DXO42" s="344"/>
      <c r="DXP42" s="344"/>
      <c r="DXQ42" s="344"/>
      <c r="DXR42" s="344"/>
      <c r="DXS42" s="344"/>
      <c r="DXT42" s="344"/>
      <c r="DXU42" s="344"/>
      <c r="DXV42" s="344"/>
      <c r="DXW42" s="344"/>
      <c r="DXX42" s="344"/>
      <c r="DXY42" s="344"/>
      <c r="DXZ42" s="344"/>
      <c r="DYA42" s="344"/>
      <c r="DYB42" s="344"/>
      <c r="DYC42" s="344"/>
      <c r="DYD42" s="344"/>
      <c r="DYE42" s="344"/>
      <c r="DYF42" s="344"/>
      <c r="DYG42" s="344"/>
      <c r="DYH42" s="344"/>
      <c r="DYI42" s="344"/>
      <c r="DYJ42" s="344"/>
      <c r="DYK42" s="344"/>
      <c r="DYL42" s="344"/>
      <c r="DYM42" s="344"/>
      <c r="DYN42" s="344"/>
      <c r="DYO42" s="344"/>
      <c r="DYP42" s="344"/>
      <c r="DYQ42" s="344"/>
      <c r="DYR42" s="344"/>
      <c r="DYS42" s="344"/>
      <c r="DYT42" s="344"/>
      <c r="DYU42" s="344"/>
      <c r="DYV42" s="344"/>
      <c r="DYW42" s="344"/>
      <c r="DYX42" s="344"/>
      <c r="DYY42" s="344"/>
      <c r="DYZ42" s="344"/>
      <c r="DZA42" s="344"/>
      <c r="DZB42" s="344"/>
      <c r="DZC42" s="344"/>
      <c r="DZD42" s="344"/>
      <c r="DZE42" s="344"/>
      <c r="DZF42" s="344"/>
      <c r="DZG42" s="344"/>
      <c r="DZH42" s="344"/>
      <c r="DZI42" s="344"/>
      <c r="DZJ42" s="344"/>
      <c r="DZK42" s="344"/>
      <c r="DZL42" s="344"/>
      <c r="DZM42" s="344"/>
      <c r="DZN42" s="344"/>
      <c r="DZO42" s="344"/>
      <c r="DZP42" s="344"/>
      <c r="DZQ42" s="344"/>
      <c r="DZR42" s="344"/>
      <c r="DZS42" s="344"/>
      <c r="DZT42" s="344"/>
      <c r="DZU42" s="344"/>
      <c r="DZV42" s="344"/>
      <c r="DZW42" s="344"/>
      <c r="DZX42" s="344"/>
      <c r="DZY42" s="344"/>
      <c r="DZZ42" s="344"/>
      <c r="EAA42" s="344"/>
      <c r="EAB42" s="344"/>
      <c r="EAC42" s="344"/>
      <c r="EAD42" s="344"/>
      <c r="EAE42" s="344"/>
      <c r="EAF42" s="344"/>
      <c r="EAG42" s="344"/>
      <c r="EAH42" s="344"/>
      <c r="EAI42" s="344"/>
      <c r="EAJ42" s="344"/>
      <c r="EAK42" s="344"/>
      <c r="EAL42" s="344"/>
      <c r="EAM42" s="344"/>
      <c r="EAN42" s="344"/>
      <c r="EAO42" s="344"/>
      <c r="EAP42" s="344"/>
      <c r="EAQ42" s="344"/>
      <c r="EAR42" s="344"/>
      <c r="EAS42" s="344"/>
      <c r="EAT42" s="344"/>
      <c r="EAU42" s="344"/>
      <c r="EAV42" s="344"/>
      <c r="EAW42" s="344"/>
      <c r="EAX42" s="344"/>
      <c r="EAY42" s="344"/>
      <c r="EAZ42" s="344"/>
      <c r="EBA42" s="344"/>
      <c r="EBB42" s="344"/>
      <c r="EBC42" s="344"/>
      <c r="EBD42" s="344"/>
      <c r="EBE42" s="344"/>
      <c r="EBF42" s="344"/>
      <c r="EBG42" s="344"/>
      <c r="EBH42" s="344"/>
      <c r="EBI42" s="344"/>
      <c r="EBJ42" s="344"/>
      <c r="EBK42" s="344"/>
      <c r="EBL42" s="344"/>
      <c r="EBM42" s="344"/>
      <c r="EBN42" s="344"/>
      <c r="EBO42" s="344"/>
      <c r="EBP42" s="344"/>
      <c r="EBQ42" s="344"/>
      <c r="EBR42" s="344"/>
      <c r="EBS42" s="344"/>
      <c r="EBT42" s="344"/>
      <c r="EBU42" s="344"/>
      <c r="EBV42" s="344"/>
      <c r="EBW42" s="344"/>
      <c r="EBX42" s="344"/>
      <c r="EBY42" s="344"/>
      <c r="EBZ42" s="344"/>
      <c r="ECA42" s="344"/>
      <c r="ECB42" s="344"/>
      <c r="ECC42" s="344"/>
      <c r="ECD42" s="344"/>
      <c r="ECE42" s="344"/>
      <c r="ECF42" s="344"/>
      <c r="ECG42" s="344"/>
      <c r="ECH42" s="344"/>
      <c r="ECI42" s="344"/>
      <c r="ECJ42" s="344"/>
      <c r="ECK42" s="344"/>
      <c r="ECL42" s="344"/>
      <c r="ECM42" s="344"/>
      <c r="ECN42" s="344"/>
      <c r="ECO42" s="344"/>
      <c r="ECP42" s="344"/>
      <c r="ECQ42" s="344"/>
      <c r="ECR42" s="344"/>
      <c r="ECS42" s="344"/>
      <c r="ECT42" s="344"/>
      <c r="ECU42" s="344"/>
      <c r="ECV42" s="344"/>
      <c r="ECW42" s="344"/>
      <c r="ECX42" s="344"/>
      <c r="ECY42" s="344"/>
      <c r="ECZ42" s="344"/>
      <c r="EDA42" s="344"/>
      <c r="EDB42" s="344"/>
      <c r="EDC42" s="344"/>
      <c r="EDD42" s="344"/>
      <c r="EDE42" s="344"/>
      <c r="EDF42" s="344"/>
      <c r="EDG42" s="344"/>
      <c r="EDH42" s="344"/>
      <c r="EDI42" s="344"/>
      <c r="EDJ42" s="344"/>
      <c r="EDK42" s="344"/>
      <c r="EDL42" s="344"/>
      <c r="EDM42" s="344"/>
      <c r="EDN42" s="344"/>
      <c r="EDO42" s="344"/>
      <c r="EDP42" s="344"/>
      <c r="EDQ42" s="344"/>
      <c r="EDR42" s="344"/>
      <c r="EDS42" s="344"/>
      <c r="EDT42" s="344"/>
      <c r="EDU42" s="344"/>
      <c r="EDV42" s="344"/>
      <c r="EDW42" s="344"/>
      <c r="EDX42" s="344"/>
      <c r="EDY42" s="344"/>
      <c r="EDZ42" s="344"/>
      <c r="EEA42" s="344"/>
      <c r="EEB42" s="344"/>
      <c r="EEC42" s="344"/>
      <c r="EED42" s="344"/>
      <c r="EEE42" s="344"/>
      <c r="EEF42" s="344"/>
      <c r="EEG42" s="344"/>
      <c r="EEH42" s="344"/>
      <c r="EEI42" s="344"/>
      <c r="EEJ42" s="344"/>
      <c r="EEK42" s="344"/>
      <c r="EEL42" s="344"/>
      <c r="EEM42" s="344"/>
      <c r="EEN42" s="344"/>
      <c r="EEO42" s="344"/>
      <c r="EEP42" s="344"/>
      <c r="EEQ42" s="344"/>
      <c r="EER42" s="344"/>
      <c r="EES42" s="344"/>
      <c r="EET42" s="344"/>
      <c r="EEU42" s="344"/>
      <c r="EEV42" s="344"/>
      <c r="EEW42" s="344"/>
      <c r="EEX42" s="344"/>
      <c r="EEY42" s="344"/>
      <c r="EEZ42" s="344"/>
      <c r="EFA42" s="344"/>
      <c r="EFB42" s="344"/>
      <c r="EFC42" s="344"/>
      <c r="EFD42" s="344"/>
      <c r="EFE42" s="344"/>
      <c r="EFF42" s="344"/>
      <c r="EFG42" s="344"/>
      <c r="EFH42" s="344"/>
      <c r="EFI42" s="344"/>
      <c r="EFJ42" s="344"/>
      <c r="EFK42" s="344"/>
      <c r="EFL42" s="344"/>
      <c r="EFM42" s="344"/>
      <c r="EFN42" s="344"/>
      <c r="EFO42" s="344"/>
      <c r="EFP42" s="344"/>
      <c r="EFQ42" s="344"/>
      <c r="EFR42" s="344"/>
      <c r="EFS42" s="344"/>
      <c r="EFT42" s="344"/>
      <c r="EFU42" s="344"/>
      <c r="EFV42" s="344"/>
      <c r="EFW42" s="344"/>
      <c r="EFX42" s="344"/>
      <c r="EFY42" s="344"/>
      <c r="EFZ42" s="344"/>
      <c r="EGA42" s="344"/>
      <c r="EGB42" s="344"/>
      <c r="EGC42" s="344"/>
      <c r="EGD42" s="344"/>
      <c r="EGE42" s="344"/>
      <c r="EGF42" s="344"/>
      <c r="EGG42" s="344"/>
      <c r="EGH42" s="344"/>
      <c r="EGI42" s="344"/>
      <c r="EGJ42" s="344"/>
      <c r="EGK42" s="344"/>
      <c r="EGL42" s="344"/>
      <c r="EGM42" s="344"/>
      <c r="EGN42" s="344"/>
      <c r="EGO42" s="344"/>
      <c r="EGP42" s="344"/>
      <c r="EGQ42" s="344"/>
      <c r="EGR42" s="344"/>
      <c r="EGS42" s="344"/>
      <c r="EGT42" s="344"/>
      <c r="EGU42" s="344"/>
      <c r="EGV42" s="344"/>
      <c r="EGW42" s="344"/>
      <c r="EGX42" s="344"/>
      <c r="EGY42" s="344"/>
      <c r="EGZ42" s="344"/>
      <c r="EHA42" s="344"/>
      <c r="EHB42" s="344"/>
      <c r="EHC42" s="344"/>
      <c r="EHD42" s="344"/>
      <c r="EHE42" s="344"/>
      <c r="EHF42" s="344"/>
      <c r="EHG42" s="344"/>
      <c r="EHH42" s="344"/>
      <c r="EHI42" s="344"/>
      <c r="EHJ42" s="344"/>
      <c r="EHK42" s="344"/>
      <c r="EHL42" s="344"/>
      <c r="EHM42" s="344"/>
      <c r="EHN42" s="344"/>
      <c r="EHO42" s="344"/>
      <c r="EHP42" s="344"/>
      <c r="EHQ42" s="344"/>
      <c r="EHR42" s="344"/>
      <c r="EHS42" s="344"/>
      <c r="EHT42" s="344"/>
      <c r="EHU42" s="344"/>
      <c r="EHV42" s="344"/>
      <c r="EHW42" s="344"/>
      <c r="EHX42" s="344"/>
      <c r="EHY42" s="344"/>
      <c r="EHZ42" s="344"/>
      <c r="EIA42" s="344"/>
      <c r="EIB42" s="344"/>
      <c r="EIC42" s="344"/>
      <c r="EID42" s="344"/>
      <c r="EIE42" s="344"/>
      <c r="EIF42" s="344"/>
      <c r="EIG42" s="344"/>
      <c r="EIH42" s="344"/>
      <c r="EII42" s="344"/>
      <c r="EIJ42" s="344"/>
      <c r="EIK42" s="344"/>
      <c r="EIL42" s="344"/>
      <c r="EIM42" s="344"/>
      <c r="EIN42" s="344"/>
      <c r="EIO42" s="344"/>
      <c r="EIP42" s="344"/>
      <c r="EIQ42" s="344"/>
      <c r="EIR42" s="344"/>
      <c r="EIS42" s="344"/>
      <c r="EIT42" s="344"/>
      <c r="EIU42" s="344"/>
      <c r="EIV42" s="344"/>
      <c r="EIW42" s="344"/>
      <c r="EIX42" s="344"/>
      <c r="EIY42" s="344"/>
      <c r="EIZ42" s="344"/>
      <c r="EJA42" s="344"/>
      <c r="EJB42" s="344"/>
      <c r="EJC42" s="344"/>
      <c r="EJD42" s="344"/>
      <c r="EJE42" s="344"/>
      <c r="EJF42" s="344"/>
      <c r="EJG42" s="344"/>
      <c r="EJH42" s="344"/>
      <c r="EJI42" s="344"/>
      <c r="EJJ42" s="344"/>
      <c r="EJK42" s="344"/>
      <c r="EJL42" s="344"/>
      <c r="EJM42" s="344"/>
      <c r="EJN42" s="344"/>
      <c r="EJO42" s="344"/>
      <c r="EJP42" s="344"/>
      <c r="EJQ42" s="344"/>
      <c r="EJR42" s="344"/>
      <c r="EJS42" s="344"/>
      <c r="EJT42" s="344"/>
      <c r="EJU42" s="344"/>
      <c r="EJV42" s="344"/>
      <c r="EJW42" s="344"/>
      <c r="EJX42" s="344"/>
      <c r="EJY42" s="344"/>
      <c r="EJZ42" s="344"/>
      <c r="EKA42" s="344"/>
      <c r="EKB42" s="344"/>
      <c r="EKC42" s="344"/>
      <c r="EKD42" s="344"/>
      <c r="EKE42" s="344"/>
      <c r="EKF42" s="344"/>
      <c r="EKG42" s="344"/>
      <c r="EKH42" s="344"/>
      <c r="EKI42" s="344"/>
      <c r="EKJ42" s="344"/>
      <c r="EKK42" s="344"/>
      <c r="EKL42" s="344"/>
      <c r="EKM42" s="344"/>
      <c r="EKN42" s="344"/>
      <c r="EKO42" s="344"/>
      <c r="EKP42" s="344"/>
      <c r="EKQ42" s="344"/>
      <c r="EKR42" s="344"/>
      <c r="EKS42" s="344"/>
      <c r="EKT42" s="344"/>
      <c r="EKU42" s="344"/>
      <c r="EKV42" s="344"/>
      <c r="EKW42" s="344"/>
      <c r="EKX42" s="344"/>
      <c r="EKY42" s="344"/>
      <c r="EKZ42" s="344"/>
      <c r="ELA42" s="344"/>
      <c r="ELB42" s="344"/>
      <c r="ELC42" s="344"/>
      <c r="ELD42" s="344"/>
      <c r="ELE42" s="344"/>
      <c r="ELF42" s="344"/>
      <c r="ELG42" s="344"/>
      <c r="ELH42" s="344"/>
      <c r="ELI42" s="344"/>
      <c r="ELJ42" s="344"/>
      <c r="ELK42" s="344"/>
      <c r="ELL42" s="344"/>
      <c r="ELM42" s="344"/>
      <c r="ELN42" s="344"/>
      <c r="ELO42" s="344"/>
      <c r="ELP42" s="344"/>
      <c r="ELQ42" s="344"/>
      <c r="ELR42" s="344"/>
      <c r="ELS42" s="344"/>
      <c r="ELT42" s="344"/>
      <c r="ELU42" s="344"/>
      <c r="ELV42" s="344"/>
      <c r="ELW42" s="344"/>
      <c r="ELX42" s="344"/>
      <c r="ELY42" s="344"/>
      <c r="ELZ42" s="344"/>
      <c r="EMA42" s="344"/>
      <c r="EMB42" s="344"/>
      <c r="EMC42" s="344"/>
      <c r="EMD42" s="344"/>
      <c r="EME42" s="344"/>
      <c r="EMF42" s="344"/>
      <c r="EMG42" s="344"/>
      <c r="EMH42" s="344"/>
      <c r="EMI42" s="344"/>
      <c r="EMJ42" s="344"/>
      <c r="EMK42" s="344"/>
      <c r="EML42" s="344"/>
      <c r="EMM42" s="344"/>
      <c r="EMN42" s="344"/>
      <c r="EMO42" s="344"/>
      <c r="EMP42" s="344"/>
      <c r="EMQ42" s="344"/>
      <c r="EMR42" s="344"/>
      <c r="EMS42" s="344"/>
      <c r="EMT42" s="344"/>
      <c r="EMU42" s="344"/>
      <c r="EMV42" s="344"/>
      <c r="EMW42" s="344"/>
      <c r="EMX42" s="344"/>
      <c r="EMY42" s="344"/>
      <c r="EMZ42" s="344"/>
      <c r="ENA42" s="344"/>
      <c r="ENB42" s="344"/>
      <c r="ENC42" s="344"/>
      <c r="END42" s="344"/>
      <c r="ENE42" s="344"/>
      <c r="ENF42" s="344"/>
      <c r="ENG42" s="344"/>
      <c r="ENH42" s="344"/>
      <c r="ENI42" s="344"/>
      <c r="ENJ42" s="344"/>
      <c r="ENK42" s="344"/>
      <c r="ENL42" s="344"/>
      <c r="ENM42" s="344"/>
      <c r="ENN42" s="344"/>
      <c r="ENO42" s="344"/>
      <c r="ENP42" s="344"/>
      <c r="ENQ42" s="344"/>
      <c r="ENR42" s="344"/>
      <c r="ENS42" s="344"/>
      <c r="ENT42" s="344"/>
      <c r="ENU42" s="344"/>
      <c r="ENV42" s="344"/>
      <c r="ENW42" s="344"/>
      <c r="ENX42" s="344"/>
      <c r="ENY42" s="344"/>
      <c r="ENZ42" s="344"/>
      <c r="EOA42" s="344"/>
      <c r="EOB42" s="344"/>
      <c r="EOC42" s="344"/>
      <c r="EOD42" s="344"/>
      <c r="EOE42" s="344"/>
      <c r="EOF42" s="344"/>
      <c r="EOG42" s="344"/>
      <c r="EOH42" s="344"/>
      <c r="EOI42" s="344"/>
      <c r="EOJ42" s="344"/>
      <c r="EOK42" s="344"/>
      <c r="EOL42" s="344"/>
      <c r="EOM42" s="344"/>
      <c r="EON42" s="344"/>
      <c r="EOO42" s="344"/>
      <c r="EOP42" s="344"/>
      <c r="EOQ42" s="344"/>
      <c r="EOR42" s="344"/>
      <c r="EOS42" s="344"/>
      <c r="EOT42" s="344"/>
      <c r="EOU42" s="344"/>
      <c r="EOV42" s="344"/>
      <c r="EOW42" s="344"/>
      <c r="EOX42" s="344"/>
      <c r="EOY42" s="344"/>
      <c r="EOZ42" s="344"/>
      <c r="EPA42" s="344"/>
      <c r="EPB42" s="344"/>
      <c r="EPC42" s="344"/>
      <c r="EPD42" s="344"/>
      <c r="EPE42" s="344"/>
      <c r="EPF42" s="344"/>
      <c r="EPG42" s="344"/>
      <c r="EPH42" s="344"/>
      <c r="EPI42" s="344"/>
      <c r="EPJ42" s="344"/>
      <c r="EPK42" s="344"/>
      <c r="EPL42" s="344"/>
      <c r="EPM42" s="344"/>
      <c r="EPN42" s="344"/>
      <c r="EPO42" s="344"/>
      <c r="EPP42" s="344"/>
      <c r="EPQ42" s="344"/>
      <c r="EPR42" s="344"/>
      <c r="EPS42" s="344"/>
      <c r="EPT42" s="344"/>
      <c r="EPU42" s="344"/>
      <c r="EPV42" s="344"/>
      <c r="EPW42" s="344"/>
      <c r="EPX42" s="344"/>
      <c r="EPY42" s="344"/>
      <c r="EPZ42" s="344"/>
      <c r="EQA42" s="344"/>
      <c r="EQB42" s="344"/>
      <c r="EQC42" s="344"/>
      <c r="EQD42" s="344"/>
      <c r="EQE42" s="344"/>
      <c r="EQF42" s="344"/>
      <c r="EQG42" s="344"/>
      <c r="EQH42" s="344"/>
      <c r="EQI42" s="344"/>
      <c r="EQJ42" s="344"/>
      <c r="EQK42" s="344"/>
      <c r="EQL42" s="344"/>
      <c r="EQM42" s="344"/>
      <c r="EQN42" s="344"/>
      <c r="EQO42" s="344"/>
      <c r="EQP42" s="344"/>
      <c r="EQQ42" s="344"/>
      <c r="EQR42" s="344"/>
      <c r="EQS42" s="344"/>
      <c r="EQT42" s="344"/>
      <c r="EQU42" s="344"/>
      <c r="EQV42" s="344"/>
      <c r="EQW42" s="344"/>
      <c r="EQX42" s="344"/>
      <c r="EQY42" s="344"/>
      <c r="EQZ42" s="344"/>
      <c r="ERA42" s="344"/>
      <c r="ERB42" s="344"/>
      <c r="ERC42" s="344"/>
      <c r="ERD42" s="344"/>
      <c r="ERE42" s="344"/>
      <c r="ERF42" s="344"/>
      <c r="ERG42" s="344"/>
      <c r="ERH42" s="344"/>
      <c r="ERI42" s="344"/>
      <c r="ERJ42" s="344"/>
      <c r="ERK42" s="344"/>
      <c r="ERL42" s="344"/>
      <c r="ERM42" s="344"/>
      <c r="ERN42" s="344"/>
      <c r="ERO42" s="344"/>
      <c r="ERP42" s="344"/>
      <c r="ERQ42" s="344"/>
      <c r="ERR42" s="344"/>
      <c r="ERS42" s="344"/>
      <c r="ERT42" s="344"/>
      <c r="ERU42" s="344"/>
      <c r="ERV42" s="344"/>
      <c r="ERW42" s="344"/>
      <c r="ERX42" s="344"/>
      <c r="ERY42" s="344"/>
      <c r="ERZ42" s="344"/>
      <c r="ESA42" s="344"/>
      <c r="ESB42" s="344"/>
      <c r="ESC42" s="344"/>
      <c r="ESD42" s="344"/>
      <c r="ESE42" s="344"/>
      <c r="ESF42" s="344"/>
      <c r="ESG42" s="344"/>
      <c r="ESH42" s="344"/>
      <c r="ESI42" s="344"/>
      <c r="ESJ42" s="344"/>
      <c r="ESK42" s="344"/>
      <c r="ESL42" s="344"/>
      <c r="ESM42" s="344"/>
      <c r="ESN42" s="344"/>
      <c r="ESO42" s="344"/>
      <c r="ESP42" s="344"/>
      <c r="ESQ42" s="344"/>
      <c r="ESR42" s="344"/>
      <c r="ESS42" s="344"/>
      <c r="EST42" s="344"/>
      <c r="ESU42" s="344"/>
      <c r="ESV42" s="344"/>
      <c r="ESW42" s="344"/>
      <c r="ESX42" s="344"/>
      <c r="ESY42" s="344"/>
      <c r="ESZ42" s="344"/>
      <c r="ETA42" s="344"/>
      <c r="ETB42" s="344"/>
      <c r="ETC42" s="344"/>
      <c r="ETD42" s="344"/>
      <c r="ETE42" s="344"/>
      <c r="ETF42" s="344"/>
      <c r="ETG42" s="344"/>
      <c r="ETH42" s="344"/>
      <c r="ETI42" s="344"/>
      <c r="ETJ42" s="344"/>
      <c r="ETK42" s="344"/>
      <c r="ETL42" s="344"/>
      <c r="ETM42" s="344"/>
      <c r="ETN42" s="344"/>
      <c r="ETO42" s="344"/>
      <c r="ETP42" s="344"/>
      <c r="ETQ42" s="344"/>
      <c r="ETR42" s="344"/>
      <c r="ETS42" s="344"/>
      <c r="ETT42" s="344"/>
      <c r="ETU42" s="344"/>
      <c r="ETV42" s="344"/>
      <c r="ETW42" s="344"/>
      <c r="ETX42" s="344"/>
      <c r="ETY42" s="344"/>
      <c r="ETZ42" s="344"/>
      <c r="EUA42" s="344"/>
      <c r="EUB42" s="344"/>
      <c r="EUC42" s="344"/>
      <c r="EUD42" s="344"/>
      <c r="EUE42" s="344"/>
      <c r="EUF42" s="344"/>
      <c r="EUG42" s="344"/>
      <c r="EUH42" s="344"/>
      <c r="EUI42" s="344"/>
      <c r="EUJ42" s="344"/>
      <c r="EUK42" s="344"/>
      <c r="EUL42" s="344"/>
      <c r="EUM42" s="344"/>
      <c r="EUN42" s="344"/>
      <c r="EUO42" s="344"/>
      <c r="EUP42" s="344"/>
      <c r="EUQ42" s="344"/>
      <c r="EUR42" s="344"/>
      <c r="EUS42" s="344"/>
      <c r="EUT42" s="344"/>
      <c r="EUU42" s="344"/>
      <c r="EUV42" s="344"/>
      <c r="EUW42" s="344"/>
      <c r="EUX42" s="344"/>
      <c r="EUY42" s="344"/>
      <c r="EUZ42" s="344"/>
      <c r="EVA42" s="344"/>
      <c r="EVB42" s="344"/>
      <c r="EVC42" s="344"/>
      <c r="EVD42" s="344"/>
      <c r="EVE42" s="344"/>
      <c r="EVF42" s="344"/>
      <c r="EVG42" s="344"/>
      <c r="EVH42" s="344"/>
      <c r="EVI42" s="344"/>
      <c r="EVJ42" s="344"/>
      <c r="EVK42" s="344"/>
      <c r="EVL42" s="344"/>
      <c r="EVM42" s="344"/>
      <c r="EVN42" s="344"/>
      <c r="EVO42" s="344"/>
      <c r="EVP42" s="344"/>
      <c r="EVQ42" s="344"/>
      <c r="EVR42" s="344"/>
      <c r="EVS42" s="344"/>
      <c r="EVT42" s="344"/>
      <c r="EVU42" s="344"/>
      <c r="EVV42" s="344"/>
      <c r="EVW42" s="344"/>
      <c r="EVX42" s="344"/>
      <c r="EVY42" s="344"/>
      <c r="EVZ42" s="344"/>
      <c r="EWA42" s="344"/>
      <c r="EWB42" s="344"/>
      <c r="EWC42" s="344"/>
      <c r="EWD42" s="344"/>
      <c r="EWE42" s="344"/>
      <c r="EWF42" s="344"/>
      <c r="EWG42" s="344"/>
      <c r="EWH42" s="344"/>
      <c r="EWI42" s="344"/>
      <c r="EWJ42" s="344"/>
      <c r="EWK42" s="344"/>
      <c r="EWL42" s="344"/>
      <c r="EWM42" s="344"/>
      <c r="EWN42" s="344"/>
      <c r="EWO42" s="344"/>
      <c r="EWP42" s="344"/>
      <c r="EWQ42" s="344"/>
      <c r="EWR42" s="344"/>
      <c r="EWS42" s="344"/>
      <c r="EWT42" s="344"/>
      <c r="EWU42" s="344"/>
      <c r="EWV42" s="344"/>
      <c r="EWW42" s="344"/>
      <c r="EWX42" s="344"/>
      <c r="EWY42" s="344"/>
      <c r="EWZ42" s="344"/>
      <c r="EXA42" s="344"/>
      <c r="EXB42" s="344"/>
      <c r="EXC42" s="344"/>
      <c r="EXD42" s="344"/>
      <c r="EXE42" s="344"/>
      <c r="EXF42" s="344"/>
      <c r="EXG42" s="344"/>
      <c r="EXH42" s="344"/>
      <c r="EXI42" s="344"/>
      <c r="EXJ42" s="344"/>
      <c r="EXK42" s="344"/>
      <c r="EXL42" s="344"/>
      <c r="EXM42" s="344"/>
      <c r="EXN42" s="344"/>
      <c r="EXO42" s="344"/>
      <c r="EXP42" s="344"/>
      <c r="EXQ42" s="344"/>
      <c r="EXR42" s="344"/>
      <c r="EXS42" s="344"/>
      <c r="EXT42" s="344"/>
      <c r="EXU42" s="344"/>
      <c r="EXV42" s="344"/>
      <c r="EXW42" s="344"/>
      <c r="EXX42" s="344"/>
      <c r="EXY42" s="344"/>
      <c r="EXZ42" s="344"/>
      <c r="EYA42" s="344"/>
      <c r="EYB42" s="344"/>
      <c r="EYC42" s="344"/>
      <c r="EYD42" s="344"/>
      <c r="EYE42" s="344"/>
      <c r="EYF42" s="344"/>
      <c r="EYG42" s="344"/>
      <c r="EYH42" s="344"/>
      <c r="EYI42" s="344"/>
      <c r="EYJ42" s="344"/>
      <c r="EYK42" s="344"/>
      <c r="EYL42" s="344"/>
      <c r="EYM42" s="344"/>
      <c r="EYN42" s="344"/>
      <c r="EYO42" s="344"/>
      <c r="EYP42" s="344"/>
      <c r="EYQ42" s="344"/>
      <c r="EYR42" s="344"/>
      <c r="EYS42" s="344"/>
      <c r="EYT42" s="344"/>
      <c r="EYU42" s="344"/>
      <c r="EYV42" s="344"/>
      <c r="EYW42" s="344"/>
      <c r="EYX42" s="344"/>
      <c r="EYY42" s="344"/>
      <c r="EYZ42" s="344"/>
      <c r="EZA42" s="344"/>
      <c r="EZB42" s="344"/>
      <c r="EZC42" s="344"/>
      <c r="EZD42" s="344"/>
      <c r="EZE42" s="344"/>
      <c r="EZF42" s="344"/>
      <c r="EZG42" s="344"/>
      <c r="EZH42" s="344"/>
      <c r="EZI42" s="344"/>
      <c r="EZJ42" s="344"/>
      <c r="EZK42" s="344"/>
      <c r="EZL42" s="344"/>
      <c r="EZM42" s="344"/>
      <c r="EZN42" s="344"/>
      <c r="EZO42" s="344"/>
      <c r="EZP42" s="344"/>
      <c r="EZQ42" s="344"/>
      <c r="EZR42" s="344"/>
      <c r="EZS42" s="344"/>
      <c r="EZT42" s="344"/>
      <c r="EZU42" s="344"/>
      <c r="EZV42" s="344"/>
      <c r="EZW42" s="344"/>
      <c r="EZX42" s="344"/>
      <c r="EZY42" s="344"/>
      <c r="EZZ42" s="344"/>
      <c r="FAA42" s="344"/>
      <c r="FAB42" s="344"/>
      <c r="FAC42" s="344"/>
      <c r="FAD42" s="344"/>
      <c r="FAE42" s="344"/>
      <c r="FAF42" s="344"/>
      <c r="FAG42" s="344"/>
      <c r="FAH42" s="344"/>
      <c r="FAI42" s="344"/>
      <c r="FAJ42" s="344"/>
      <c r="FAK42" s="344"/>
      <c r="FAL42" s="344"/>
      <c r="FAM42" s="344"/>
      <c r="FAN42" s="344"/>
      <c r="FAO42" s="344"/>
      <c r="FAP42" s="344"/>
      <c r="FAQ42" s="344"/>
      <c r="FAR42" s="344"/>
      <c r="FAS42" s="344"/>
      <c r="FAT42" s="344"/>
      <c r="FAU42" s="344"/>
      <c r="FAV42" s="344"/>
      <c r="FAW42" s="344"/>
      <c r="FAX42" s="344"/>
      <c r="FAY42" s="344"/>
      <c r="FAZ42" s="344"/>
      <c r="FBA42" s="344"/>
      <c r="FBB42" s="344"/>
      <c r="FBC42" s="344"/>
      <c r="FBD42" s="344"/>
      <c r="FBE42" s="344"/>
      <c r="FBF42" s="344"/>
      <c r="FBG42" s="344"/>
      <c r="FBH42" s="344"/>
      <c r="FBI42" s="344"/>
      <c r="FBJ42" s="344"/>
      <c r="FBK42" s="344"/>
      <c r="FBL42" s="344"/>
      <c r="FBM42" s="344"/>
      <c r="FBN42" s="344"/>
      <c r="FBO42" s="344"/>
      <c r="FBP42" s="344"/>
      <c r="FBQ42" s="344"/>
      <c r="FBR42" s="344"/>
      <c r="FBS42" s="344"/>
      <c r="FBT42" s="344"/>
      <c r="FBU42" s="344"/>
      <c r="FBV42" s="344"/>
      <c r="FBW42" s="344"/>
      <c r="FBX42" s="344"/>
      <c r="FBY42" s="344"/>
      <c r="FBZ42" s="344"/>
      <c r="FCA42" s="344"/>
      <c r="FCB42" s="344"/>
      <c r="FCC42" s="344"/>
      <c r="FCD42" s="344"/>
      <c r="FCE42" s="344"/>
      <c r="FCF42" s="344"/>
      <c r="FCG42" s="344"/>
      <c r="FCH42" s="344"/>
      <c r="FCI42" s="344"/>
      <c r="FCJ42" s="344"/>
      <c r="FCK42" s="344"/>
      <c r="FCL42" s="344"/>
      <c r="FCM42" s="344"/>
      <c r="FCN42" s="344"/>
      <c r="FCO42" s="344"/>
      <c r="FCP42" s="344"/>
      <c r="FCQ42" s="344"/>
      <c r="FCR42" s="344"/>
      <c r="FCS42" s="344"/>
      <c r="FCT42" s="344"/>
      <c r="FCU42" s="344"/>
      <c r="FCV42" s="344"/>
      <c r="FCW42" s="344"/>
      <c r="FCX42" s="344"/>
      <c r="FCY42" s="344"/>
      <c r="FCZ42" s="344"/>
      <c r="FDA42" s="344"/>
      <c r="FDB42" s="344"/>
      <c r="FDC42" s="344"/>
      <c r="FDD42" s="344"/>
      <c r="FDE42" s="344"/>
      <c r="FDF42" s="344"/>
      <c r="FDG42" s="344"/>
      <c r="FDH42" s="344"/>
      <c r="FDI42" s="344"/>
      <c r="FDJ42" s="344"/>
      <c r="FDK42" s="344"/>
      <c r="FDL42" s="344"/>
      <c r="FDM42" s="344"/>
      <c r="FDN42" s="344"/>
      <c r="FDO42" s="344"/>
      <c r="FDP42" s="344"/>
      <c r="FDQ42" s="344"/>
      <c r="FDR42" s="344"/>
      <c r="FDS42" s="344"/>
      <c r="FDT42" s="344"/>
      <c r="FDU42" s="344"/>
      <c r="FDV42" s="344"/>
      <c r="FDW42" s="344"/>
      <c r="FDX42" s="344"/>
      <c r="FDY42" s="344"/>
      <c r="FDZ42" s="344"/>
      <c r="FEA42" s="344"/>
      <c r="FEB42" s="344"/>
      <c r="FEC42" s="344"/>
      <c r="FED42" s="344"/>
      <c r="FEE42" s="344"/>
      <c r="FEF42" s="344"/>
      <c r="FEG42" s="344"/>
      <c r="FEH42" s="344"/>
      <c r="FEI42" s="344"/>
      <c r="FEJ42" s="344"/>
      <c r="FEK42" s="344"/>
      <c r="FEL42" s="344"/>
      <c r="FEM42" s="344"/>
      <c r="FEN42" s="344"/>
      <c r="FEO42" s="344"/>
      <c r="FEP42" s="344"/>
      <c r="FEQ42" s="344"/>
      <c r="FER42" s="344"/>
      <c r="FES42" s="344"/>
      <c r="FET42" s="344"/>
      <c r="FEU42" s="344"/>
      <c r="FEV42" s="344"/>
      <c r="FEW42" s="344"/>
      <c r="FEX42" s="344"/>
      <c r="FEY42" s="344"/>
      <c r="FEZ42" s="344"/>
      <c r="FFA42" s="344"/>
      <c r="FFB42" s="344"/>
      <c r="FFC42" s="344"/>
      <c r="FFD42" s="344"/>
      <c r="FFE42" s="344"/>
      <c r="FFF42" s="344"/>
      <c r="FFG42" s="344"/>
      <c r="FFH42" s="344"/>
      <c r="FFI42" s="344"/>
      <c r="FFJ42" s="344"/>
      <c r="FFK42" s="344"/>
      <c r="FFL42" s="344"/>
      <c r="FFM42" s="344"/>
      <c r="FFN42" s="344"/>
      <c r="FFO42" s="344"/>
      <c r="FFP42" s="344"/>
      <c r="FFQ42" s="344"/>
      <c r="FFR42" s="344"/>
      <c r="FFS42" s="344"/>
      <c r="FFT42" s="344"/>
      <c r="FFU42" s="344"/>
      <c r="FFV42" s="344"/>
      <c r="FFW42" s="344"/>
      <c r="FFX42" s="344"/>
      <c r="FFY42" s="344"/>
      <c r="FFZ42" s="344"/>
      <c r="FGA42" s="344"/>
      <c r="FGB42" s="344"/>
      <c r="FGC42" s="344"/>
      <c r="FGD42" s="344"/>
      <c r="FGE42" s="344"/>
      <c r="FGF42" s="344"/>
      <c r="FGG42" s="344"/>
      <c r="FGH42" s="344"/>
      <c r="FGI42" s="344"/>
      <c r="FGJ42" s="344"/>
      <c r="FGK42" s="344"/>
      <c r="FGL42" s="344"/>
      <c r="FGM42" s="344"/>
      <c r="FGN42" s="344"/>
      <c r="FGO42" s="344"/>
      <c r="FGP42" s="344"/>
      <c r="FGQ42" s="344"/>
      <c r="FGR42" s="344"/>
      <c r="FGS42" s="344"/>
      <c r="FGT42" s="344"/>
      <c r="FGU42" s="344"/>
      <c r="FGV42" s="344"/>
      <c r="FGW42" s="344"/>
      <c r="FGX42" s="344"/>
      <c r="FGY42" s="344"/>
      <c r="FGZ42" s="344"/>
      <c r="FHA42" s="344"/>
      <c r="FHB42" s="344"/>
      <c r="FHC42" s="344"/>
      <c r="FHD42" s="344"/>
      <c r="FHE42" s="344"/>
      <c r="FHF42" s="344"/>
      <c r="FHG42" s="344"/>
      <c r="FHH42" s="344"/>
      <c r="FHI42" s="344"/>
      <c r="FHJ42" s="344"/>
      <c r="FHK42" s="344"/>
      <c r="FHL42" s="344"/>
      <c r="FHM42" s="344"/>
      <c r="FHN42" s="344"/>
      <c r="FHO42" s="344"/>
      <c r="FHP42" s="344"/>
      <c r="FHQ42" s="344"/>
      <c r="FHR42" s="344"/>
      <c r="FHS42" s="344"/>
      <c r="FHT42" s="344"/>
      <c r="FHU42" s="344"/>
      <c r="FHV42" s="344"/>
      <c r="FHW42" s="344"/>
      <c r="FHX42" s="344"/>
      <c r="FHY42" s="344"/>
      <c r="FHZ42" s="344"/>
      <c r="FIA42" s="344"/>
      <c r="FIB42" s="344"/>
      <c r="FIC42" s="344"/>
      <c r="FID42" s="344"/>
      <c r="FIE42" s="344"/>
      <c r="FIF42" s="344"/>
      <c r="FIG42" s="344"/>
      <c r="FIH42" s="344"/>
      <c r="FII42" s="344"/>
      <c r="FIJ42" s="344"/>
      <c r="FIK42" s="344"/>
      <c r="FIL42" s="344"/>
      <c r="FIM42" s="344"/>
      <c r="FIN42" s="344"/>
      <c r="FIO42" s="344"/>
      <c r="FIP42" s="344"/>
      <c r="FIQ42" s="344"/>
      <c r="FIR42" s="344"/>
      <c r="FIS42" s="344"/>
      <c r="FIT42" s="344"/>
      <c r="FIU42" s="344"/>
      <c r="FIV42" s="344"/>
      <c r="FIW42" s="344"/>
      <c r="FIX42" s="344"/>
      <c r="FIY42" s="344"/>
      <c r="FIZ42" s="344"/>
      <c r="FJA42" s="344"/>
      <c r="FJB42" s="344"/>
      <c r="FJC42" s="344"/>
      <c r="FJD42" s="344"/>
      <c r="FJE42" s="344"/>
      <c r="FJF42" s="344"/>
      <c r="FJG42" s="344"/>
      <c r="FJH42" s="344"/>
      <c r="FJI42" s="344"/>
      <c r="FJJ42" s="344"/>
      <c r="FJK42" s="344"/>
      <c r="FJL42" s="344"/>
      <c r="FJM42" s="344"/>
      <c r="FJN42" s="344"/>
      <c r="FJO42" s="344"/>
      <c r="FJP42" s="344"/>
      <c r="FJQ42" s="344"/>
      <c r="FJR42" s="344"/>
      <c r="FJS42" s="344"/>
      <c r="FJT42" s="344"/>
      <c r="FJU42" s="344"/>
      <c r="FJV42" s="344"/>
      <c r="FJW42" s="344"/>
      <c r="FJX42" s="344"/>
      <c r="FJY42" s="344"/>
      <c r="FJZ42" s="344"/>
      <c r="FKA42" s="344"/>
      <c r="FKB42" s="344"/>
      <c r="FKC42" s="344"/>
      <c r="FKD42" s="344"/>
      <c r="FKE42" s="344"/>
      <c r="FKF42" s="344"/>
      <c r="FKG42" s="344"/>
      <c r="FKH42" s="344"/>
      <c r="FKI42" s="344"/>
      <c r="FKJ42" s="344"/>
      <c r="FKK42" s="344"/>
      <c r="FKL42" s="344"/>
      <c r="FKM42" s="344"/>
      <c r="FKN42" s="344"/>
      <c r="FKO42" s="344"/>
      <c r="FKP42" s="344"/>
      <c r="FKQ42" s="344"/>
      <c r="FKR42" s="344"/>
      <c r="FKS42" s="344"/>
      <c r="FKT42" s="344"/>
      <c r="FKU42" s="344"/>
      <c r="FKV42" s="344"/>
      <c r="FKW42" s="344"/>
      <c r="FKX42" s="344"/>
      <c r="FKY42" s="344"/>
      <c r="FKZ42" s="344"/>
      <c r="FLA42" s="344"/>
      <c r="FLB42" s="344"/>
      <c r="FLC42" s="344"/>
      <c r="FLD42" s="344"/>
      <c r="FLE42" s="344"/>
      <c r="FLF42" s="344"/>
      <c r="FLG42" s="344"/>
      <c r="FLH42" s="344"/>
      <c r="FLI42" s="344"/>
      <c r="FLJ42" s="344"/>
      <c r="FLK42" s="344"/>
      <c r="FLL42" s="344"/>
      <c r="FLM42" s="344"/>
      <c r="FLN42" s="344"/>
      <c r="FLO42" s="344"/>
      <c r="FLP42" s="344"/>
      <c r="FLQ42" s="344"/>
      <c r="FLR42" s="344"/>
      <c r="FLS42" s="344"/>
      <c r="FLT42" s="344"/>
      <c r="FLU42" s="344"/>
      <c r="FLV42" s="344"/>
      <c r="FLW42" s="344"/>
      <c r="FLX42" s="344"/>
      <c r="FLY42" s="344"/>
      <c r="FLZ42" s="344"/>
      <c r="FMA42" s="344"/>
      <c r="FMB42" s="344"/>
      <c r="FMC42" s="344"/>
      <c r="FMD42" s="344"/>
      <c r="FME42" s="344"/>
      <c r="FMF42" s="344"/>
      <c r="FMG42" s="344"/>
      <c r="FMH42" s="344"/>
      <c r="FMI42" s="344"/>
      <c r="FMJ42" s="344"/>
      <c r="FMK42" s="344"/>
      <c r="FML42" s="344"/>
      <c r="FMM42" s="344"/>
      <c r="FMN42" s="344"/>
      <c r="FMO42" s="344"/>
      <c r="FMP42" s="344"/>
      <c r="FMQ42" s="344"/>
      <c r="FMR42" s="344"/>
      <c r="FMS42" s="344"/>
      <c r="FMT42" s="344"/>
      <c r="FMU42" s="344"/>
      <c r="FMV42" s="344"/>
      <c r="FMW42" s="344"/>
      <c r="FMX42" s="344"/>
      <c r="FMY42" s="344"/>
      <c r="FMZ42" s="344"/>
      <c r="FNA42" s="344"/>
      <c r="FNB42" s="344"/>
      <c r="FNC42" s="344"/>
      <c r="FND42" s="344"/>
      <c r="FNE42" s="344"/>
      <c r="FNF42" s="344"/>
      <c r="FNG42" s="344"/>
      <c r="FNH42" s="344"/>
      <c r="FNI42" s="344"/>
      <c r="FNJ42" s="344"/>
      <c r="FNK42" s="344"/>
      <c r="FNL42" s="344"/>
      <c r="FNM42" s="344"/>
      <c r="FNN42" s="344"/>
      <c r="FNO42" s="344"/>
      <c r="FNP42" s="344"/>
      <c r="FNQ42" s="344"/>
      <c r="FNR42" s="344"/>
      <c r="FNS42" s="344"/>
      <c r="FNT42" s="344"/>
      <c r="FNU42" s="344"/>
      <c r="FNV42" s="344"/>
      <c r="FNW42" s="344"/>
      <c r="FNX42" s="344"/>
      <c r="FNY42" s="344"/>
      <c r="FNZ42" s="344"/>
      <c r="FOA42" s="344"/>
      <c r="FOB42" s="344"/>
      <c r="FOC42" s="344"/>
      <c r="FOD42" s="344"/>
      <c r="FOE42" s="344"/>
      <c r="FOF42" s="344"/>
      <c r="FOG42" s="344"/>
      <c r="FOH42" s="344"/>
      <c r="FOI42" s="344"/>
      <c r="FOJ42" s="344"/>
      <c r="FOK42" s="344"/>
      <c r="FOL42" s="344"/>
      <c r="FOM42" s="344"/>
      <c r="FON42" s="344"/>
      <c r="FOO42" s="344"/>
      <c r="FOP42" s="344"/>
      <c r="FOQ42" s="344"/>
      <c r="FOR42" s="344"/>
      <c r="FOS42" s="344"/>
      <c r="FOT42" s="344"/>
      <c r="FOU42" s="344"/>
      <c r="FOV42" s="344"/>
      <c r="FOW42" s="344"/>
      <c r="FOX42" s="344"/>
      <c r="FOY42" s="344"/>
      <c r="FOZ42" s="344"/>
      <c r="FPA42" s="344"/>
      <c r="FPB42" s="344"/>
      <c r="FPC42" s="344"/>
      <c r="FPD42" s="344"/>
      <c r="FPE42" s="344"/>
      <c r="FPF42" s="344"/>
      <c r="FPG42" s="344"/>
      <c r="FPH42" s="344"/>
      <c r="FPI42" s="344"/>
      <c r="FPJ42" s="344"/>
      <c r="FPK42" s="344"/>
      <c r="FPL42" s="344"/>
      <c r="FPM42" s="344"/>
      <c r="FPN42" s="344"/>
      <c r="FPO42" s="344"/>
      <c r="FPP42" s="344"/>
      <c r="FPQ42" s="344"/>
      <c r="FPR42" s="344"/>
      <c r="FPS42" s="344"/>
      <c r="FPT42" s="344"/>
      <c r="FPU42" s="344"/>
      <c r="FPV42" s="344"/>
      <c r="FPW42" s="344"/>
      <c r="FPX42" s="344"/>
      <c r="FPY42" s="344"/>
      <c r="FPZ42" s="344"/>
      <c r="FQA42" s="344"/>
      <c r="FQB42" s="344"/>
      <c r="FQC42" s="344"/>
      <c r="FQD42" s="344"/>
      <c r="FQE42" s="344"/>
      <c r="FQF42" s="344"/>
      <c r="FQG42" s="344"/>
      <c r="FQH42" s="344"/>
      <c r="FQI42" s="344"/>
      <c r="FQJ42" s="344"/>
      <c r="FQK42" s="344"/>
      <c r="FQL42" s="344"/>
      <c r="FQM42" s="344"/>
      <c r="FQN42" s="344"/>
      <c r="FQO42" s="344"/>
      <c r="FQP42" s="344"/>
      <c r="FQQ42" s="344"/>
      <c r="FQR42" s="344"/>
      <c r="FQS42" s="344"/>
      <c r="FQT42" s="344"/>
      <c r="FQU42" s="344"/>
      <c r="FQV42" s="344"/>
      <c r="FQW42" s="344"/>
      <c r="FQX42" s="344"/>
      <c r="FQY42" s="344"/>
      <c r="FQZ42" s="344"/>
      <c r="FRA42" s="344"/>
      <c r="FRB42" s="344"/>
      <c r="FRC42" s="344"/>
      <c r="FRD42" s="344"/>
      <c r="FRE42" s="344"/>
      <c r="FRF42" s="344"/>
      <c r="FRG42" s="344"/>
      <c r="FRH42" s="344"/>
      <c r="FRI42" s="344"/>
      <c r="FRJ42" s="344"/>
      <c r="FRK42" s="344"/>
      <c r="FRL42" s="344"/>
      <c r="FRM42" s="344"/>
      <c r="FRN42" s="344"/>
      <c r="FRO42" s="344"/>
      <c r="FRP42" s="344"/>
      <c r="FRQ42" s="344"/>
      <c r="FRR42" s="344"/>
      <c r="FRS42" s="344"/>
      <c r="FRT42" s="344"/>
      <c r="FRU42" s="344"/>
      <c r="FRV42" s="344"/>
      <c r="FRW42" s="344"/>
      <c r="FRX42" s="344"/>
      <c r="FRY42" s="344"/>
      <c r="FRZ42" s="344"/>
      <c r="FSA42" s="344"/>
      <c r="FSB42" s="344"/>
      <c r="FSC42" s="344"/>
      <c r="FSD42" s="344"/>
      <c r="FSE42" s="344"/>
      <c r="FSF42" s="344"/>
      <c r="FSG42" s="344"/>
      <c r="FSH42" s="344"/>
      <c r="FSI42" s="344"/>
      <c r="FSJ42" s="344"/>
      <c r="FSK42" s="344"/>
      <c r="FSL42" s="344"/>
      <c r="FSM42" s="344"/>
      <c r="FSN42" s="344"/>
      <c r="FSO42" s="344"/>
      <c r="FSP42" s="344"/>
      <c r="FSQ42" s="344"/>
      <c r="FSR42" s="344"/>
      <c r="FSS42" s="344"/>
      <c r="FST42" s="344"/>
      <c r="FSU42" s="344"/>
      <c r="FSV42" s="344"/>
      <c r="FSW42" s="344"/>
      <c r="FSX42" s="344"/>
      <c r="FSY42" s="344"/>
      <c r="FSZ42" s="344"/>
      <c r="FTA42" s="344"/>
      <c r="FTB42" s="344"/>
      <c r="FTC42" s="344"/>
      <c r="FTD42" s="344"/>
      <c r="FTE42" s="344"/>
      <c r="FTF42" s="344"/>
      <c r="FTG42" s="344"/>
      <c r="FTH42" s="344"/>
      <c r="FTI42" s="344"/>
      <c r="FTJ42" s="344"/>
      <c r="FTK42" s="344"/>
      <c r="FTL42" s="344"/>
      <c r="FTM42" s="344"/>
      <c r="FTN42" s="344"/>
      <c r="FTO42" s="344"/>
      <c r="FTP42" s="344"/>
      <c r="FTQ42" s="344"/>
      <c r="FTR42" s="344"/>
      <c r="FTS42" s="344"/>
      <c r="FTT42" s="344"/>
      <c r="FTU42" s="344"/>
      <c r="FTV42" s="344"/>
      <c r="FTW42" s="344"/>
      <c r="FTX42" s="344"/>
      <c r="FTY42" s="344"/>
      <c r="FTZ42" s="344"/>
      <c r="FUA42" s="344"/>
      <c r="FUB42" s="344"/>
      <c r="FUC42" s="344"/>
      <c r="FUD42" s="344"/>
      <c r="FUE42" s="344"/>
      <c r="FUF42" s="344"/>
      <c r="FUG42" s="344"/>
      <c r="FUH42" s="344"/>
      <c r="FUI42" s="344"/>
      <c r="FUJ42" s="344"/>
      <c r="FUK42" s="344"/>
      <c r="FUL42" s="344"/>
      <c r="FUM42" s="344"/>
      <c r="FUN42" s="344"/>
      <c r="FUO42" s="344"/>
      <c r="FUP42" s="344"/>
      <c r="FUQ42" s="344"/>
      <c r="FUR42" s="344"/>
      <c r="FUS42" s="344"/>
      <c r="FUT42" s="344"/>
      <c r="FUU42" s="344"/>
      <c r="FUV42" s="344"/>
      <c r="FUW42" s="344"/>
      <c r="FUX42" s="344"/>
      <c r="FUY42" s="344"/>
      <c r="FUZ42" s="344"/>
      <c r="FVA42" s="344"/>
      <c r="FVB42" s="344"/>
      <c r="FVC42" s="344"/>
      <c r="FVD42" s="344"/>
      <c r="FVE42" s="344"/>
      <c r="FVF42" s="344"/>
      <c r="FVG42" s="344"/>
      <c r="FVH42" s="344"/>
      <c r="FVI42" s="344"/>
      <c r="FVJ42" s="344"/>
      <c r="FVK42" s="344"/>
      <c r="FVL42" s="344"/>
      <c r="FVM42" s="344"/>
      <c r="FVN42" s="344"/>
      <c r="FVO42" s="344"/>
      <c r="FVP42" s="344"/>
      <c r="FVQ42" s="344"/>
      <c r="FVR42" s="344"/>
      <c r="FVS42" s="344"/>
      <c r="FVT42" s="344"/>
      <c r="FVU42" s="344"/>
      <c r="FVV42" s="344"/>
      <c r="FVW42" s="344"/>
      <c r="FVX42" s="344"/>
      <c r="FVY42" s="344"/>
      <c r="FVZ42" s="344"/>
      <c r="FWA42" s="344"/>
      <c r="FWB42" s="344"/>
      <c r="FWC42" s="344"/>
      <c r="FWD42" s="344"/>
      <c r="FWE42" s="344"/>
      <c r="FWF42" s="344"/>
      <c r="FWG42" s="344"/>
      <c r="FWH42" s="344"/>
      <c r="FWI42" s="344"/>
      <c r="FWJ42" s="344"/>
      <c r="FWK42" s="344"/>
      <c r="FWL42" s="344"/>
      <c r="FWM42" s="344"/>
      <c r="FWN42" s="344"/>
      <c r="FWO42" s="344"/>
      <c r="FWP42" s="344"/>
      <c r="FWQ42" s="344"/>
      <c r="FWR42" s="344"/>
      <c r="FWS42" s="344"/>
      <c r="FWT42" s="344"/>
      <c r="FWU42" s="344"/>
      <c r="FWV42" s="344"/>
      <c r="FWW42" s="344"/>
      <c r="FWX42" s="344"/>
      <c r="FWY42" s="344"/>
      <c r="FWZ42" s="344"/>
      <c r="FXA42" s="344"/>
      <c r="FXB42" s="344"/>
      <c r="FXC42" s="344"/>
      <c r="FXD42" s="344"/>
      <c r="FXE42" s="344"/>
      <c r="FXF42" s="344"/>
      <c r="FXG42" s="344"/>
      <c r="FXH42" s="344"/>
      <c r="FXI42" s="344"/>
      <c r="FXJ42" s="344"/>
      <c r="FXK42" s="344"/>
      <c r="FXL42" s="344"/>
      <c r="FXM42" s="344"/>
      <c r="FXN42" s="344"/>
      <c r="FXO42" s="344"/>
      <c r="FXP42" s="344"/>
      <c r="FXQ42" s="344"/>
      <c r="FXR42" s="344"/>
      <c r="FXS42" s="344"/>
      <c r="FXT42" s="344"/>
      <c r="FXU42" s="344"/>
      <c r="FXV42" s="344"/>
      <c r="FXW42" s="344"/>
      <c r="FXX42" s="344"/>
      <c r="FXY42" s="344"/>
      <c r="FXZ42" s="344"/>
      <c r="FYA42" s="344"/>
      <c r="FYB42" s="344"/>
      <c r="FYC42" s="344"/>
      <c r="FYD42" s="344"/>
      <c r="FYE42" s="344"/>
      <c r="FYF42" s="344"/>
      <c r="FYG42" s="344"/>
      <c r="FYH42" s="344"/>
      <c r="FYI42" s="344"/>
      <c r="FYJ42" s="344"/>
      <c r="FYK42" s="344"/>
      <c r="FYL42" s="344"/>
      <c r="FYM42" s="344"/>
      <c r="FYN42" s="344"/>
      <c r="FYO42" s="344"/>
      <c r="FYP42" s="344"/>
      <c r="FYQ42" s="344"/>
      <c r="FYR42" s="344"/>
      <c r="FYS42" s="344"/>
      <c r="FYT42" s="344"/>
      <c r="FYU42" s="344"/>
      <c r="FYV42" s="344"/>
      <c r="FYW42" s="344"/>
      <c r="FYX42" s="344"/>
      <c r="FYY42" s="344"/>
      <c r="FYZ42" s="344"/>
      <c r="FZA42" s="344"/>
      <c r="FZB42" s="344"/>
      <c r="FZC42" s="344"/>
      <c r="FZD42" s="344"/>
      <c r="FZE42" s="344"/>
      <c r="FZF42" s="344"/>
      <c r="FZG42" s="344"/>
      <c r="FZH42" s="344"/>
      <c r="FZI42" s="344"/>
      <c r="FZJ42" s="344"/>
      <c r="FZK42" s="344"/>
      <c r="FZL42" s="344"/>
      <c r="FZM42" s="344"/>
      <c r="FZN42" s="344"/>
      <c r="FZO42" s="344"/>
      <c r="FZP42" s="344"/>
      <c r="FZQ42" s="344"/>
      <c r="FZR42" s="344"/>
      <c r="FZS42" s="344"/>
      <c r="FZT42" s="344"/>
      <c r="FZU42" s="344"/>
      <c r="FZV42" s="344"/>
      <c r="FZW42" s="344"/>
      <c r="FZX42" s="344"/>
      <c r="FZY42" s="344"/>
      <c r="FZZ42" s="344"/>
      <c r="GAA42" s="344"/>
      <c r="GAB42" s="344"/>
      <c r="GAC42" s="344"/>
      <c r="GAD42" s="344"/>
      <c r="GAE42" s="344"/>
      <c r="GAF42" s="344"/>
      <c r="GAG42" s="344"/>
      <c r="GAH42" s="344"/>
      <c r="GAI42" s="344"/>
      <c r="GAJ42" s="344"/>
      <c r="GAK42" s="344"/>
      <c r="GAL42" s="344"/>
      <c r="GAM42" s="344"/>
      <c r="GAN42" s="344"/>
      <c r="GAO42" s="344"/>
      <c r="GAP42" s="344"/>
      <c r="GAQ42" s="344"/>
      <c r="GAR42" s="344"/>
      <c r="GAS42" s="344"/>
      <c r="GAT42" s="344"/>
      <c r="GAU42" s="344"/>
      <c r="GAV42" s="344"/>
      <c r="GAW42" s="344"/>
      <c r="GAX42" s="344"/>
      <c r="GAY42" s="344"/>
      <c r="GAZ42" s="344"/>
      <c r="GBA42" s="344"/>
      <c r="GBB42" s="344"/>
      <c r="GBC42" s="344"/>
      <c r="GBD42" s="344"/>
      <c r="GBE42" s="344"/>
      <c r="GBF42" s="344"/>
      <c r="GBG42" s="344"/>
      <c r="GBH42" s="344"/>
      <c r="GBI42" s="344"/>
      <c r="GBJ42" s="344"/>
      <c r="GBK42" s="344"/>
      <c r="GBL42" s="344"/>
      <c r="GBM42" s="344"/>
      <c r="GBN42" s="344"/>
      <c r="GBO42" s="344"/>
      <c r="GBP42" s="344"/>
      <c r="GBQ42" s="344"/>
      <c r="GBR42" s="344"/>
      <c r="GBS42" s="344"/>
      <c r="GBT42" s="344"/>
      <c r="GBU42" s="344"/>
      <c r="GBV42" s="344"/>
      <c r="GBW42" s="344"/>
      <c r="GBX42" s="344"/>
      <c r="GBY42" s="344"/>
      <c r="GBZ42" s="344"/>
      <c r="GCA42" s="344"/>
      <c r="GCB42" s="344"/>
      <c r="GCC42" s="344"/>
      <c r="GCD42" s="344"/>
      <c r="GCE42" s="344"/>
      <c r="GCF42" s="344"/>
      <c r="GCG42" s="344"/>
      <c r="GCH42" s="344"/>
      <c r="GCI42" s="344"/>
      <c r="GCJ42" s="344"/>
      <c r="GCK42" s="344"/>
      <c r="GCL42" s="344"/>
      <c r="GCM42" s="344"/>
      <c r="GCN42" s="344"/>
      <c r="GCO42" s="344"/>
      <c r="GCP42" s="344"/>
      <c r="GCQ42" s="344"/>
      <c r="GCR42" s="344"/>
      <c r="GCS42" s="344"/>
      <c r="GCT42" s="344"/>
      <c r="GCU42" s="344"/>
      <c r="GCV42" s="344"/>
      <c r="GCW42" s="344"/>
      <c r="GCX42" s="344"/>
      <c r="GCY42" s="344"/>
      <c r="GCZ42" s="344"/>
      <c r="GDA42" s="344"/>
      <c r="GDB42" s="344"/>
      <c r="GDC42" s="344"/>
      <c r="GDD42" s="344"/>
      <c r="GDE42" s="344"/>
      <c r="GDF42" s="344"/>
      <c r="GDG42" s="344"/>
      <c r="GDH42" s="344"/>
      <c r="GDI42" s="344"/>
      <c r="GDJ42" s="344"/>
      <c r="GDK42" s="344"/>
      <c r="GDL42" s="344"/>
      <c r="GDM42" s="344"/>
      <c r="GDN42" s="344"/>
      <c r="GDO42" s="344"/>
      <c r="GDP42" s="344"/>
      <c r="GDQ42" s="344"/>
      <c r="GDR42" s="344"/>
      <c r="GDS42" s="344"/>
      <c r="GDT42" s="344"/>
      <c r="GDU42" s="344"/>
      <c r="GDV42" s="344"/>
      <c r="GDW42" s="344"/>
      <c r="GDX42" s="344"/>
      <c r="GDY42" s="344"/>
      <c r="GDZ42" s="344"/>
      <c r="GEA42" s="344"/>
      <c r="GEB42" s="344"/>
      <c r="GEC42" s="344"/>
      <c r="GED42" s="344"/>
      <c r="GEE42" s="344"/>
      <c r="GEF42" s="344"/>
      <c r="GEG42" s="344"/>
      <c r="GEH42" s="344"/>
      <c r="GEI42" s="344"/>
      <c r="GEJ42" s="344"/>
      <c r="GEK42" s="344"/>
      <c r="GEL42" s="344"/>
      <c r="GEM42" s="344"/>
      <c r="GEN42" s="344"/>
      <c r="GEO42" s="344"/>
      <c r="GEP42" s="344"/>
      <c r="GEQ42" s="344"/>
      <c r="GER42" s="344"/>
      <c r="GES42" s="344"/>
      <c r="GET42" s="344"/>
      <c r="GEU42" s="344"/>
      <c r="GEV42" s="344"/>
      <c r="GEW42" s="344"/>
      <c r="GEX42" s="344"/>
      <c r="GEY42" s="344"/>
      <c r="GEZ42" s="344"/>
      <c r="GFA42" s="344"/>
      <c r="GFB42" s="344"/>
      <c r="GFC42" s="344"/>
      <c r="GFD42" s="344"/>
      <c r="GFE42" s="344"/>
      <c r="GFF42" s="344"/>
      <c r="GFG42" s="344"/>
      <c r="GFH42" s="344"/>
      <c r="GFI42" s="344"/>
      <c r="GFJ42" s="344"/>
      <c r="GFK42" s="344"/>
      <c r="GFL42" s="344"/>
      <c r="GFM42" s="344"/>
      <c r="GFN42" s="344"/>
      <c r="GFO42" s="344"/>
      <c r="GFP42" s="344"/>
      <c r="GFQ42" s="344"/>
      <c r="GFR42" s="344"/>
      <c r="GFS42" s="344"/>
      <c r="GFT42" s="344"/>
      <c r="GFU42" s="344"/>
      <c r="GFV42" s="344"/>
      <c r="GFW42" s="344"/>
      <c r="GFX42" s="344"/>
      <c r="GFY42" s="344"/>
      <c r="GFZ42" s="344"/>
      <c r="GGA42" s="344"/>
      <c r="GGB42" s="344"/>
      <c r="GGC42" s="344"/>
      <c r="GGD42" s="344"/>
      <c r="GGE42" s="344"/>
      <c r="GGF42" s="344"/>
      <c r="GGG42" s="344"/>
      <c r="GGH42" s="344"/>
      <c r="GGI42" s="344"/>
      <c r="GGJ42" s="344"/>
      <c r="GGK42" s="344"/>
      <c r="GGL42" s="344"/>
      <c r="GGM42" s="344"/>
      <c r="GGN42" s="344"/>
      <c r="GGO42" s="344"/>
      <c r="GGP42" s="344"/>
      <c r="GGQ42" s="344"/>
      <c r="GGR42" s="344"/>
      <c r="GGS42" s="344"/>
      <c r="GGT42" s="344"/>
      <c r="GGU42" s="344"/>
      <c r="GGV42" s="344"/>
      <c r="GGW42" s="344"/>
      <c r="GGX42" s="344"/>
      <c r="GGY42" s="344"/>
      <c r="GGZ42" s="344"/>
      <c r="GHA42" s="344"/>
      <c r="GHB42" s="344"/>
      <c r="GHC42" s="344"/>
      <c r="GHD42" s="344"/>
      <c r="GHE42" s="344"/>
      <c r="GHF42" s="344"/>
      <c r="GHG42" s="344"/>
      <c r="GHH42" s="344"/>
      <c r="GHI42" s="344"/>
      <c r="GHJ42" s="344"/>
      <c r="GHK42" s="344"/>
      <c r="GHL42" s="344"/>
      <c r="GHM42" s="344"/>
      <c r="GHN42" s="344"/>
      <c r="GHO42" s="344"/>
      <c r="GHP42" s="344"/>
      <c r="GHQ42" s="344"/>
      <c r="GHR42" s="344"/>
      <c r="GHS42" s="344"/>
      <c r="GHT42" s="344"/>
      <c r="GHU42" s="344"/>
      <c r="GHV42" s="344"/>
      <c r="GHW42" s="344"/>
      <c r="GHX42" s="344"/>
      <c r="GHY42" s="344"/>
      <c r="GHZ42" s="344"/>
      <c r="GIA42" s="344"/>
      <c r="GIB42" s="344"/>
      <c r="GIC42" s="344"/>
      <c r="GID42" s="344"/>
      <c r="GIE42" s="344"/>
      <c r="GIF42" s="344"/>
      <c r="GIG42" s="344"/>
      <c r="GIH42" s="344"/>
      <c r="GII42" s="344"/>
      <c r="GIJ42" s="344"/>
      <c r="GIK42" s="344"/>
      <c r="GIL42" s="344"/>
      <c r="GIM42" s="344"/>
      <c r="GIN42" s="344"/>
      <c r="GIO42" s="344"/>
      <c r="GIP42" s="344"/>
      <c r="GIQ42" s="344"/>
      <c r="GIR42" s="344"/>
      <c r="GIS42" s="344"/>
      <c r="GIT42" s="344"/>
      <c r="GIU42" s="344"/>
      <c r="GIV42" s="344"/>
      <c r="GIW42" s="344"/>
      <c r="GIX42" s="344"/>
      <c r="GIY42" s="344"/>
      <c r="GIZ42" s="344"/>
      <c r="GJA42" s="344"/>
      <c r="GJB42" s="344"/>
      <c r="GJC42" s="344"/>
      <c r="GJD42" s="344"/>
      <c r="GJE42" s="344"/>
      <c r="GJF42" s="344"/>
      <c r="GJG42" s="344"/>
      <c r="GJH42" s="344"/>
      <c r="GJI42" s="344"/>
      <c r="GJJ42" s="344"/>
      <c r="GJK42" s="344"/>
      <c r="GJL42" s="344"/>
      <c r="GJM42" s="344"/>
      <c r="GJN42" s="344"/>
      <c r="GJO42" s="344"/>
      <c r="GJP42" s="344"/>
      <c r="GJQ42" s="344"/>
      <c r="GJR42" s="344"/>
      <c r="GJS42" s="344"/>
      <c r="GJT42" s="344"/>
      <c r="GJU42" s="344"/>
      <c r="GJV42" s="344"/>
      <c r="GJW42" s="344"/>
      <c r="GJX42" s="344"/>
      <c r="GJY42" s="344"/>
      <c r="GJZ42" s="344"/>
      <c r="GKA42" s="344"/>
      <c r="GKB42" s="344"/>
      <c r="GKC42" s="344"/>
      <c r="GKD42" s="344"/>
      <c r="GKE42" s="344"/>
      <c r="GKF42" s="344"/>
      <c r="GKG42" s="344"/>
      <c r="GKH42" s="344"/>
      <c r="GKI42" s="344"/>
      <c r="GKJ42" s="344"/>
      <c r="GKK42" s="344"/>
      <c r="GKL42" s="344"/>
      <c r="GKM42" s="344"/>
      <c r="GKN42" s="344"/>
      <c r="GKO42" s="344"/>
      <c r="GKP42" s="344"/>
      <c r="GKQ42" s="344"/>
      <c r="GKR42" s="344"/>
      <c r="GKS42" s="344"/>
      <c r="GKT42" s="344"/>
      <c r="GKU42" s="344"/>
      <c r="GKV42" s="344"/>
      <c r="GKW42" s="344"/>
      <c r="GKX42" s="344"/>
      <c r="GKY42" s="344"/>
      <c r="GKZ42" s="344"/>
      <c r="GLA42" s="344"/>
      <c r="GLB42" s="344"/>
      <c r="GLC42" s="344"/>
      <c r="GLD42" s="344"/>
      <c r="GLE42" s="344"/>
      <c r="GLF42" s="344"/>
      <c r="GLG42" s="344"/>
      <c r="GLH42" s="344"/>
      <c r="GLI42" s="344"/>
      <c r="GLJ42" s="344"/>
      <c r="GLK42" s="344"/>
      <c r="GLL42" s="344"/>
      <c r="GLM42" s="344"/>
      <c r="GLN42" s="344"/>
      <c r="GLO42" s="344"/>
      <c r="GLP42" s="344"/>
      <c r="GLQ42" s="344"/>
      <c r="GLR42" s="344"/>
      <c r="GLS42" s="344"/>
      <c r="GLT42" s="344"/>
      <c r="GLU42" s="344"/>
      <c r="GLV42" s="344"/>
      <c r="GLW42" s="344"/>
      <c r="GLX42" s="344"/>
      <c r="GLY42" s="344"/>
      <c r="GLZ42" s="344"/>
      <c r="GMA42" s="344"/>
      <c r="GMB42" s="344"/>
      <c r="GMC42" s="344"/>
      <c r="GMD42" s="344"/>
      <c r="GME42" s="344"/>
      <c r="GMF42" s="344"/>
      <c r="GMG42" s="344"/>
      <c r="GMH42" s="344"/>
      <c r="GMI42" s="344"/>
      <c r="GMJ42" s="344"/>
      <c r="GMK42" s="344"/>
      <c r="GML42" s="344"/>
      <c r="GMM42" s="344"/>
      <c r="GMN42" s="344"/>
      <c r="GMO42" s="344"/>
      <c r="GMP42" s="344"/>
      <c r="GMQ42" s="344"/>
      <c r="GMR42" s="344"/>
      <c r="GMS42" s="344"/>
      <c r="GMT42" s="344"/>
      <c r="GMU42" s="344"/>
      <c r="GMV42" s="344"/>
      <c r="GMW42" s="344"/>
      <c r="GMX42" s="344"/>
      <c r="GMY42" s="344"/>
      <c r="GMZ42" s="344"/>
      <c r="GNA42" s="344"/>
      <c r="GNB42" s="344"/>
      <c r="GNC42" s="344"/>
      <c r="GND42" s="344"/>
      <c r="GNE42" s="344"/>
      <c r="GNF42" s="344"/>
      <c r="GNG42" s="344"/>
      <c r="GNH42" s="344"/>
      <c r="GNI42" s="344"/>
      <c r="GNJ42" s="344"/>
      <c r="GNK42" s="344"/>
      <c r="GNL42" s="344"/>
      <c r="GNM42" s="344"/>
      <c r="GNN42" s="344"/>
      <c r="GNO42" s="344"/>
      <c r="GNP42" s="344"/>
      <c r="GNQ42" s="344"/>
      <c r="GNR42" s="344"/>
      <c r="GNS42" s="344"/>
      <c r="GNT42" s="344"/>
      <c r="GNU42" s="344"/>
      <c r="GNV42" s="344"/>
      <c r="GNW42" s="344"/>
      <c r="GNX42" s="344"/>
      <c r="GNY42" s="344"/>
      <c r="GNZ42" s="344"/>
      <c r="GOA42" s="344"/>
      <c r="GOB42" s="344"/>
      <c r="GOC42" s="344"/>
      <c r="GOD42" s="344"/>
      <c r="GOE42" s="344"/>
      <c r="GOF42" s="344"/>
      <c r="GOG42" s="344"/>
      <c r="GOH42" s="344"/>
      <c r="GOI42" s="344"/>
      <c r="GOJ42" s="344"/>
      <c r="GOK42" s="344"/>
      <c r="GOL42" s="344"/>
      <c r="GOM42" s="344"/>
      <c r="GON42" s="344"/>
      <c r="GOO42" s="344"/>
      <c r="GOP42" s="344"/>
      <c r="GOQ42" s="344"/>
      <c r="GOR42" s="344"/>
      <c r="GOS42" s="344"/>
      <c r="GOT42" s="344"/>
      <c r="GOU42" s="344"/>
      <c r="GOV42" s="344"/>
      <c r="GOW42" s="344"/>
      <c r="GOX42" s="344"/>
      <c r="GOY42" s="344"/>
      <c r="GOZ42" s="344"/>
      <c r="GPA42" s="344"/>
      <c r="GPB42" s="344"/>
      <c r="GPC42" s="344"/>
      <c r="GPD42" s="344"/>
      <c r="GPE42" s="344"/>
      <c r="GPF42" s="344"/>
      <c r="GPG42" s="344"/>
      <c r="GPH42" s="344"/>
      <c r="GPI42" s="344"/>
      <c r="GPJ42" s="344"/>
      <c r="GPK42" s="344"/>
      <c r="GPL42" s="344"/>
      <c r="GPM42" s="344"/>
      <c r="GPN42" s="344"/>
      <c r="GPO42" s="344"/>
      <c r="GPP42" s="344"/>
      <c r="GPQ42" s="344"/>
      <c r="GPR42" s="344"/>
      <c r="GPS42" s="344"/>
      <c r="GPT42" s="344"/>
      <c r="GPU42" s="344"/>
      <c r="GPV42" s="344"/>
      <c r="GPW42" s="344"/>
      <c r="GPX42" s="344"/>
      <c r="GPY42" s="344"/>
      <c r="GPZ42" s="344"/>
      <c r="GQA42" s="344"/>
      <c r="GQB42" s="344"/>
      <c r="GQC42" s="344"/>
      <c r="GQD42" s="344"/>
      <c r="GQE42" s="344"/>
      <c r="GQF42" s="344"/>
      <c r="GQG42" s="344"/>
      <c r="GQH42" s="344"/>
      <c r="GQI42" s="344"/>
      <c r="GQJ42" s="344"/>
      <c r="GQK42" s="344"/>
      <c r="GQL42" s="344"/>
      <c r="GQM42" s="344"/>
      <c r="GQN42" s="344"/>
      <c r="GQO42" s="344"/>
      <c r="GQP42" s="344"/>
      <c r="GQQ42" s="344"/>
      <c r="GQR42" s="344"/>
      <c r="GQS42" s="344"/>
      <c r="GQT42" s="344"/>
      <c r="GQU42" s="344"/>
      <c r="GQV42" s="344"/>
      <c r="GQW42" s="344"/>
      <c r="GQX42" s="344"/>
      <c r="GQY42" s="344"/>
      <c r="GQZ42" s="344"/>
      <c r="GRA42" s="344"/>
      <c r="GRB42" s="344"/>
      <c r="GRC42" s="344"/>
      <c r="GRD42" s="344"/>
      <c r="GRE42" s="344"/>
      <c r="GRF42" s="344"/>
      <c r="GRG42" s="344"/>
      <c r="GRH42" s="344"/>
      <c r="GRI42" s="344"/>
      <c r="GRJ42" s="344"/>
      <c r="GRK42" s="344"/>
      <c r="GRL42" s="344"/>
      <c r="GRM42" s="344"/>
      <c r="GRN42" s="344"/>
      <c r="GRO42" s="344"/>
      <c r="GRP42" s="344"/>
      <c r="GRQ42" s="344"/>
      <c r="GRR42" s="344"/>
      <c r="GRS42" s="344"/>
      <c r="GRT42" s="344"/>
      <c r="GRU42" s="344"/>
      <c r="GRV42" s="344"/>
      <c r="GRW42" s="344"/>
      <c r="GRX42" s="344"/>
      <c r="GRY42" s="344"/>
      <c r="GRZ42" s="344"/>
      <c r="GSA42" s="344"/>
      <c r="GSB42" s="344"/>
      <c r="GSC42" s="344"/>
      <c r="GSD42" s="344"/>
      <c r="GSE42" s="344"/>
      <c r="GSF42" s="344"/>
      <c r="GSG42" s="344"/>
      <c r="GSH42" s="344"/>
      <c r="GSI42" s="344"/>
      <c r="GSJ42" s="344"/>
      <c r="GSK42" s="344"/>
      <c r="GSL42" s="344"/>
      <c r="GSM42" s="344"/>
      <c r="GSN42" s="344"/>
      <c r="GSO42" s="344"/>
      <c r="GSP42" s="344"/>
      <c r="GSQ42" s="344"/>
      <c r="GSR42" s="344"/>
      <c r="GSS42" s="344"/>
      <c r="GST42" s="344"/>
      <c r="GSU42" s="344"/>
      <c r="GSV42" s="344"/>
      <c r="GSW42" s="344"/>
      <c r="GSX42" s="344"/>
      <c r="GSY42" s="344"/>
      <c r="GSZ42" s="344"/>
      <c r="GTA42" s="344"/>
      <c r="GTB42" s="344"/>
      <c r="GTC42" s="344"/>
      <c r="GTD42" s="344"/>
      <c r="GTE42" s="344"/>
      <c r="GTF42" s="344"/>
      <c r="GTG42" s="344"/>
      <c r="GTH42" s="344"/>
      <c r="GTI42" s="344"/>
      <c r="GTJ42" s="344"/>
      <c r="GTK42" s="344"/>
      <c r="GTL42" s="344"/>
      <c r="GTM42" s="344"/>
      <c r="GTN42" s="344"/>
      <c r="GTO42" s="344"/>
      <c r="GTP42" s="344"/>
      <c r="GTQ42" s="344"/>
      <c r="GTR42" s="344"/>
      <c r="GTS42" s="344"/>
      <c r="GTT42" s="344"/>
      <c r="GTU42" s="344"/>
      <c r="GTV42" s="344"/>
      <c r="GTW42" s="344"/>
      <c r="GTX42" s="344"/>
      <c r="GTY42" s="344"/>
      <c r="GTZ42" s="344"/>
      <c r="GUA42" s="344"/>
      <c r="GUB42" s="344"/>
      <c r="GUC42" s="344"/>
      <c r="GUD42" s="344"/>
      <c r="GUE42" s="344"/>
      <c r="GUF42" s="344"/>
      <c r="GUG42" s="344"/>
      <c r="GUH42" s="344"/>
      <c r="GUI42" s="344"/>
      <c r="GUJ42" s="344"/>
      <c r="GUK42" s="344"/>
      <c r="GUL42" s="344"/>
      <c r="GUM42" s="344"/>
      <c r="GUN42" s="344"/>
      <c r="GUO42" s="344"/>
      <c r="GUP42" s="344"/>
      <c r="GUQ42" s="344"/>
      <c r="GUR42" s="344"/>
      <c r="GUS42" s="344"/>
      <c r="GUT42" s="344"/>
      <c r="GUU42" s="344"/>
      <c r="GUV42" s="344"/>
      <c r="GUW42" s="344"/>
      <c r="GUX42" s="344"/>
      <c r="GUY42" s="344"/>
      <c r="GUZ42" s="344"/>
      <c r="GVA42" s="344"/>
      <c r="GVB42" s="344"/>
      <c r="GVC42" s="344"/>
      <c r="GVD42" s="344"/>
      <c r="GVE42" s="344"/>
      <c r="GVF42" s="344"/>
      <c r="GVG42" s="344"/>
      <c r="GVH42" s="344"/>
      <c r="GVI42" s="344"/>
      <c r="GVJ42" s="344"/>
      <c r="GVK42" s="344"/>
      <c r="GVL42" s="344"/>
      <c r="GVM42" s="344"/>
      <c r="GVN42" s="344"/>
      <c r="GVO42" s="344"/>
      <c r="GVP42" s="344"/>
      <c r="GVQ42" s="344"/>
      <c r="GVR42" s="344"/>
      <c r="GVS42" s="344"/>
      <c r="GVT42" s="344"/>
      <c r="GVU42" s="344"/>
      <c r="GVV42" s="344"/>
      <c r="GVW42" s="344"/>
      <c r="GVX42" s="344"/>
      <c r="GVY42" s="344"/>
      <c r="GVZ42" s="344"/>
      <c r="GWA42" s="344"/>
      <c r="GWB42" s="344"/>
      <c r="GWC42" s="344"/>
      <c r="GWD42" s="344"/>
      <c r="GWE42" s="344"/>
      <c r="GWF42" s="344"/>
      <c r="GWG42" s="344"/>
      <c r="GWH42" s="344"/>
      <c r="GWI42" s="344"/>
      <c r="GWJ42" s="344"/>
      <c r="GWK42" s="344"/>
      <c r="GWL42" s="344"/>
      <c r="GWM42" s="344"/>
      <c r="GWN42" s="344"/>
      <c r="GWO42" s="344"/>
      <c r="GWP42" s="344"/>
      <c r="GWQ42" s="344"/>
      <c r="GWR42" s="344"/>
      <c r="GWS42" s="344"/>
      <c r="GWT42" s="344"/>
      <c r="GWU42" s="344"/>
      <c r="GWV42" s="344"/>
      <c r="GWW42" s="344"/>
      <c r="GWX42" s="344"/>
      <c r="GWY42" s="344"/>
      <c r="GWZ42" s="344"/>
      <c r="GXA42" s="344"/>
      <c r="GXB42" s="344"/>
      <c r="GXC42" s="344"/>
      <c r="GXD42" s="344"/>
      <c r="GXE42" s="344"/>
      <c r="GXF42" s="344"/>
      <c r="GXG42" s="344"/>
      <c r="GXH42" s="344"/>
      <c r="GXI42" s="344"/>
      <c r="GXJ42" s="344"/>
      <c r="GXK42" s="344"/>
      <c r="GXL42" s="344"/>
      <c r="GXM42" s="344"/>
      <c r="GXN42" s="344"/>
      <c r="GXO42" s="344"/>
      <c r="GXP42" s="344"/>
      <c r="GXQ42" s="344"/>
      <c r="GXR42" s="344"/>
      <c r="GXS42" s="344"/>
      <c r="GXT42" s="344"/>
      <c r="GXU42" s="344"/>
      <c r="GXV42" s="344"/>
      <c r="GXW42" s="344"/>
      <c r="GXX42" s="344"/>
      <c r="GXY42" s="344"/>
      <c r="GXZ42" s="344"/>
      <c r="GYA42" s="344"/>
      <c r="GYB42" s="344"/>
      <c r="GYC42" s="344"/>
      <c r="GYD42" s="344"/>
      <c r="GYE42" s="344"/>
      <c r="GYF42" s="344"/>
      <c r="GYG42" s="344"/>
      <c r="GYH42" s="344"/>
      <c r="GYI42" s="344"/>
      <c r="GYJ42" s="344"/>
      <c r="GYK42" s="344"/>
      <c r="GYL42" s="344"/>
      <c r="GYM42" s="344"/>
      <c r="GYN42" s="344"/>
      <c r="GYO42" s="344"/>
      <c r="GYP42" s="344"/>
      <c r="GYQ42" s="344"/>
      <c r="GYR42" s="344"/>
      <c r="GYS42" s="344"/>
      <c r="GYT42" s="344"/>
      <c r="GYU42" s="344"/>
      <c r="GYV42" s="344"/>
      <c r="GYW42" s="344"/>
      <c r="GYX42" s="344"/>
      <c r="GYY42" s="344"/>
      <c r="GYZ42" s="344"/>
      <c r="GZA42" s="344"/>
      <c r="GZB42" s="344"/>
      <c r="GZC42" s="344"/>
      <c r="GZD42" s="344"/>
      <c r="GZE42" s="344"/>
      <c r="GZF42" s="344"/>
      <c r="GZG42" s="344"/>
      <c r="GZH42" s="344"/>
      <c r="GZI42" s="344"/>
      <c r="GZJ42" s="344"/>
      <c r="GZK42" s="344"/>
      <c r="GZL42" s="344"/>
      <c r="GZM42" s="344"/>
      <c r="GZN42" s="344"/>
      <c r="GZO42" s="344"/>
      <c r="GZP42" s="344"/>
      <c r="GZQ42" s="344"/>
      <c r="GZR42" s="344"/>
      <c r="GZS42" s="344"/>
      <c r="GZT42" s="344"/>
      <c r="GZU42" s="344"/>
      <c r="GZV42" s="344"/>
      <c r="GZW42" s="344"/>
      <c r="GZX42" s="344"/>
      <c r="GZY42" s="344"/>
      <c r="GZZ42" s="344"/>
      <c r="HAA42" s="344"/>
      <c r="HAB42" s="344"/>
      <c r="HAC42" s="344"/>
      <c r="HAD42" s="344"/>
      <c r="HAE42" s="344"/>
      <c r="HAF42" s="344"/>
      <c r="HAG42" s="344"/>
      <c r="HAH42" s="344"/>
      <c r="HAI42" s="344"/>
      <c r="HAJ42" s="344"/>
      <c r="HAK42" s="344"/>
      <c r="HAL42" s="344"/>
      <c r="HAM42" s="344"/>
      <c r="HAN42" s="344"/>
      <c r="HAO42" s="344"/>
      <c r="HAP42" s="344"/>
      <c r="HAQ42" s="344"/>
      <c r="HAR42" s="344"/>
      <c r="HAS42" s="344"/>
      <c r="HAT42" s="344"/>
      <c r="HAU42" s="344"/>
      <c r="HAV42" s="344"/>
      <c r="HAW42" s="344"/>
      <c r="HAX42" s="344"/>
      <c r="HAY42" s="344"/>
      <c r="HAZ42" s="344"/>
      <c r="HBA42" s="344"/>
      <c r="HBB42" s="344"/>
      <c r="HBC42" s="344"/>
      <c r="HBD42" s="344"/>
      <c r="HBE42" s="344"/>
      <c r="HBF42" s="344"/>
      <c r="HBG42" s="344"/>
      <c r="HBH42" s="344"/>
      <c r="HBI42" s="344"/>
      <c r="HBJ42" s="344"/>
      <c r="HBK42" s="344"/>
      <c r="HBL42" s="344"/>
      <c r="HBM42" s="344"/>
      <c r="HBN42" s="344"/>
      <c r="HBO42" s="344"/>
      <c r="HBP42" s="344"/>
      <c r="HBQ42" s="344"/>
      <c r="HBR42" s="344"/>
      <c r="HBS42" s="344"/>
      <c r="HBT42" s="344"/>
      <c r="HBU42" s="344"/>
      <c r="HBV42" s="344"/>
      <c r="HBW42" s="344"/>
      <c r="HBX42" s="344"/>
      <c r="HBY42" s="344"/>
      <c r="HBZ42" s="344"/>
      <c r="HCA42" s="344"/>
      <c r="HCB42" s="344"/>
      <c r="HCC42" s="344"/>
      <c r="HCD42" s="344"/>
      <c r="HCE42" s="344"/>
      <c r="HCF42" s="344"/>
      <c r="HCG42" s="344"/>
      <c r="HCH42" s="344"/>
      <c r="HCI42" s="344"/>
      <c r="HCJ42" s="344"/>
      <c r="HCK42" s="344"/>
      <c r="HCL42" s="344"/>
      <c r="HCM42" s="344"/>
      <c r="HCN42" s="344"/>
      <c r="HCO42" s="344"/>
      <c r="HCP42" s="344"/>
      <c r="HCQ42" s="344"/>
      <c r="HCR42" s="344"/>
      <c r="HCS42" s="344"/>
      <c r="HCT42" s="344"/>
      <c r="HCU42" s="344"/>
      <c r="HCV42" s="344"/>
      <c r="HCW42" s="344"/>
      <c r="HCX42" s="344"/>
      <c r="HCY42" s="344"/>
      <c r="HCZ42" s="344"/>
      <c r="HDA42" s="344"/>
      <c r="HDB42" s="344"/>
      <c r="HDC42" s="344"/>
      <c r="HDD42" s="344"/>
      <c r="HDE42" s="344"/>
      <c r="HDF42" s="344"/>
      <c r="HDG42" s="344"/>
      <c r="HDH42" s="344"/>
      <c r="HDI42" s="344"/>
      <c r="HDJ42" s="344"/>
      <c r="HDK42" s="344"/>
      <c r="HDL42" s="344"/>
      <c r="HDM42" s="344"/>
      <c r="HDN42" s="344"/>
      <c r="HDO42" s="344"/>
      <c r="HDP42" s="344"/>
      <c r="HDQ42" s="344"/>
      <c r="HDR42" s="344"/>
      <c r="HDS42" s="344"/>
      <c r="HDT42" s="344"/>
      <c r="HDU42" s="344"/>
      <c r="HDV42" s="344"/>
      <c r="HDW42" s="344"/>
      <c r="HDX42" s="344"/>
      <c r="HDY42" s="344"/>
      <c r="HDZ42" s="344"/>
      <c r="HEA42" s="344"/>
      <c r="HEB42" s="344"/>
      <c r="HEC42" s="344"/>
      <c r="HED42" s="344"/>
      <c r="HEE42" s="344"/>
      <c r="HEF42" s="344"/>
      <c r="HEG42" s="344"/>
      <c r="HEH42" s="344"/>
      <c r="HEI42" s="344"/>
      <c r="HEJ42" s="344"/>
      <c r="HEK42" s="344"/>
      <c r="HEL42" s="344"/>
      <c r="HEM42" s="344"/>
      <c r="HEN42" s="344"/>
      <c r="HEO42" s="344"/>
      <c r="HEP42" s="344"/>
      <c r="HEQ42" s="344"/>
      <c r="HER42" s="344"/>
      <c r="HES42" s="344"/>
      <c r="HET42" s="344"/>
      <c r="HEU42" s="344"/>
      <c r="HEV42" s="344"/>
      <c r="HEW42" s="344"/>
      <c r="HEX42" s="344"/>
      <c r="HEY42" s="344"/>
      <c r="HEZ42" s="344"/>
      <c r="HFA42" s="344"/>
      <c r="HFB42" s="344"/>
      <c r="HFC42" s="344"/>
      <c r="HFD42" s="344"/>
      <c r="HFE42" s="344"/>
      <c r="HFF42" s="344"/>
      <c r="HFG42" s="344"/>
      <c r="HFH42" s="344"/>
      <c r="HFI42" s="344"/>
      <c r="HFJ42" s="344"/>
      <c r="HFK42" s="344"/>
      <c r="HFL42" s="344"/>
      <c r="HFM42" s="344"/>
      <c r="HFN42" s="344"/>
      <c r="HFO42" s="344"/>
      <c r="HFP42" s="344"/>
      <c r="HFQ42" s="344"/>
      <c r="HFR42" s="344"/>
      <c r="HFS42" s="344"/>
      <c r="HFT42" s="344"/>
      <c r="HFU42" s="344"/>
      <c r="HFV42" s="344"/>
      <c r="HFW42" s="344"/>
      <c r="HFX42" s="344"/>
      <c r="HFY42" s="344"/>
      <c r="HFZ42" s="344"/>
      <c r="HGA42" s="344"/>
      <c r="HGB42" s="344"/>
      <c r="HGC42" s="344"/>
      <c r="HGD42" s="344"/>
      <c r="HGE42" s="344"/>
      <c r="HGF42" s="344"/>
      <c r="HGG42" s="344"/>
      <c r="HGH42" s="344"/>
      <c r="HGI42" s="344"/>
      <c r="HGJ42" s="344"/>
      <c r="HGK42" s="344"/>
      <c r="HGL42" s="344"/>
      <c r="HGM42" s="344"/>
      <c r="HGN42" s="344"/>
      <c r="HGO42" s="344"/>
      <c r="HGP42" s="344"/>
      <c r="HGQ42" s="344"/>
      <c r="HGR42" s="344"/>
      <c r="HGS42" s="344"/>
      <c r="HGT42" s="344"/>
      <c r="HGU42" s="344"/>
      <c r="HGV42" s="344"/>
      <c r="HGW42" s="344"/>
      <c r="HGX42" s="344"/>
      <c r="HGY42" s="344"/>
      <c r="HGZ42" s="344"/>
      <c r="HHA42" s="344"/>
      <c r="HHB42" s="344"/>
      <c r="HHC42" s="344"/>
      <c r="HHD42" s="344"/>
      <c r="HHE42" s="344"/>
      <c r="HHF42" s="344"/>
      <c r="HHG42" s="344"/>
      <c r="HHH42" s="344"/>
      <c r="HHI42" s="344"/>
      <c r="HHJ42" s="344"/>
      <c r="HHK42" s="344"/>
      <c r="HHL42" s="344"/>
      <c r="HHM42" s="344"/>
      <c r="HHN42" s="344"/>
      <c r="HHO42" s="344"/>
      <c r="HHP42" s="344"/>
      <c r="HHQ42" s="344"/>
      <c r="HHR42" s="344"/>
      <c r="HHS42" s="344"/>
      <c r="HHT42" s="344"/>
      <c r="HHU42" s="344"/>
      <c r="HHV42" s="344"/>
      <c r="HHW42" s="344"/>
      <c r="HHX42" s="344"/>
      <c r="HHY42" s="344"/>
      <c r="HHZ42" s="344"/>
      <c r="HIA42" s="344"/>
      <c r="HIB42" s="344"/>
      <c r="HIC42" s="344"/>
      <c r="HID42" s="344"/>
      <c r="HIE42" s="344"/>
      <c r="HIF42" s="344"/>
      <c r="HIG42" s="344"/>
      <c r="HIH42" s="344"/>
      <c r="HII42" s="344"/>
      <c r="HIJ42" s="344"/>
      <c r="HIK42" s="344"/>
      <c r="HIL42" s="344"/>
      <c r="HIM42" s="344"/>
      <c r="HIN42" s="344"/>
      <c r="HIO42" s="344"/>
      <c r="HIP42" s="344"/>
      <c r="HIQ42" s="344"/>
      <c r="HIR42" s="344"/>
      <c r="HIS42" s="344"/>
      <c r="HIT42" s="344"/>
      <c r="HIU42" s="344"/>
      <c r="HIV42" s="344"/>
      <c r="HIW42" s="344"/>
      <c r="HIX42" s="344"/>
      <c r="HIY42" s="344"/>
      <c r="HIZ42" s="344"/>
      <c r="HJA42" s="344"/>
      <c r="HJB42" s="344"/>
      <c r="HJC42" s="344"/>
      <c r="HJD42" s="344"/>
      <c r="HJE42" s="344"/>
      <c r="HJF42" s="344"/>
      <c r="HJG42" s="344"/>
      <c r="HJH42" s="344"/>
      <c r="HJI42" s="344"/>
      <c r="HJJ42" s="344"/>
      <c r="HJK42" s="344"/>
      <c r="HJL42" s="344"/>
      <c r="HJM42" s="344"/>
      <c r="HJN42" s="344"/>
      <c r="HJO42" s="344"/>
      <c r="HJP42" s="344"/>
      <c r="HJQ42" s="344"/>
      <c r="HJR42" s="344"/>
      <c r="HJS42" s="344"/>
      <c r="HJT42" s="344"/>
      <c r="HJU42" s="344"/>
      <c r="HJV42" s="344"/>
      <c r="HJW42" s="344"/>
      <c r="HJX42" s="344"/>
      <c r="HJY42" s="344"/>
      <c r="HJZ42" s="344"/>
      <c r="HKA42" s="344"/>
      <c r="HKB42" s="344"/>
      <c r="HKC42" s="344"/>
      <c r="HKD42" s="344"/>
      <c r="HKE42" s="344"/>
      <c r="HKF42" s="344"/>
      <c r="HKG42" s="344"/>
      <c r="HKH42" s="344"/>
      <c r="HKI42" s="344"/>
      <c r="HKJ42" s="344"/>
      <c r="HKK42" s="344"/>
      <c r="HKL42" s="344"/>
      <c r="HKM42" s="344"/>
      <c r="HKN42" s="344"/>
      <c r="HKO42" s="344"/>
      <c r="HKP42" s="344"/>
      <c r="HKQ42" s="344"/>
      <c r="HKR42" s="344"/>
      <c r="HKS42" s="344"/>
      <c r="HKT42" s="344"/>
      <c r="HKU42" s="344"/>
      <c r="HKV42" s="344"/>
      <c r="HKW42" s="344"/>
      <c r="HKX42" s="344"/>
      <c r="HKY42" s="344"/>
      <c r="HKZ42" s="344"/>
      <c r="HLA42" s="344"/>
      <c r="HLB42" s="344"/>
      <c r="HLC42" s="344"/>
      <c r="HLD42" s="344"/>
      <c r="HLE42" s="344"/>
      <c r="HLF42" s="344"/>
      <c r="HLG42" s="344"/>
      <c r="HLH42" s="344"/>
      <c r="HLI42" s="344"/>
      <c r="HLJ42" s="344"/>
      <c r="HLK42" s="344"/>
      <c r="HLL42" s="344"/>
      <c r="HLM42" s="344"/>
      <c r="HLN42" s="344"/>
      <c r="HLO42" s="344"/>
      <c r="HLP42" s="344"/>
      <c r="HLQ42" s="344"/>
      <c r="HLR42" s="344"/>
      <c r="HLS42" s="344"/>
      <c r="HLT42" s="344"/>
      <c r="HLU42" s="344"/>
      <c r="HLV42" s="344"/>
      <c r="HLW42" s="344"/>
      <c r="HLX42" s="344"/>
      <c r="HLY42" s="344"/>
      <c r="HLZ42" s="344"/>
      <c r="HMA42" s="344"/>
      <c r="HMB42" s="344"/>
      <c r="HMC42" s="344"/>
      <c r="HMD42" s="344"/>
      <c r="HME42" s="344"/>
      <c r="HMF42" s="344"/>
      <c r="HMG42" s="344"/>
      <c r="HMH42" s="344"/>
      <c r="HMI42" s="344"/>
      <c r="HMJ42" s="344"/>
      <c r="HMK42" s="344"/>
      <c r="HML42" s="344"/>
      <c r="HMM42" s="344"/>
      <c r="HMN42" s="344"/>
      <c r="HMO42" s="344"/>
      <c r="HMP42" s="344"/>
      <c r="HMQ42" s="344"/>
      <c r="HMR42" s="344"/>
      <c r="HMS42" s="344"/>
      <c r="HMT42" s="344"/>
      <c r="HMU42" s="344"/>
      <c r="HMV42" s="344"/>
      <c r="HMW42" s="344"/>
      <c r="HMX42" s="344"/>
      <c r="HMY42" s="344"/>
      <c r="HMZ42" s="344"/>
      <c r="HNA42" s="344"/>
      <c r="HNB42" s="344"/>
      <c r="HNC42" s="344"/>
      <c r="HND42" s="344"/>
      <c r="HNE42" s="344"/>
      <c r="HNF42" s="344"/>
      <c r="HNG42" s="344"/>
      <c r="HNH42" s="344"/>
      <c r="HNI42" s="344"/>
      <c r="HNJ42" s="344"/>
      <c r="HNK42" s="344"/>
      <c r="HNL42" s="344"/>
      <c r="HNM42" s="344"/>
      <c r="HNN42" s="344"/>
      <c r="HNO42" s="344"/>
      <c r="HNP42" s="344"/>
      <c r="HNQ42" s="344"/>
      <c r="HNR42" s="344"/>
      <c r="HNS42" s="344"/>
      <c r="HNT42" s="344"/>
      <c r="HNU42" s="344"/>
      <c r="HNV42" s="344"/>
      <c r="HNW42" s="344"/>
      <c r="HNX42" s="344"/>
      <c r="HNY42" s="344"/>
      <c r="HNZ42" s="344"/>
      <c r="HOA42" s="344"/>
      <c r="HOB42" s="344"/>
      <c r="HOC42" s="344"/>
      <c r="HOD42" s="344"/>
      <c r="HOE42" s="344"/>
      <c r="HOF42" s="344"/>
      <c r="HOG42" s="344"/>
      <c r="HOH42" s="344"/>
      <c r="HOI42" s="344"/>
      <c r="HOJ42" s="344"/>
      <c r="HOK42" s="344"/>
      <c r="HOL42" s="344"/>
      <c r="HOM42" s="344"/>
      <c r="HON42" s="344"/>
      <c r="HOO42" s="344"/>
      <c r="HOP42" s="344"/>
      <c r="HOQ42" s="344"/>
      <c r="HOR42" s="344"/>
      <c r="HOS42" s="344"/>
      <c r="HOT42" s="344"/>
      <c r="HOU42" s="344"/>
      <c r="HOV42" s="344"/>
      <c r="HOW42" s="344"/>
      <c r="HOX42" s="344"/>
      <c r="HOY42" s="344"/>
      <c r="HOZ42" s="344"/>
      <c r="HPA42" s="344"/>
      <c r="HPB42" s="344"/>
      <c r="HPC42" s="344"/>
      <c r="HPD42" s="344"/>
      <c r="HPE42" s="344"/>
      <c r="HPF42" s="344"/>
      <c r="HPG42" s="344"/>
      <c r="HPH42" s="344"/>
      <c r="HPI42" s="344"/>
      <c r="HPJ42" s="344"/>
      <c r="HPK42" s="344"/>
      <c r="HPL42" s="344"/>
      <c r="HPM42" s="344"/>
      <c r="HPN42" s="344"/>
      <c r="HPO42" s="344"/>
      <c r="HPP42" s="344"/>
      <c r="HPQ42" s="344"/>
      <c r="HPR42" s="344"/>
      <c r="HPS42" s="344"/>
      <c r="HPT42" s="344"/>
      <c r="HPU42" s="344"/>
      <c r="HPV42" s="344"/>
      <c r="HPW42" s="344"/>
      <c r="HPX42" s="344"/>
      <c r="HPY42" s="344"/>
      <c r="HPZ42" s="344"/>
      <c r="HQA42" s="344"/>
      <c r="HQB42" s="344"/>
      <c r="HQC42" s="344"/>
      <c r="HQD42" s="344"/>
      <c r="HQE42" s="344"/>
      <c r="HQF42" s="344"/>
      <c r="HQG42" s="344"/>
      <c r="HQH42" s="344"/>
      <c r="HQI42" s="344"/>
      <c r="HQJ42" s="344"/>
      <c r="HQK42" s="344"/>
      <c r="HQL42" s="344"/>
      <c r="HQM42" s="344"/>
      <c r="HQN42" s="344"/>
      <c r="HQO42" s="344"/>
      <c r="HQP42" s="344"/>
      <c r="HQQ42" s="344"/>
      <c r="HQR42" s="344"/>
      <c r="HQS42" s="344"/>
      <c r="HQT42" s="344"/>
      <c r="HQU42" s="344"/>
      <c r="HQV42" s="344"/>
      <c r="HQW42" s="344"/>
      <c r="HQX42" s="344"/>
      <c r="HQY42" s="344"/>
      <c r="HQZ42" s="344"/>
      <c r="HRA42" s="344"/>
      <c r="HRB42" s="344"/>
      <c r="HRC42" s="344"/>
      <c r="HRD42" s="344"/>
      <c r="HRE42" s="344"/>
      <c r="HRF42" s="344"/>
      <c r="HRG42" s="344"/>
      <c r="HRH42" s="344"/>
      <c r="HRI42" s="344"/>
      <c r="HRJ42" s="344"/>
      <c r="HRK42" s="344"/>
      <c r="HRL42" s="344"/>
      <c r="HRM42" s="344"/>
      <c r="HRN42" s="344"/>
      <c r="HRO42" s="344"/>
      <c r="HRP42" s="344"/>
      <c r="HRQ42" s="344"/>
      <c r="HRR42" s="344"/>
      <c r="HRS42" s="344"/>
      <c r="HRT42" s="344"/>
      <c r="HRU42" s="344"/>
      <c r="HRV42" s="344"/>
      <c r="HRW42" s="344"/>
      <c r="HRX42" s="344"/>
      <c r="HRY42" s="344"/>
      <c r="HRZ42" s="344"/>
      <c r="HSA42" s="344"/>
      <c r="HSB42" s="344"/>
      <c r="HSC42" s="344"/>
      <c r="HSD42" s="344"/>
      <c r="HSE42" s="344"/>
      <c r="HSF42" s="344"/>
      <c r="HSG42" s="344"/>
      <c r="HSH42" s="344"/>
      <c r="HSI42" s="344"/>
      <c r="HSJ42" s="344"/>
      <c r="HSK42" s="344"/>
      <c r="HSL42" s="344"/>
      <c r="HSM42" s="344"/>
      <c r="HSN42" s="344"/>
      <c r="HSO42" s="344"/>
      <c r="HSP42" s="344"/>
      <c r="HSQ42" s="344"/>
      <c r="HSR42" s="344"/>
      <c r="HSS42" s="344"/>
      <c r="HST42" s="344"/>
      <c r="HSU42" s="344"/>
      <c r="HSV42" s="344"/>
      <c r="HSW42" s="344"/>
      <c r="HSX42" s="344"/>
      <c r="HSY42" s="344"/>
      <c r="HSZ42" s="344"/>
      <c r="HTA42" s="344"/>
      <c r="HTB42" s="344"/>
      <c r="HTC42" s="344"/>
      <c r="HTD42" s="344"/>
      <c r="HTE42" s="344"/>
      <c r="HTF42" s="344"/>
      <c r="HTG42" s="344"/>
      <c r="HTH42" s="344"/>
      <c r="HTI42" s="344"/>
      <c r="HTJ42" s="344"/>
      <c r="HTK42" s="344"/>
      <c r="HTL42" s="344"/>
      <c r="HTM42" s="344"/>
      <c r="HTN42" s="344"/>
      <c r="HTO42" s="344"/>
      <c r="HTP42" s="344"/>
      <c r="HTQ42" s="344"/>
      <c r="HTR42" s="344"/>
      <c r="HTS42" s="344"/>
      <c r="HTT42" s="344"/>
      <c r="HTU42" s="344"/>
      <c r="HTV42" s="344"/>
      <c r="HTW42" s="344"/>
      <c r="HTX42" s="344"/>
      <c r="HTY42" s="344"/>
      <c r="HTZ42" s="344"/>
      <c r="HUA42" s="344"/>
      <c r="HUB42" s="344"/>
      <c r="HUC42" s="344"/>
      <c r="HUD42" s="344"/>
      <c r="HUE42" s="344"/>
      <c r="HUF42" s="344"/>
      <c r="HUG42" s="344"/>
      <c r="HUH42" s="344"/>
      <c r="HUI42" s="344"/>
      <c r="HUJ42" s="344"/>
      <c r="HUK42" s="344"/>
      <c r="HUL42" s="344"/>
      <c r="HUM42" s="344"/>
      <c r="HUN42" s="344"/>
      <c r="HUO42" s="344"/>
      <c r="HUP42" s="344"/>
      <c r="HUQ42" s="344"/>
      <c r="HUR42" s="344"/>
      <c r="HUS42" s="344"/>
      <c r="HUT42" s="344"/>
      <c r="HUU42" s="344"/>
      <c r="HUV42" s="344"/>
      <c r="HUW42" s="344"/>
      <c r="HUX42" s="344"/>
      <c r="HUY42" s="344"/>
      <c r="HUZ42" s="344"/>
      <c r="HVA42" s="344"/>
      <c r="HVB42" s="344"/>
      <c r="HVC42" s="344"/>
      <c r="HVD42" s="344"/>
      <c r="HVE42" s="344"/>
      <c r="HVF42" s="344"/>
      <c r="HVG42" s="344"/>
      <c r="HVH42" s="344"/>
      <c r="HVI42" s="344"/>
      <c r="HVJ42" s="344"/>
      <c r="HVK42" s="344"/>
      <c r="HVL42" s="344"/>
      <c r="HVM42" s="344"/>
      <c r="HVN42" s="344"/>
      <c r="HVO42" s="344"/>
      <c r="HVP42" s="344"/>
      <c r="HVQ42" s="344"/>
      <c r="HVR42" s="344"/>
      <c r="HVS42" s="344"/>
      <c r="HVT42" s="344"/>
      <c r="HVU42" s="344"/>
      <c r="HVV42" s="344"/>
      <c r="HVW42" s="344"/>
      <c r="HVX42" s="344"/>
      <c r="HVY42" s="344"/>
      <c r="HVZ42" s="344"/>
      <c r="HWA42" s="344"/>
      <c r="HWB42" s="344"/>
      <c r="HWC42" s="344"/>
      <c r="HWD42" s="344"/>
      <c r="HWE42" s="344"/>
      <c r="HWF42" s="344"/>
      <c r="HWG42" s="344"/>
      <c r="HWH42" s="344"/>
      <c r="HWI42" s="344"/>
      <c r="HWJ42" s="344"/>
      <c r="HWK42" s="344"/>
      <c r="HWL42" s="344"/>
      <c r="HWM42" s="344"/>
      <c r="HWN42" s="344"/>
      <c r="HWO42" s="344"/>
      <c r="HWP42" s="344"/>
      <c r="HWQ42" s="344"/>
      <c r="HWR42" s="344"/>
      <c r="HWS42" s="344"/>
      <c r="HWT42" s="344"/>
      <c r="HWU42" s="344"/>
      <c r="HWV42" s="344"/>
      <c r="HWW42" s="344"/>
      <c r="HWX42" s="344"/>
      <c r="HWY42" s="344"/>
      <c r="HWZ42" s="344"/>
      <c r="HXA42" s="344"/>
      <c r="HXB42" s="344"/>
      <c r="HXC42" s="344"/>
      <c r="HXD42" s="344"/>
      <c r="HXE42" s="344"/>
      <c r="HXF42" s="344"/>
      <c r="HXG42" s="344"/>
      <c r="HXH42" s="344"/>
      <c r="HXI42" s="344"/>
      <c r="HXJ42" s="344"/>
      <c r="HXK42" s="344"/>
      <c r="HXL42" s="344"/>
      <c r="HXM42" s="344"/>
      <c r="HXN42" s="344"/>
      <c r="HXO42" s="344"/>
      <c r="HXP42" s="344"/>
      <c r="HXQ42" s="344"/>
      <c r="HXR42" s="344"/>
      <c r="HXS42" s="344"/>
      <c r="HXT42" s="344"/>
      <c r="HXU42" s="344"/>
      <c r="HXV42" s="344"/>
      <c r="HXW42" s="344"/>
      <c r="HXX42" s="344"/>
      <c r="HXY42" s="344"/>
      <c r="HXZ42" s="344"/>
      <c r="HYA42" s="344"/>
      <c r="HYB42" s="344"/>
      <c r="HYC42" s="344"/>
      <c r="HYD42" s="344"/>
      <c r="HYE42" s="344"/>
      <c r="HYF42" s="344"/>
      <c r="HYG42" s="344"/>
      <c r="HYH42" s="344"/>
      <c r="HYI42" s="344"/>
      <c r="HYJ42" s="344"/>
      <c r="HYK42" s="344"/>
      <c r="HYL42" s="344"/>
      <c r="HYM42" s="344"/>
      <c r="HYN42" s="344"/>
      <c r="HYO42" s="344"/>
      <c r="HYP42" s="344"/>
      <c r="HYQ42" s="344"/>
      <c r="HYR42" s="344"/>
      <c r="HYS42" s="344"/>
      <c r="HYT42" s="344"/>
      <c r="HYU42" s="344"/>
      <c r="HYV42" s="344"/>
      <c r="HYW42" s="344"/>
      <c r="HYX42" s="344"/>
      <c r="HYY42" s="344"/>
      <c r="HYZ42" s="344"/>
      <c r="HZA42" s="344"/>
      <c r="HZB42" s="344"/>
      <c r="HZC42" s="344"/>
      <c r="HZD42" s="344"/>
      <c r="HZE42" s="344"/>
      <c r="HZF42" s="344"/>
      <c r="HZG42" s="344"/>
      <c r="HZH42" s="344"/>
      <c r="HZI42" s="344"/>
      <c r="HZJ42" s="344"/>
      <c r="HZK42" s="344"/>
      <c r="HZL42" s="344"/>
      <c r="HZM42" s="344"/>
      <c r="HZN42" s="344"/>
      <c r="HZO42" s="344"/>
      <c r="HZP42" s="344"/>
      <c r="HZQ42" s="344"/>
      <c r="HZR42" s="344"/>
      <c r="HZS42" s="344"/>
      <c r="HZT42" s="344"/>
      <c r="HZU42" s="344"/>
      <c r="HZV42" s="344"/>
      <c r="HZW42" s="344"/>
      <c r="HZX42" s="344"/>
      <c r="HZY42" s="344"/>
      <c r="HZZ42" s="344"/>
      <c r="IAA42" s="344"/>
      <c r="IAB42" s="344"/>
      <c r="IAC42" s="344"/>
      <c r="IAD42" s="344"/>
      <c r="IAE42" s="344"/>
      <c r="IAF42" s="344"/>
      <c r="IAG42" s="344"/>
      <c r="IAH42" s="344"/>
      <c r="IAI42" s="344"/>
      <c r="IAJ42" s="344"/>
      <c r="IAK42" s="344"/>
      <c r="IAL42" s="344"/>
      <c r="IAM42" s="344"/>
      <c r="IAN42" s="344"/>
      <c r="IAO42" s="344"/>
      <c r="IAP42" s="344"/>
      <c r="IAQ42" s="344"/>
      <c r="IAR42" s="344"/>
      <c r="IAS42" s="344"/>
      <c r="IAT42" s="344"/>
      <c r="IAU42" s="344"/>
      <c r="IAV42" s="344"/>
      <c r="IAW42" s="344"/>
      <c r="IAX42" s="344"/>
      <c r="IAY42" s="344"/>
      <c r="IAZ42" s="344"/>
      <c r="IBA42" s="344"/>
      <c r="IBB42" s="344"/>
      <c r="IBC42" s="344"/>
      <c r="IBD42" s="344"/>
      <c r="IBE42" s="344"/>
      <c r="IBF42" s="344"/>
      <c r="IBG42" s="344"/>
      <c r="IBH42" s="344"/>
      <c r="IBI42" s="344"/>
      <c r="IBJ42" s="344"/>
      <c r="IBK42" s="344"/>
      <c r="IBL42" s="344"/>
      <c r="IBM42" s="344"/>
      <c r="IBN42" s="344"/>
      <c r="IBO42" s="344"/>
      <c r="IBP42" s="344"/>
      <c r="IBQ42" s="344"/>
      <c r="IBR42" s="344"/>
      <c r="IBS42" s="344"/>
      <c r="IBT42" s="344"/>
      <c r="IBU42" s="344"/>
      <c r="IBV42" s="344"/>
      <c r="IBW42" s="344"/>
      <c r="IBX42" s="344"/>
      <c r="IBY42" s="344"/>
      <c r="IBZ42" s="344"/>
      <c r="ICA42" s="344"/>
      <c r="ICB42" s="344"/>
      <c r="ICC42" s="344"/>
      <c r="ICD42" s="344"/>
      <c r="ICE42" s="344"/>
      <c r="ICF42" s="344"/>
      <c r="ICG42" s="344"/>
      <c r="ICH42" s="344"/>
      <c r="ICI42" s="344"/>
      <c r="ICJ42" s="344"/>
      <c r="ICK42" s="344"/>
      <c r="ICL42" s="344"/>
      <c r="ICM42" s="344"/>
      <c r="ICN42" s="344"/>
      <c r="ICO42" s="344"/>
      <c r="ICP42" s="344"/>
      <c r="ICQ42" s="344"/>
      <c r="ICR42" s="344"/>
      <c r="ICS42" s="344"/>
      <c r="ICT42" s="344"/>
      <c r="ICU42" s="344"/>
      <c r="ICV42" s="344"/>
      <c r="ICW42" s="344"/>
      <c r="ICX42" s="344"/>
      <c r="ICY42" s="344"/>
      <c r="ICZ42" s="344"/>
      <c r="IDA42" s="344"/>
      <c r="IDB42" s="344"/>
      <c r="IDC42" s="344"/>
      <c r="IDD42" s="344"/>
      <c r="IDE42" s="344"/>
      <c r="IDF42" s="344"/>
      <c r="IDG42" s="344"/>
      <c r="IDH42" s="344"/>
      <c r="IDI42" s="344"/>
      <c r="IDJ42" s="344"/>
      <c r="IDK42" s="344"/>
      <c r="IDL42" s="344"/>
      <c r="IDM42" s="344"/>
      <c r="IDN42" s="344"/>
      <c r="IDO42" s="344"/>
      <c r="IDP42" s="344"/>
      <c r="IDQ42" s="344"/>
      <c r="IDR42" s="344"/>
      <c r="IDS42" s="344"/>
      <c r="IDT42" s="344"/>
      <c r="IDU42" s="344"/>
      <c r="IDV42" s="344"/>
      <c r="IDW42" s="344"/>
      <c r="IDX42" s="344"/>
      <c r="IDY42" s="344"/>
      <c r="IDZ42" s="344"/>
      <c r="IEA42" s="344"/>
      <c r="IEB42" s="344"/>
      <c r="IEC42" s="344"/>
      <c r="IED42" s="344"/>
      <c r="IEE42" s="344"/>
      <c r="IEF42" s="344"/>
      <c r="IEG42" s="344"/>
      <c r="IEH42" s="344"/>
      <c r="IEI42" s="344"/>
      <c r="IEJ42" s="344"/>
      <c r="IEK42" s="344"/>
      <c r="IEL42" s="344"/>
      <c r="IEM42" s="344"/>
      <c r="IEN42" s="344"/>
      <c r="IEO42" s="344"/>
      <c r="IEP42" s="344"/>
      <c r="IEQ42" s="344"/>
      <c r="IER42" s="344"/>
      <c r="IES42" s="344"/>
      <c r="IET42" s="344"/>
      <c r="IEU42" s="344"/>
      <c r="IEV42" s="344"/>
      <c r="IEW42" s="344"/>
      <c r="IEX42" s="344"/>
      <c r="IEY42" s="344"/>
      <c r="IEZ42" s="344"/>
      <c r="IFA42" s="344"/>
      <c r="IFB42" s="344"/>
      <c r="IFC42" s="344"/>
      <c r="IFD42" s="344"/>
      <c r="IFE42" s="344"/>
      <c r="IFF42" s="344"/>
      <c r="IFG42" s="344"/>
      <c r="IFH42" s="344"/>
      <c r="IFI42" s="344"/>
      <c r="IFJ42" s="344"/>
      <c r="IFK42" s="344"/>
      <c r="IFL42" s="344"/>
      <c r="IFM42" s="344"/>
      <c r="IFN42" s="344"/>
      <c r="IFO42" s="344"/>
      <c r="IFP42" s="344"/>
      <c r="IFQ42" s="344"/>
      <c r="IFR42" s="344"/>
      <c r="IFS42" s="344"/>
      <c r="IFT42" s="344"/>
      <c r="IFU42" s="344"/>
      <c r="IFV42" s="344"/>
      <c r="IFW42" s="344"/>
      <c r="IFX42" s="344"/>
      <c r="IFY42" s="344"/>
      <c r="IFZ42" s="344"/>
      <c r="IGA42" s="344"/>
      <c r="IGB42" s="344"/>
      <c r="IGC42" s="344"/>
      <c r="IGD42" s="344"/>
      <c r="IGE42" s="344"/>
      <c r="IGF42" s="344"/>
      <c r="IGG42" s="344"/>
      <c r="IGH42" s="344"/>
      <c r="IGI42" s="344"/>
      <c r="IGJ42" s="344"/>
      <c r="IGK42" s="344"/>
      <c r="IGL42" s="344"/>
      <c r="IGM42" s="344"/>
      <c r="IGN42" s="344"/>
      <c r="IGO42" s="344"/>
      <c r="IGP42" s="344"/>
      <c r="IGQ42" s="344"/>
      <c r="IGR42" s="344"/>
      <c r="IGS42" s="344"/>
      <c r="IGT42" s="344"/>
      <c r="IGU42" s="344"/>
      <c r="IGV42" s="344"/>
      <c r="IGW42" s="344"/>
      <c r="IGX42" s="344"/>
      <c r="IGY42" s="344"/>
      <c r="IGZ42" s="344"/>
      <c r="IHA42" s="344"/>
      <c r="IHB42" s="344"/>
      <c r="IHC42" s="344"/>
      <c r="IHD42" s="344"/>
      <c r="IHE42" s="344"/>
      <c r="IHF42" s="344"/>
      <c r="IHG42" s="344"/>
      <c r="IHH42" s="344"/>
      <c r="IHI42" s="344"/>
      <c r="IHJ42" s="344"/>
      <c r="IHK42" s="344"/>
      <c r="IHL42" s="344"/>
      <c r="IHM42" s="344"/>
      <c r="IHN42" s="344"/>
      <c r="IHO42" s="344"/>
      <c r="IHP42" s="344"/>
      <c r="IHQ42" s="344"/>
      <c r="IHR42" s="344"/>
      <c r="IHS42" s="344"/>
      <c r="IHT42" s="344"/>
      <c r="IHU42" s="344"/>
      <c r="IHV42" s="344"/>
      <c r="IHW42" s="344"/>
      <c r="IHX42" s="344"/>
      <c r="IHY42" s="344"/>
      <c r="IHZ42" s="344"/>
      <c r="IIA42" s="344"/>
      <c r="IIB42" s="344"/>
      <c r="IIC42" s="344"/>
      <c r="IID42" s="344"/>
      <c r="IIE42" s="344"/>
      <c r="IIF42" s="344"/>
      <c r="IIG42" s="344"/>
      <c r="IIH42" s="344"/>
      <c r="III42" s="344"/>
      <c r="IIJ42" s="344"/>
      <c r="IIK42" s="344"/>
      <c r="IIL42" s="344"/>
      <c r="IIM42" s="344"/>
      <c r="IIN42" s="344"/>
      <c r="IIO42" s="344"/>
      <c r="IIP42" s="344"/>
      <c r="IIQ42" s="344"/>
      <c r="IIR42" s="344"/>
      <c r="IIS42" s="344"/>
      <c r="IIT42" s="344"/>
      <c r="IIU42" s="344"/>
      <c r="IIV42" s="344"/>
      <c r="IIW42" s="344"/>
      <c r="IIX42" s="344"/>
      <c r="IIY42" s="344"/>
      <c r="IIZ42" s="344"/>
      <c r="IJA42" s="344"/>
      <c r="IJB42" s="344"/>
      <c r="IJC42" s="344"/>
      <c r="IJD42" s="344"/>
      <c r="IJE42" s="344"/>
      <c r="IJF42" s="344"/>
      <c r="IJG42" s="344"/>
      <c r="IJH42" s="344"/>
      <c r="IJI42" s="344"/>
      <c r="IJJ42" s="344"/>
      <c r="IJK42" s="344"/>
      <c r="IJL42" s="344"/>
      <c r="IJM42" s="344"/>
      <c r="IJN42" s="344"/>
      <c r="IJO42" s="344"/>
      <c r="IJP42" s="344"/>
      <c r="IJQ42" s="344"/>
      <c r="IJR42" s="344"/>
      <c r="IJS42" s="344"/>
      <c r="IJT42" s="344"/>
      <c r="IJU42" s="344"/>
      <c r="IJV42" s="344"/>
      <c r="IJW42" s="344"/>
      <c r="IJX42" s="344"/>
      <c r="IJY42" s="344"/>
      <c r="IJZ42" s="344"/>
      <c r="IKA42" s="344"/>
      <c r="IKB42" s="344"/>
      <c r="IKC42" s="344"/>
      <c r="IKD42" s="344"/>
      <c r="IKE42" s="344"/>
      <c r="IKF42" s="344"/>
      <c r="IKG42" s="344"/>
      <c r="IKH42" s="344"/>
      <c r="IKI42" s="344"/>
      <c r="IKJ42" s="344"/>
      <c r="IKK42" s="344"/>
      <c r="IKL42" s="344"/>
      <c r="IKM42" s="344"/>
      <c r="IKN42" s="344"/>
      <c r="IKO42" s="344"/>
      <c r="IKP42" s="344"/>
      <c r="IKQ42" s="344"/>
      <c r="IKR42" s="344"/>
      <c r="IKS42" s="344"/>
      <c r="IKT42" s="344"/>
      <c r="IKU42" s="344"/>
      <c r="IKV42" s="344"/>
      <c r="IKW42" s="344"/>
      <c r="IKX42" s="344"/>
      <c r="IKY42" s="344"/>
      <c r="IKZ42" s="344"/>
      <c r="ILA42" s="344"/>
      <c r="ILB42" s="344"/>
      <c r="ILC42" s="344"/>
      <c r="ILD42" s="344"/>
      <c r="ILE42" s="344"/>
      <c r="ILF42" s="344"/>
      <c r="ILG42" s="344"/>
      <c r="ILH42" s="344"/>
      <c r="ILI42" s="344"/>
      <c r="ILJ42" s="344"/>
      <c r="ILK42" s="344"/>
      <c r="ILL42" s="344"/>
      <c r="ILM42" s="344"/>
      <c r="ILN42" s="344"/>
      <c r="ILO42" s="344"/>
      <c r="ILP42" s="344"/>
      <c r="ILQ42" s="344"/>
      <c r="ILR42" s="344"/>
      <c r="ILS42" s="344"/>
      <c r="ILT42" s="344"/>
      <c r="ILU42" s="344"/>
      <c r="ILV42" s="344"/>
      <c r="ILW42" s="344"/>
      <c r="ILX42" s="344"/>
      <c r="ILY42" s="344"/>
      <c r="ILZ42" s="344"/>
      <c r="IMA42" s="344"/>
      <c r="IMB42" s="344"/>
      <c r="IMC42" s="344"/>
      <c r="IMD42" s="344"/>
      <c r="IME42" s="344"/>
      <c r="IMF42" s="344"/>
      <c r="IMG42" s="344"/>
      <c r="IMH42" s="344"/>
      <c r="IMI42" s="344"/>
      <c r="IMJ42" s="344"/>
      <c r="IMK42" s="344"/>
      <c r="IML42" s="344"/>
      <c r="IMM42" s="344"/>
      <c r="IMN42" s="344"/>
      <c r="IMO42" s="344"/>
      <c r="IMP42" s="344"/>
      <c r="IMQ42" s="344"/>
      <c r="IMR42" s="344"/>
      <c r="IMS42" s="344"/>
      <c r="IMT42" s="344"/>
      <c r="IMU42" s="344"/>
      <c r="IMV42" s="344"/>
      <c r="IMW42" s="344"/>
      <c r="IMX42" s="344"/>
      <c r="IMY42" s="344"/>
      <c r="IMZ42" s="344"/>
      <c r="INA42" s="344"/>
      <c r="INB42" s="344"/>
      <c r="INC42" s="344"/>
      <c r="IND42" s="344"/>
      <c r="INE42" s="344"/>
      <c r="INF42" s="344"/>
      <c r="ING42" s="344"/>
      <c r="INH42" s="344"/>
      <c r="INI42" s="344"/>
      <c r="INJ42" s="344"/>
      <c r="INK42" s="344"/>
      <c r="INL42" s="344"/>
      <c r="INM42" s="344"/>
      <c r="INN42" s="344"/>
      <c r="INO42" s="344"/>
      <c r="INP42" s="344"/>
      <c r="INQ42" s="344"/>
      <c r="INR42" s="344"/>
      <c r="INS42" s="344"/>
      <c r="INT42" s="344"/>
      <c r="INU42" s="344"/>
      <c r="INV42" s="344"/>
      <c r="INW42" s="344"/>
      <c r="INX42" s="344"/>
      <c r="INY42" s="344"/>
      <c r="INZ42" s="344"/>
      <c r="IOA42" s="344"/>
      <c r="IOB42" s="344"/>
      <c r="IOC42" s="344"/>
      <c r="IOD42" s="344"/>
      <c r="IOE42" s="344"/>
      <c r="IOF42" s="344"/>
      <c r="IOG42" s="344"/>
      <c r="IOH42" s="344"/>
      <c r="IOI42" s="344"/>
      <c r="IOJ42" s="344"/>
      <c r="IOK42" s="344"/>
      <c r="IOL42" s="344"/>
      <c r="IOM42" s="344"/>
      <c r="ION42" s="344"/>
      <c r="IOO42" s="344"/>
      <c r="IOP42" s="344"/>
      <c r="IOQ42" s="344"/>
      <c r="IOR42" s="344"/>
      <c r="IOS42" s="344"/>
      <c r="IOT42" s="344"/>
      <c r="IOU42" s="344"/>
      <c r="IOV42" s="344"/>
      <c r="IOW42" s="344"/>
      <c r="IOX42" s="344"/>
      <c r="IOY42" s="344"/>
      <c r="IOZ42" s="344"/>
      <c r="IPA42" s="344"/>
      <c r="IPB42" s="344"/>
      <c r="IPC42" s="344"/>
      <c r="IPD42" s="344"/>
      <c r="IPE42" s="344"/>
      <c r="IPF42" s="344"/>
      <c r="IPG42" s="344"/>
      <c r="IPH42" s="344"/>
      <c r="IPI42" s="344"/>
      <c r="IPJ42" s="344"/>
      <c r="IPK42" s="344"/>
      <c r="IPL42" s="344"/>
      <c r="IPM42" s="344"/>
      <c r="IPN42" s="344"/>
      <c r="IPO42" s="344"/>
      <c r="IPP42" s="344"/>
      <c r="IPQ42" s="344"/>
      <c r="IPR42" s="344"/>
      <c r="IPS42" s="344"/>
      <c r="IPT42" s="344"/>
      <c r="IPU42" s="344"/>
      <c r="IPV42" s="344"/>
      <c r="IPW42" s="344"/>
      <c r="IPX42" s="344"/>
      <c r="IPY42" s="344"/>
      <c r="IPZ42" s="344"/>
      <c r="IQA42" s="344"/>
      <c r="IQB42" s="344"/>
      <c r="IQC42" s="344"/>
      <c r="IQD42" s="344"/>
      <c r="IQE42" s="344"/>
      <c r="IQF42" s="344"/>
      <c r="IQG42" s="344"/>
      <c r="IQH42" s="344"/>
      <c r="IQI42" s="344"/>
      <c r="IQJ42" s="344"/>
      <c r="IQK42" s="344"/>
      <c r="IQL42" s="344"/>
      <c r="IQM42" s="344"/>
      <c r="IQN42" s="344"/>
      <c r="IQO42" s="344"/>
      <c r="IQP42" s="344"/>
      <c r="IQQ42" s="344"/>
      <c r="IQR42" s="344"/>
      <c r="IQS42" s="344"/>
      <c r="IQT42" s="344"/>
      <c r="IQU42" s="344"/>
      <c r="IQV42" s="344"/>
      <c r="IQW42" s="344"/>
      <c r="IQX42" s="344"/>
      <c r="IQY42" s="344"/>
      <c r="IQZ42" s="344"/>
      <c r="IRA42" s="344"/>
      <c r="IRB42" s="344"/>
      <c r="IRC42" s="344"/>
      <c r="IRD42" s="344"/>
      <c r="IRE42" s="344"/>
      <c r="IRF42" s="344"/>
      <c r="IRG42" s="344"/>
      <c r="IRH42" s="344"/>
      <c r="IRI42" s="344"/>
      <c r="IRJ42" s="344"/>
      <c r="IRK42" s="344"/>
      <c r="IRL42" s="344"/>
      <c r="IRM42" s="344"/>
      <c r="IRN42" s="344"/>
      <c r="IRO42" s="344"/>
      <c r="IRP42" s="344"/>
      <c r="IRQ42" s="344"/>
      <c r="IRR42" s="344"/>
      <c r="IRS42" s="344"/>
      <c r="IRT42" s="344"/>
      <c r="IRU42" s="344"/>
      <c r="IRV42" s="344"/>
      <c r="IRW42" s="344"/>
      <c r="IRX42" s="344"/>
      <c r="IRY42" s="344"/>
      <c r="IRZ42" s="344"/>
      <c r="ISA42" s="344"/>
      <c r="ISB42" s="344"/>
      <c r="ISC42" s="344"/>
      <c r="ISD42" s="344"/>
      <c r="ISE42" s="344"/>
      <c r="ISF42" s="344"/>
      <c r="ISG42" s="344"/>
      <c r="ISH42" s="344"/>
      <c r="ISI42" s="344"/>
      <c r="ISJ42" s="344"/>
      <c r="ISK42" s="344"/>
      <c r="ISL42" s="344"/>
      <c r="ISM42" s="344"/>
      <c r="ISN42" s="344"/>
      <c r="ISO42" s="344"/>
      <c r="ISP42" s="344"/>
      <c r="ISQ42" s="344"/>
      <c r="ISR42" s="344"/>
      <c r="ISS42" s="344"/>
      <c r="IST42" s="344"/>
      <c r="ISU42" s="344"/>
      <c r="ISV42" s="344"/>
      <c r="ISW42" s="344"/>
      <c r="ISX42" s="344"/>
      <c r="ISY42" s="344"/>
      <c r="ISZ42" s="344"/>
      <c r="ITA42" s="344"/>
      <c r="ITB42" s="344"/>
      <c r="ITC42" s="344"/>
      <c r="ITD42" s="344"/>
      <c r="ITE42" s="344"/>
      <c r="ITF42" s="344"/>
      <c r="ITG42" s="344"/>
      <c r="ITH42" s="344"/>
      <c r="ITI42" s="344"/>
      <c r="ITJ42" s="344"/>
      <c r="ITK42" s="344"/>
      <c r="ITL42" s="344"/>
      <c r="ITM42" s="344"/>
      <c r="ITN42" s="344"/>
      <c r="ITO42" s="344"/>
      <c r="ITP42" s="344"/>
      <c r="ITQ42" s="344"/>
      <c r="ITR42" s="344"/>
      <c r="ITS42" s="344"/>
      <c r="ITT42" s="344"/>
      <c r="ITU42" s="344"/>
      <c r="ITV42" s="344"/>
      <c r="ITW42" s="344"/>
      <c r="ITX42" s="344"/>
      <c r="ITY42" s="344"/>
      <c r="ITZ42" s="344"/>
      <c r="IUA42" s="344"/>
      <c r="IUB42" s="344"/>
      <c r="IUC42" s="344"/>
      <c r="IUD42" s="344"/>
      <c r="IUE42" s="344"/>
      <c r="IUF42" s="344"/>
      <c r="IUG42" s="344"/>
      <c r="IUH42" s="344"/>
      <c r="IUI42" s="344"/>
      <c r="IUJ42" s="344"/>
      <c r="IUK42" s="344"/>
      <c r="IUL42" s="344"/>
      <c r="IUM42" s="344"/>
      <c r="IUN42" s="344"/>
      <c r="IUO42" s="344"/>
      <c r="IUP42" s="344"/>
      <c r="IUQ42" s="344"/>
      <c r="IUR42" s="344"/>
      <c r="IUS42" s="344"/>
      <c r="IUT42" s="344"/>
      <c r="IUU42" s="344"/>
      <c r="IUV42" s="344"/>
      <c r="IUW42" s="344"/>
      <c r="IUX42" s="344"/>
      <c r="IUY42" s="344"/>
      <c r="IUZ42" s="344"/>
      <c r="IVA42" s="344"/>
      <c r="IVB42" s="344"/>
      <c r="IVC42" s="344"/>
      <c r="IVD42" s="344"/>
      <c r="IVE42" s="344"/>
      <c r="IVF42" s="344"/>
      <c r="IVG42" s="344"/>
      <c r="IVH42" s="344"/>
      <c r="IVI42" s="344"/>
      <c r="IVJ42" s="344"/>
      <c r="IVK42" s="344"/>
      <c r="IVL42" s="344"/>
      <c r="IVM42" s="344"/>
      <c r="IVN42" s="344"/>
      <c r="IVO42" s="344"/>
      <c r="IVP42" s="344"/>
      <c r="IVQ42" s="344"/>
      <c r="IVR42" s="344"/>
      <c r="IVS42" s="344"/>
      <c r="IVT42" s="344"/>
      <c r="IVU42" s="344"/>
      <c r="IVV42" s="344"/>
      <c r="IVW42" s="344"/>
      <c r="IVX42" s="344"/>
      <c r="IVY42" s="344"/>
      <c r="IVZ42" s="344"/>
      <c r="IWA42" s="344"/>
      <c r="IWB42" s="344"/>
      <c r="IWC42" s="344"/>
      <c r="IWD42" s="344"/>
      <c r="IWE42" s="344"/>
      <c r="IWF42" s="344"/>
      <c r="IWG42" s="344"/>
      <c r="IWH42" s="344"/>
      <c r="IWI42" s="344"/>
      <c r="IWJ42" s="344"/>
      <c r="IWK42" s="344"/>
      <c r="IWL42" s="344"/>
      <c r="IWM42" s="344"/>
      <c r="IWN42" s="344"/>
      <c r="IWO42" s="344"/>
      <c r="IWP42" s="344"/>
      <c r="IWQ42" s="344"/>
      <c r="IWR42" s="344"/>
      <c r="IWS42" s="344"/>
      <c r="IWT42" s="344"/>
      <c r="IWU42" s="344"/>
      <c r="IWV42" s="344"/>
      <c r="IWW42" s="344"/>
      <c r="IWX42" s="344"/>
      <c r="IWY42" s="344"/>
      <c r="IWZ42" s="344"/>
      <c r="IXA42" s="344"/>
      <c r="IXB42" s="344"/>
      <c r="IXC42" s="344"/>
      <c r="IXD42" s="344"/>
      <c r="IXE42" s="344"/>
      <c r="IXF42" s="344"/>
      <c r="IXG42" s="344"/>
      <c r="IXH42" s="344"/>
      <c r="IXI42" s="344"/>
      <c r="IXJ42" s="344"/>
      <c r="IXK42" s="344"/>
      <c r="IXL42" s="344"/>
      <c r="IXM42" s="344"/>
      <c r="IXN42" s="344"/>
      <c r="IXO42" s="344"/>
      <c r="IXP42" s="344"/>
      <c r="IXQ42" s="344"/>
      <c r="IXR42" s="344"/>
      <c r="IXS42" s="344"/>
      <c r="IXT42" s="344"/>
      <c r="IXU42" s="344"/>
      <c r="IXV42" s="344"/>
      <c r="IXW42" s="344"/>
      <c r="IXX42" s="344"/>
      <c r="IXY42" s="344"/>
      <c r="IXZ42" s="344"/>
      <c r="IYA42" s="344"/>
      <c r="IYB42" s="344"/>
      <c r="IYC42" s="344"/>
      <c r="IYD42" s="344"/>
      <c r="IYE42" s="344"/>
      <c r="IYF42" s="344"/>
      <c r="IYG42" s="344"/>
      <c r="IYH42" s="344"/>
      <c r="IYI42" s="344"/>
      <c r="IYJ42" s="344"/>
      <c r="IYK42" s="344"/>
      <c r="IYL42" s="344"/>
      <c r="IYM42" s="344"/>
      <c r="IYN42" s="344"/>
      <c r="IYO42" s="344"/>
      <c r="IYP42" s="344"/>
      <c r="IYQ42" s="344"/>
      <c r="IYR42" s="344"/>
      <c r="IYS42" s="344"/>
      <c r="IYT42" s="344"/>
      <c r="IYU42" s="344"/>
      <c r="IYV42" s="344"/>
      <c r="IYW42" s="344"/>
      <c r="IYX42" s="344"/>
      <c r="IYY42" s="344"/>
      <c r="IYZ42" s="344"/>
      <c r="IZA42" s="344"/>
      <c r="IZB42" s="344"/>
      <c r="IZC42" s="344"/>
      <c r="IZD42" s="344"/>
      <c r="IZE42" s="344"/>
      <c r="IZF42" s="344"/>
      <c r="IZG42" s="344"/>
      <c r="IZH42" s="344"/>
      <c r="IZI42" s="344"/>
      <c r="IZJ42" s="344"/>
      <c r="IZK42" s="344"/>
      <c r="IZL42" s="344"/>
      <c r="IZM42" s="344"/>
      <c r="IZN42" s="344"/>
      <c r="IZO42" s="344"/>
      <c r="IZP42" s="344"/>
      <c r="IZQ42" s="344"/>
      <c r="IZR42" s="344"/>
      <c r="IZS42" s="344"/>
      <c r="IZT42" s="344"/>
      <c r="IZU42" s="344"/>
      <c r="IZV42" s="344"/>
      <c r="IZW42" s="344"/>
      <c r="IZX42" s="344"/>
      <c r="IZY42" s="344"/>
      <c r="IZZ42" s="344"/>
      <c r="JAA42" s="344"/>
      <c r="JAB42" s="344"/>
      <c r="JAC42" s="344"/>
      <c r="JAD42" s="344"/>
      <c r="JAE42" s="344"/>
      <c r="JAF42" s="344"/>
      <c r="JAG42" s="344"/>
      <c r="JAH42" s="344"/>
      <c r="JAI42" s="344"/>
      <c r="JAJ42" s="344"/>
      <c r="JAK42" s="344"/>
      <c r="JAL42" s="344"/>
      <c r="JAM42" s="344"/>
      <c r="JAN42" s="344"/>
      <c r="JAO42" s="344"/>
      <c r="JAP42" s="344"/>
      <c r="JAQ42" s="344"/>
      <c r="JAR42" s="344"/>
      <c r="JAS42" s="344"/>
      <c r="JAT42" s="344"/>
      <c r="JAU42" s="344"/>
      <c r="JAV42" s="344"/>
      <c r="JAW42" s="344"/>
      <c r="JAX42" s="344"/>
      <c r="JAY42" s="344"/>
      <c r="JAZ42" s="344"/>
      <c r="JBA42" s="344"/>
      <c r="JBB42" s="344"/>
      <c r="JBC42" s="344"/>
      <c r="JBD42" s="344"/>
      <c r="JBE42" s="344"/>
      <c r="JBF42" s="344"/>
      <c r="JBG42" s="344"/>
      <c r="JBH42" s="344"/>
      <c r="JBI42" s="344"/>
      <c r="JBJ42" s="344"/>
      <c r="JBK42" s="344"/>
      <c r="JBL42" s="344"/>
      <c r="JBM42" s="344"/>
      <c r="JBN42" s="344"/>
      <c r="JBO42" s="344"/>
      <c r="JBP42" s="344"/>
      <c r="JBQ42" s="344"/>
      <c r="JBR42" s="344"/>
      <c r="JBS42" s="344"/>
      <c r="JBT42" s="344"/>
      <c r="JBU42" s="344"/>
      <c r="JBV42" s="344"/>
      <c r="JBW42" s="344"/>
      <c r="JBX42" s="344"/>
      <c r="JBY42" s="344"/>
      <c r="JBZ42" s="344"/>
      <c r="JCA42" s="344"/>
      <c r="JCB42" s="344"/>
      <c r="JCC42" s="344"/>
      <c r="JCD42" s="344"/>
      <c r="JCE42" s="344"/>
      <c r="JCF42" s="344"/>
      <c r="JCG42" s="344"/>
      <c r="JCH42" s="344"/>
      <c r="JCI42" s="344"/>
      <c r="JCJ42" s="344"/>
      <c r="JCK42" s="344"/>
      <c r="JCL42" s="344"/>
      <c r="JCM42" s="344"/>
      <c r="JCN42" s="344"/>
      <c r="JCO42" s="344"/>
      <c r="JCP42" s="344"/>
      <c r="JCQ42" s="344"/>
      <c r="JCR42" s="344"/>
      <c r="JCS42" s="344"/>
      <c r="JCT42" s="344"/>
      <c r="JCU42" s="344"/>
      <c r="JCV42" s="344"/>
      <c r="JCW42" s="344"/>
      <c r="JCX42" s="344"/>
      <c r="JCY42" s="344"/>
      <c r="JCZ42" s="344"/>
      <c r="JDA42" s="344"/>
      <c r="JDB42" s="344"/>
      <c r="JDC42" s="344"/>
      <c r="JDD42" s="344"/>
      <c r="JDE42" s="344"/>
      <c r="JDF42" s="344"/>
      <c r="JDG42" s="344"/>
      <c r="JDH42" s="344"/>
      <c r="JDI42" s="344"/>
      <c r="JDJ42" s="344"/>
      <c r="JDK42" s="344"/>
      <c r="JDL42" s="344"/>
      <c r="JDM42" s="344"/>
      <c r="JDN42" s="344"/>
      <c r="JDO42" s="344"/>
      <c r="JDP42" s="344"/>
      <c r="JDQ42" s="344"/>
      <c r="JDR42" s="344"/>
      <c r="JDS42" s="344"/>
      <c r="JDT42" s="344"/>
      <c r="JDU42" s="344"/>
      <c r="JDV42" s="344"/>
      <c r="JDW42" s="344"/>
      <c r="JDX42" s="344"/>
      <c r="JDY42" s="344"/>
      <c r="JDZ42" s="344"/>
      <c r="JEA42" s="344"/>
      <c r="JEB42" s="344"/>
      <c r="JEC42" s="344"/>
      <c r="JED42" s="344"/>
      <c r="JEE42" s="344"/>
      <c r="JEF42" s="344"/>
      <c r="JEG42" s="344"/>
      <c r="JEH42" s="344"/>
      <c r="JEI42" s="344"/>
      <c r="JEJ42" s="344"/>
      <c r="JEK42" s="344"/>
      <c r="JEL42" s="344"/>
      <c r="JEM42" s="344"/>
      <c r="JEN42" s="344"/>
      <c r="JEO42" s="344"/>
      <c r="JEP42" s="344"/>
      <c r="JEQ42" s="344"/>
      <c r="JER42" s="344"/>
      <c r="JES42" s="344"/>
      <c r="JET42" s="344"/>
      <c r="JEU42" s="344"/>
      <c r="JEV42" s="344"/>
      <c r="JEW42" s="344"/>
      <c r="JEX42" s="344"/>
      <c r="JEY42" s="344"/>
      <c r="JEZ42" s="344"/>
      <c r="JFA42" s="344"/>
      <c r="JFB42" s="344"/>
      <c r="JFC42" s="344"/>
      <c r="JFD42" s="344"/>
      <c r="JFE42" s="344"/>
      <c r="JFF42" s="344"/>
      <c r="JFG42" s="344"/>
      <c r="JFH42" s="344"/>
      <c r="JFI42" s="344"/>
      <c r="JFJ42" s="344"/>
      <c r="JFK42" s="344"/>
      <c r="JFL42" s="344"/>
      <c r="JFM42" s="344"/>
      <c r="JFN42" s="344"/>
      <c r="JFO42" s="344"/>
      <c r="JFP42" s="344"/>
      <c r="JFQ42" s="344"/>
      <c r="JFR42" s="344"/>
      <c r="JFS42" s="344"/>
      <c r="JFT42" s="344"/>
      <c r="JFU42" s="344"/>
      <c r="JFV42" s="344"/>
      <c r="JFW42" s="344"/>
      <c r="JFX42" s="344"/>
      <c r="JFY42" s="344"/>
      <c r="JFZ42" s="344"/>
      <c r="JGA42" s="344"/>
      <c r="JGB42" s="344"/>
      <c r="JGC42" s="344"/>
      <c r="JGD42" s="344"/>
      <c r="JGE42" s="344"/>
      <c r="JGF42" s="344"/>
      <c r="JGG42" s="344"/>
      <c r="JGH42" s="344"/>
      <c r="JGI42" s="344"/>
      <c r="JGJ42" s="344"/>
      <c r="JGK42" s="344"/>
      <c r="JGL42" s="344"/>
      <c r="JGM42" s="344"/>
      <c r="JGN42" s="344"/>
      <c r="JGO42" s="344"/>
      <c r="JGP42" s="344"/>
      <c r="JGQ42" s="344"/>
      <c r="JGR42" s="344"/>
      <c r="JGS42" s="344"/>
      <c r="JGT42" s="344"/>
      <c r="JGU42" s="344"/>
      <c r="JGV42" s="344"/>
      <c r="JGW42" s="344"/>
      <c r="JGX42" s="344"/>
      <c r="JGY42" s="344"/>
      <c r="JGZ42" s="344"/>
      <c r="JHA42" s="344"/>
      <c r="JHB42" s="344"/>
      <c r="JHC42" s="344"/>
      <c r="JHD42" s="344"/>
      <c r="JHE42" s="344"/>
      <c r="JHF42" s="344"/>
      <c r="JHG42" s="344"/>
      <c r="JHH42" s="344"/>
      <c r="JHI42" s="344"/>
      <c r="JHJ42" s="344"/>
      <c r="JHK42" s="344"/>
      <c r="JHL42" s="344"/>
      <c r="JHM42" s="344"/>
      <c r="JHN42" s="344"/>
      <c r="JHO42" s="344"/>
      <c r="JHP42" s="344"/>
      <c r="JHQ42" s="344"/>
      <c r="JHR42" s="344"/>
      <c r="JHS42" s="344"/>
      <c r="JHT42" s="344"/>
      <c r="JHU42" s="344"/>
      <c r="JHV42" s="344"/>
      <c r="JHW42" s="344"/>
      <c r="JHX42" s="344"/>
      <c r="JHY42" s="344"/>
      <c r="JHZ42" s="344"/>
      <c r="JIA42" s="344"/>
      <c r="JIB42" s="344"/>
      <c r="JIC42" s="344"/>
      <c r="JID42" s="344"/>
      <c r="JIE42" s="344"/>
      <c r="JIF42" s="344"/>
      <c r="JIG42" s="344"/>
      <c r="JIH42" s="344"/>
      <c r="JII42" s="344"/>
      <c r="JIJ42" s="344"/>
      <c r="JIK42" s="344"/>
      <c r="JIL42" s="344"/>
      <c r="JIM42" s="344"/>
      <c r="JIN42" s="344"/>
      <c r="JIO42" s="344"/>
      <c r="JIP42" s="344"/>
      <c r="JIQ42" s="344"/>
      <c r="JIR42" s="344"/>
      <c r="JIS42" s="344"/>
      <c r="JIT42" s="344"/>
      <c r="JIU42" s="344"/>
      <c r="JIV42" s="344"/>
      <c r="JIW42" s="344"/>
      <c r="JIX42" s="344"/>
      <c r="JIY42" s="344"/>
      <c r="JIZ42" s="344"/>
      <c r="JJA42" s="344"/>
      <c r="JJB42" s="344"/>
      <c r="JJC42" s="344"/>
      <c r="JJD42" s="344"/>
      <c r="JJE42" s="344"/>
      <c r="JJF42" s="344"/>
      <c r="JJG42" s="344"/>
      <c r="JJH42" s="344"/>
      <c r="JJI42" s="344"/>
      <c r="JJJ42" s="344"/>
      <c r="JJK42" s="344"/>
      <c r="JJL42" s="344"/>
      <c r="JJM42" s="344"/>
      <c r="JJN42" s="344"/>
      <c r="JJO42" s="344"/>
      <c r="JJP42" s="344"/>
      <c r="JJQ42" s="344"/>
      <c r="JJR42" s="344"/>
      <c r="JJS42" s="344"/>
      <c r="JJT42" s="344"/>
      <c r="JJU42" s="344"/>
      <c r="JJV42" s="344"/>
      <c r="JJW42" s="344"/>
      <c r="JJX42" s="344"/>
      <c r="JJY42" s="344"/>
      <c r="JJZ42" s="344"/>
      <c r="JKA42" s="344"/>
      <c r="JKB42" s="344"/>
      <c r="JKC42" s="344"/>
      <c r="JKD42" s="344"/>
      <c r="JKE42" s="344"/>
      <c r="JKF42" s="344"/>
      <c r="JKG42" s="344"/>
      <c r="JKH42" s="344"/>
      <c r="JKI42" s="344"/>
      <c r="JKJ42" s="344"/>
      <c r="JKK42" s="344"/>
      <c r="JKL42" s="344"/>
      <c r="JKM42" s="344"/>
      <c r="JKN42" s="344"/>
      <c r="JKO42" s="344"/>
      <c r="JKP42" s="344"/>
      <c r="JKQ42" s="344"/>
      <c r="JKR42" s="344"/>
      <c r="JKS42" s="344"/>
      <c r="JKT42" s="344"/>
      <c r="JKU42" s="344"/>
      <c r="JKV42" s="344"/>
      <c r="JKW42" s="344"/>
      <c r="JKX42" s="344"/>
      <c r="JKY42" s="344"/>
      <c r="JKZ42" s="344"/>
      <c r="JLA42" s="344"/>
      <c r="JLB42" s="344"/>
      <c r="JLC42" s="344"/>
      <c r="JLD42" s="344"/>
      <c r="JLE42" s="344"/>
      <c r="JLF42" s="344"/>
      <c r="JLG42" s="344"/>
      <c r="JLH42" s="344"/>
      <c r="JLI42" s="344"/>
      <c r="JLJ42" s="344"/>
      <c r="JLK42" s="344"/>
      <c r="JLL42" s="344"/>
      <c r="JLM42" s="344"/>
      <c r="JLN42" s="344"/>
      <c r="JLO42" s="344"/>
      <c r="JLP42" s="344"/>
      <c r="JLQ42" s="344"/>
      <c r="JLR42" s="344"/>
      <c r="JLS42" s="344"/>
      <c r="JLT42" s="344"/>
      <c r="JLU42" s="344"/>
      <c r="JLV42" s="344"/>
      <c r="JLW42" s="344"/>
      <c r="JLX42" s="344"/>
      <c r="JLY42" s="344"/>
      <c r="JLZ42" s="344"/>
      <c r="JMA42" s="344"/>
      <c r="JMB42" s="344"/>
      <c r="JMC42" s="344"/>
      <c r="JMD42" s="344"/>
      <c r="JME42" s="344"/>
      <c r="JMF42" s="344"/>
      <c r="JMG42" s="344"/>
      <c r="JMH42" s="344"/>
      <c r="JMI42" s="344"/>
      <c r="JMJ42" s="344"/>
      <c r="JMK42" s="344"/>
      <c r="JML42" s="344"/>
      <c r="JMM42" s="344"/>
      <c r="JMN42" s="344"/>
      <c r="JMO42" s="344"/>
      <c r="JMP42" s="344"/>
      <c r="JMQ42" s="344"/>
      <c r="JMR42" s="344"/>
      <c r="JMS42" s="344"/>
      <c r="JMT42" s="344"/>
      <c r="JMU42" s="344"/>
      <c r="JMV42" s="344"/>
      <c r="JMW42" s="344"/>
      <c r="JMX42" s="344"/>
      <c r="JMY42" s="344"/>
      <c r="JMZ42" s="344"/>
      <c r="JNA42" s="344"/>
      <c r="JNB42" s="344"/>
      <c r="JNC42" s="344"/>
      <c r="JND42" s="344"/>
      <c r="JNE42" s="344"/>
      <c r="JNF42" s="344"/>
      <c r="JNG42" s="344"/>
      <c r="JNH42" s="344"/>
      <c r="JNI42" s="344"/>
      <c r="JNJ42" s="344"/>
      <c r="JNK42" s="344"/>
      <c r="JNL42" s="344"/>
      <c r="JNM42" s="344"/>
      <c r="JNN42" s="344"/>
      <c r="JNO42" s="344"/>
      <c r="JNP42" s="344"/>
      <c r="JNQ42" s="344"/>
      <c r="JNR42" s="344"/>
      <c r="JNS42" s="344"/>
      <c r="JNT42" s="344"/>
      <c r="JNU42" s="344"/>
      <c r="JNV42" s="344"/>
      <c r="JNW42" s="344"/>
      <c r="JNX42" s="344"/>
      <c r="JNY42" s="344"/>
      <c r="JNZ42" s="344"/>
      <c r="JOA42" s="344"/>
      <c r="JOB42" s="344"/>
      <c r="JOC42" s="344"/>
      <c r="JOD42" s="344"/>
      <c r="JOE42" s="344"/>
      <c r="JOF42" s="344"/>
      <c r="JOG42" s="344"/>
      <c r="JOH42" s="344"/>
      <c r="JOI42" s="344"/>
      <c r="JOJ42" s="344"/>
      <c r="JOK42" s="344"/>
      <c r="JOL42" s="344"/>
      <c r="JOM42" s="344"/>
      <c r="JON42" s="344"/>
      <c r="JOO42" s="344"/>
      <c r="JOP42" s="344"/>
      <c r="JOQ42" s="344"/>
      <c r="JOR42" s="344"/>
      <c r="JOS42" s="344"/>
      <c r="JOT42" s="344"/>
      <c r="JOU42" s="344"/>
      <c r="JOV42" s="344"/>
      <c r="JOW42" s="344"/>
      <c r="JOX42" s="344"/>
      <c r="JOY42" s="344"/>
      <c r="JOZ42" s="344"/>
      <c r="JPA42" s="344"/>
      <c r="JPB42" s="344"/>
      <c r="JPC42" s="344"/>
      <c r="JPD42" s="344"/>
      <c r="JPE42" s="344"/>
      <c r="JPF42" s="344"/>
      <c r="JPG42" s="344"/>
      <c r="JPH42" s="344"/>
      <c r="JPI42" s="344"/>
      <c r="JPJ42" s="344"/>
      <c r="JPK42" s="344"/>
      <c r="JPL42" s="344"/>
      <c r="JPM42" s="344"/>
      <c r="JPN42" s="344"/>
      <c r="JPO42" s="344"/>
      <c r="JPP42" s="344"/>
      <c r="JPQ42" s="344"/>
      <c r="JPR42" s="344"/>
      <c r="JPS42" s="344"/>
      <c r="JPT42" s="344"/>
      <c r="JPU42" s="344"/>
      <c r="JPV42" s="344"/>
      <c r="JPW42" s="344"/>
      <c r="JPX42" s="344"/>
      <c r="JPY42" s="344"/>
      <c r="JPZ42" s="344"/>
      <c r="JQA42" s="344"/>
      <c r="JQB42" s="344"/>
      <c r="JQC42" s="344"/>
      <c r="JQD42" s="344"/>
      <c r="JQE42" s="344"/>
      <c r="JQF42" s="344"/>
      <c r="JQG42" s="344"/>
      <c r="JQH42" s="344"/>
      <c r="JQI42" s="344"/>
      <c r="JQJ42" s="344"/>
      <c r="JQK42" s="344"/>
      <c r="JQL42" s="344"/>
      <c r="JQM42" s="344"/>
      <c r="JQN42" s="344"/>
      <c r="JQO42" s="344"/>
      <c r="JQP42" s="344"/>
      <c r="JQQ42" s="344"/>
      <c r="JQR42" s="344"/>
      <c r="JQS42" s="344"/>
      <c r="JQT42" s="344"/>
      <c r="JQU42" s="344"/>
      <c r="JQV42" s="344"/>
      <c r="JQW42" s="344"/>
      <c r="JQX42" s="344"/>
      <c r="JQY42" s="344"/>
      <c r="JQZ42" s="344"/>
      <c r="JRA42" s="344"/>
      <c r="JRB42" s="344"/>
      <c r="JRC42" s="344"/>
      <c r="JRD42" s="344"/>
      <c r="JRE42" s="344"/>
      <c r="JRF42" s="344"/>
      <c r="JRG42" s="344"/>
      <c r="JRH42" s="344"/>
      <c r="JRI42" s="344"/>
      <c r="JRJ42" s="344"/>
      <c r="JRK42" s="344"/>
      <c r="JRL42" s="344"/>
      <c r="JRM42" s="344"/>
      <c r="JRN42" s="344"/>
      <c r="JRO42" s="344"/>
      <c r="JRP42" s="344"/>
      <c r="JRQ42" s="344"/>
      <c r="JRR42" s="344"/>
      <c r="JRS42" s="344"/>
      <c r="JRT42" s="344"/>
      <c r="JRU42" s="344"/>
      <c r="JRV42" s="344"/>
      <c r="JRW42" s="344"/>
      <c r="JRX42" s="344"/>
      <c r="JRY42" s="344"/>
      <c r="JRZ42" s="344"/>
      <c r="JSA42" s="344"/>
      <c r="JSB42" s="344"/>
      <c r="JSC42" s="344"/>
      <c r="JSD42" s="344"/>
      <c r="JSE42" s="344"/>
      <c r="JSF42" s="344"/>
      <c r="JSG42" s="344"/>
      <c r="JSH42" s="344"/>
      <c r="JSI42" s="344"/>
      <c r="JSJ42" s="344"/>
      <c r="JSK42" s="344"/>
      <c r="JSL42" s="344"/>
      <c r="JSM42" s="344"/>
      <c r="JSN42" s="344"/>
      <c r="JSO42" s="344"/>
      <c r="JSP42" s="344"/>
      <c r="JSQ42" s="344"/>
      <c r="JSR42" s="344"/>
      <c r="JSS42" s="344"/>
      <c r="JST42" s="344"/>
      <c r="JSU42" s="344"/>
      <c r="JSV42" s="344"/>
      <c r="JSW42" s="344"/>
      <c r="JSX42" s="344"/>
      <c r="JSY42" s="344"/>
      <c r="JSZ42" s="344"/>
      <c r="JTA42" s="344"/>
      <c r="JTB42" s="344"/>
      <c r="JTC42" s="344"/>
      <c r="JTD42" s="344"/>
      <c r="JTE42" s="344"/>
      <c r="JTF42" s="344"/>
      <c r="JTG42" s="344"/>
      <c r="JTH42" s="344"/>
      <c r="JTI42" s="344"/>
      <c r="JTJ42" s="344"/>
      <c r="JTK42" s="344"/>
      <c r="JTL42" s="344"/>
      <c r="JTM42" s="344"/>
      <c r="JTN42" s="344"/>
      <c r="JTO42" s="344"/>
      <c r="JTP42" s="344"/>
      <c r="JTQ42" s="344"/>
      <c r="JTR42" s="344"/>
      <c r="JTS42" s="344"/>
      <c r="JTT42" s="344"/>
      <c r="JTU42" s="344"/>
      <c r="JTV42" s="344"/>
      <c r="JTW42" s="344"/>
      <c r="JTX42" s="344"/>
      <c r="JTY42" s="344"/>
      <c r="JTZ42" s="344"/>
      <c r="JUA42" s="344"/>
      <c r="JUB42" s="344"/>
      <c r="JUC42" s="344"/>
      <c r="JUD42" s="344"/>
      <c r="JUE42" s="344"/>
      <c r="JUF42" s="344"/>
      <c r="JUG42" s="344"/>
      <c r="JUH42" s="344"/>
      <c r="JUI42" s="344"/>
      <c r="JUJ42" s="344"/>
      <c r="JUK42" s="344"/>
      <c r="JUL42" s="344"/>
      <c r="JUM42" s="344"/>
      <c r="JUN42" s="344"/>
      <c r="JUO42" s="344"/>
      <c r="JUP42" s="344"/>
      <c r="JUQ42" s="344"/>
      <c r="JUR42" s="344"/>
      <c r="JUS42" s="344"/>
      <c r="JUT42" s="344"/>
      <c r="JUU42" s="344"/>
      <c r="JUV42" s="344"/>
      <c r="JUW42" s="344"/>
      <c r="JUX42" s="344"/>
      <c r="JUY42" s="344"/>
      <c r="JUZ42" s="344"/>
      <c r="JVA42" s="344"/>
      <c r="JVB42" s="344"/>
      <c r="JVC42" s="344"/>
      <c r="JVD42" s="344"/>
      <c r="JVE42" s="344"/>
      <c r="JVF42" s="344"/>
      <c r="JVG42" s="344"/>
      <c r="JVH42" s="344"/>
      <c r="JVI42" s="344"/>
      <c r="JVJ42" s="344"/>
      <c r="JVK42" s="344"/>
      <c r="JVL42" s="344"/>
      <c r="JVM42" s="344"/>
      <c r="JVN42" s="344"/>
      <c r="JVO42" s="344"/>
      <c r="JVP42" s="344"/>
      <c r="JVQ42" s="344"/>
      <c r="JVR42" s="344"/>
      <c r="JVS42" s="344"/>
      <c r="JVT42" s="344"/>
      <c r="JVU42" s="344"/>
      <c r="JVV42" s="344"/>
      <c r="JVW42" s="344"/>
      <c r="JVX42" s="344"/>
      <c r="JVY42" s="344"/>
      <c r="JVZ42" s="344"/>
      <c r="JWA42" s="344"/>
      <c r="JWB42" s="344"/>
      <c r="JWC42" s="344"/>
      <c r="JWD42" s="344"/>
      <c r="JWE42" s="344"/>
      <c r="JWF42" s="344"/>
      <c r="JWG42" s="344"/>
      <c r="JWH42" s="344"/>
      <c r="JWI42" s="344"/>
      <c r="JWJ42" s="344"/>
      <c r="JWK42" s="344"/>
      <c r="JWL42" s="344"/>
      <c r="JWM42" s="344"/>
      <c r="JWN42" s="344"/>
      <c r="JWO42" s="344"/>
      <c r="JWP42" s="344"/>
      <c r="JWQ42" s="344"/>
      <c r="JWR42" s="344"/>
      <c r="JWS42" s="344"/>
      <c r="JWT42" s="344"/>
      <c r="JWU42" s="344"/>
      <c r="JWV42" s="344"/>
      <c r="JWW42" s="344"/>
      <c r="JWX42" s="344"/>
      <c r="JWY42" s="344"/>
      <c r="JWZ42" s="344"/>
      <c r="JXA42" s="344"/>
      <c r="JXB42" s="344"/>
      <c r="JXC42" s="344"/>
      <c r="JXD42" s="344"/>
      <c r="JXE42" s="344"/>
      <c r="JXF42" s="344"/>
      <c r="JXG42" s="344"/>
      <c r="JXH42" s="344"/>
      <c r="JXI42" s="344"/>
      <c r="JXJ42" s="344"/>
      <c r="JXK42" s="344"/>
      <c r="JXL42" s="344"/>
      <c r="JXM42" s="344"/>
      <c r="JXN42" s="344"/>
      <c r="JXO42" s="344"/>
      <c r="JXP42" s="344"/>
      <c r="JXQ42" s="344"/>
      <c r="JXR42" s="344"/>
      <c r="JXS42" s="344"/>
      <c r="JXT42" s="344"/>
      <c r="JXU42" s="344"/>
      <c r="JXV42" s="344"/>
      <c r="JXW42" s="344"/>
      <c r="JXX42" s="344"/>
      <c r="JXY42" s="344"/>
      <c r="JXZ42" s="344"/>
      <c r="JYA42" s="344"/>
      <c r="JYB42" s="344"/>
      <c r="JYC42" s="344"/>
      <c r="JYD42" s="344"/>
      <c r="JYE42" s="344"/>
      <c r="JYF42" s="344"/>
      <c r="JYG42" s="344"/>
      <c r="JYH42" s="344"/>
      <c r="JYI42" s="344"/>
      <c r="JYJ42" s="344"/>
      <c r="JYK42" s="344"/>
      <c r="JYL42" s="344"/>
      <c r="JYM42" s="344"/>
      <c r="JYN42" s="344"/>
      <c r="JYO42" s="344"/>
      <c r="JYP42" s="344"/>
      <c r="JYQ42" s="344"/>
      <c r="JYR42" s="344"/>
      <c r="JYS42" s="344"/>
      <c r="JYT42" s="344"/>
      <c r="JYU42" s="344"/>
      <c r="JYV42" s="344"/>
      <c r="JYW42" s="344"/>
      <c r="JYX42" s="344"/>
      <c r="JYY42" s="344"/>
      <c r="JYZ42" s="344"/>
      <c r="JZA42" s="344"/>
      <c r="JZB42" s="344"/>
      <c r="JZC42" s="344"/>
      <c r="JZD42" s="344"/>
      <c r="JZE42" s="344"/>
      <c r="JZF42" s="344"/>
      <c r="JZG42" s="344"/>
      <c r="JZH42" s="344"/>
      <c r="JZI42" s="344"/>
      <c r="JZJ42" s="344"/>
      <c r="JZK42" s="344"/>
      <c r="JZL42" s="344"/>
      <c r="JZM42" s="344"/>
      <c r="JZN42" s="344"/>
      <c r="JZO42" s="344"/>
      <c r="JZP42" s="344"/>
      <c r="JZQ42" s="344"/>
      <c r="JZR42" s="344"/>
      <c r="JZS42" s="344"/>
      <c r="JZT42" s="344"/>
      <c r="JZU42" s="344"/>
      <c r="JZV42" s="344"/>
      <c r="JZW42" s="344"/>
      <c r="JZX42" s="344"/>
      <c r="JZY42" s="344"/>
      <c r="JZZ42" s="344"/>
      <c r="KAA42" s="344"/>
      <c r="KAB42" s="344"/>
      <c r="KAC42" s="344"/>
      <c r="KAD42" s="344"/>
      <c r="KAE42" s="344"/>
      <c r="KAF42" s="344"/>
      <c r="KAG42" s="344"/>
      <c r="KAH42" s="344"/>
      <c r="KAI42" s="344"/>
      <c r="KAJ42" s="344"/>
      <c r="KAK42" s="344"/>
      <c r="KAL42" s="344"/>
      <c r="KAM42" s="344"/>
      <c r="KAN42" s="344"/>
      <c r="KAO42" s="344"/>
      <c r="KAP42" s="344"/>
      <c r="KAQ42" s="344"/>
      <c r="KAR42" s="344"/>
      <c r="KAS42" s="344"/>
      <c r="KAT42" s="344"/>
      <c r="KAU42" s="344"/>
      <c r="KAV42" s="344"/>
      <c r="KAW42" s="344"/>
      <c r="KAX42" s="344"/>
      <c r="KAY42" s="344"/>
      <c r="KAZ42" s="344"/>
      <c r="KBA42" s="344"/>
      <c r="KBB42" s="344"/>
      <c r="KBC42" s="344"/>
      <c r="KBD42" s="344"/>
      <c r="KBE42" s="344"/>
      <c r="KBF42" s="344"/>
      <c r="KBG42" s="344"/>
      <c r="KBH42" s="344"/>
      <c r="KBI42" s="344"/>
      <c r="KBJ42" s="344"/>
      <c r="KBK42" s="344"/>
      <c r="KBL42" s="344"/>
      <c r="KBM42" s="344"/>
      <c r="KBN42" s="344"/>
      <c r="KBO42" s="344"/>
      <c r="KBP42" s="344"/>
      <c r="KBQ42" s="344"/>
      <c r="KBR42" s="344"/>
      <c r="KBS42" s="344"/>
      <c r="KBT42" s="344"/>
      <c r="KBU42" s="344"/>
      <c r="KBV42" s="344"/>
      <c r="KBW42" s="344"/>
      <c r="KBX42" s="344"/>
      <c r="KBY42" s="344"/>
      <c r="KBZ42" s="344"/>
      <c r="KCA42" s="344"/>
      <c r="KCB42" s="344"/>
      <c r="KCC42" s="344"/>
      <c r="KCD42" s="344"/>
      <c r="KCE42" s="344"/>
      <c r="KCF42" s="344"/>
      <c r="KCG42" s="344"/>
      <c r="KCH42" s="344"/>
      <c r="KCI42" s="344"/>
      <c r="KCJ42" s="344"/>
      <c r="KCK42" s="344"/>
      <c r="KCL42" s="344"/>
      <c r="KCM42" s="344"/>
      <c r="KCN42" s="344"/>
      <c r="KCO42" s="344"/>
      <c r="KCP42" s="344"/>
      <c r="KCQ42" s="344"/>
      <c r="KCR42" s="344"/>
      <c r="KCS42" s="344"/>
      <c r="KCT42" s="344"/>
      <c r="KCU42" s="344"/>
      <c r="KCV42" s="344"/>
      <c r="KCW42" s="344"/>
      <c r="KCX42" s="344"/>
      <c r="KCY42" s="344"/>
      <c r="KCZ42" s="344"/>
      <c r="KDA42" s="344"/>
      <c r="KDB42" s="344"/>
      <c r="KDC42" s="344"/>
      <c r="KDD42" s="344"/>
      <c r="KDE42" s="344"/>
      <c r="KDF42" s="344"/>
      <c r="KDG42" s="344"/>
      <c r="KDH42" s="344"/>
      <c r="KDI42" s="344"/>
      <c r="KDJ42" s="344"/>
      <c r="KDK42" s="344"/>
      <c r="KDL42" s="344"/>
      <c r="KDM42" s="344"/>
      <c r="KDN42" s="344"/>
      <c r="KDO42" s="344"/>
      <c r="KDP42" s="344"/>
      <c r="KDQ42" s="344"/>
      <c r="KDR42" s="344"/>
      <c r="KDS42" s="344"/>
      <c r="KDT42" s="344"/>
      <c r="KDU42" s="344"/>
      <c r="KDV42" s="344"/>
      <c r="KDW42" s="344"/>
      <c r="KDX42" s="344"/>
      <c r="KDY42" s="344"/>
      <c r="KDZ42" s="344"/>
      <c r="KEA42" s="344"/>
      <c r="KEB42" s="344"/>
      <c r="KEC42" s="344"/>
      <c r="KED42" s="344"/>
      <c r="KEE42" s="344"/>
      <c r="KEF42" s="344"/>
      <c r="KEG42" s="344"/>
      <c r="KEH42" s="344"/>
      <c r="KEI42" s="344"/>
      <c r="KEJ42" s="344"/>
      <c r="KEK42" s="344"/>
      <c r="KEL42" s="344"/>
      <c r="KEM42" s="344"/>
      <c r="KEN42" s="344"/>
      <c r="KEO42" s="344"/>
      <c r="KEP42" s="344"/>
      <c r="KEQ42" s="344"/>
      <c r="KER42" s="344"/>
      <c r="KES42" s="344"/>
      <c r="KET42" s="344"/>
      <c r="KEU42" s="344"/>
      <c r="KEV42" s="344"/>
      <c r="KEW42" s="344"/>
      <c r="KEX42" s="344"/>
      <c r="KEY42" s="344"/>
      <c r="KEZ42" s="344"/>
      <c r="KFA42" s="344"/>
      <c r="KFB42" s="344"/>
      <c r="KFC42" s="344"/>
      <c r="KFD42" s="344"/>
      <c r="KFE42" s="344"/>
      <c r="KFF42" s="344"/>
      <c r="KFG42" s="344"/>
      <c r="KFH42" s="344"/>
      <c r="KFI42" s="344"/>
      <c r="KFJ42" s="344"/>
      <c r="KFK42" s="344"/>
      <c r="KFL42" s="344"/>
      <c r="KFM42" s="344"/>
      <c r="KFN42" s="344"/>
      <c r="KFO42" s="344"/>
      <c r="KFP42" s="344"/>
      <c r="KFQ42" s="344"/>
      <c r="KFR42" s="344"/>
      <c r="KFS42" s="344"/>
      <c r="KFT42" s="344"/>
      <c r="KFU42" s="344"/>
      <c r="KFV42" s="344"/>
      <c r="KFW42" s="344"/>
      <c r="KFX42" s="344"/>
      <c r="KFY42" s="344"/>
      <c r="KFZ42" s="344"/>
      <c r="KGA42" s="344"/>
      <c r="KGB42" s="344"/>
      <c r="KGC42" s="344"/>
      <c r="KGD42" s="344"/>
      <c r="KGE42" s="344"/>
      <c r="KGF42" s="344"/>
      <c r="KGG42" s="344"/>
      <c r="KGH42" s="344"/>
      <c r="KGI42" s="344"/>
      <c r="KGJ42" s="344"/>
      <c r="KGK42" s="344"/>
      <c r="KGL42" s="344"/>
      <c r="KGM42" s="344"/>
      <c r="KGN42" s="344"/>
      <c r="KGO42" s="344"/>
      <c r="KGP42" s="344"/>
      <c r="KGQ42" s="344"/>
      <c r="KGR42" s="344"/>
      <c r="KGS42" s="344"/>
      <c r="KGT42" s="344"/>
      <c r="KGU42" s="344"/>
      <c r="KGV42" s="344"/>
      <c r="KGW42" s="344"/>
      <c r="KGX42" s="344"/>
      <c r="KGY42" s="344"/>
      <c r="KGZ42" s="344"/>
      <c r="KHA42" s="344"/>
      <c r="KHB42" s="344"/>
      <c r="KHC42" s="344"/>
      <c r="KHD42" s="344"/>
      <c r="KHE42" s="344"/>
      <c r="KHF42" s="344"/>
      <c r="KHG42" s="344"/>
      <c r="KHH42" s="344"/>
      <c r="KHI42" s="344"/>
      <c r="KHJ42" s="344"/>
      <c r="KHK42" s="344"/>
      <c r="KHL42" s="344"/>
      <c r="KHM42" s="344"/>
      <c r="KHN42" s="344"/>
      <c r="KHO42" s="344"/>
      <c r="KHP42" s="344"/>
      <c r="KHQ42" s="344"/>
      <c r="KHR42" s="344"/>
      <c r="KHS42" s="344"/>
      <c r="KHT42" s="344"/>
      <c r="KHU42" s="344"/>
      <c r="KHV42" s="344"/>
      <c r="KHW42" s="344"/>
      <c r="KHX42" s="344"/>
      <c r="KHY42" s="344"/>
      <c r="KHZ42" s="344"/>
      <c r="KIA42" s="344"/>
      <c r="KIB42" s="344"/>
      <c r="KIC42" s="344"/>
      <c r="KID42" s="344"/>
      <c r="KIE42" s="344"/>
      <c r="KIF42" s="344"/>
      <c r="KIG42" s="344"/>
      <c r="KIH42" s="344"/>
      <c r="KII42" s="344"/>
      <c r="KIJ42" s="344"/>
      <c r="KIK42" s="344"/>
      <c r="KIL42" s="344"/>
      <c r="KIM42" s="344"/>
      <c r="KIN42" s="344"/>
      <c r="KIO42" s="344"/>
      <c r="KIP42" s="344"/>
      <c r="KIQ42" s="344"/>
      <c r="KIR42" s="344"/>
      <c r="KIS42" s="344"/>
      <c r="KIT42" s="344"/>
      <c r="KIU42" s="344"/>
      <c r="KIV42" s="344"/>
      <c r="KIW42" s="344"/>
      <c r="KIX42" s="344"/>
      <c r="KIY42" s="344"/>
      <c r="KIZ42" s="344"/>
      <c r="KJA42" s="344"/>
      <c r="KJB42" s="344"/>
      <c r="KJC42" s="344"/>
      <c r="KJD42" s="344"/>
      <c r="KJE42" s="344"/>
      <c r="KJF42" s="344"/>
      <c r="KJG42" s="344"/>
      <c r="KJH42" s="344"/>
      <c r="KJI42" s="344"/>
      <c r="KJJ42" s="344"/>
      <c r="KJK42" s="344"/>
      <c r="KJL42" s="344"/>
      <c r="KJM42" s="344"/>
      <c r="KJN42" s="344"/>
      <c r="KJO42" s="344"/>
      <c r="KJP42" s="344"/>
      <c r="KJQ42" s="344"/>
      <c r="KJR42" s="344"/>
      <c r="KJS42" s="344"/>
      <c r="KJT42" s="344"/>
      <c r="KJU42" s="344"/>
      <c r="KJV42" s="344"/>
      <c r="KJW42" s="344"/>
      <c r="KJX42" s="344"/>
      <c r="KJY42" s="344"/>
      <c r="KJZ42" s="344"/>
      <c r="KKA42" s="344"/>
      <c r="KKB42" s="344"/>
      <c r="KKC42" s="344"/>
      <c r="KKD42" s="344"/>
      <c r="KKE42" s="344"/>
      <c r="KKF42" s="344"/>
      <c r="KKG42" s="344"/>
      <c r="KKH42" s="344"/>
      <c r="KKI42" s="344"/>
      <c r="KKJ42" s="344"/>
      <c r="KKK42" s="344"/>
      <c r="KKL42" s="344"/>
      <c r="KKM42" s="344"/>
      <c r="KKN42" s="344"/>
      <c r="KKO42" s="344"/>
      <c r="KKP42" s="344"/>
      <c r="KKQ42" s="344"/>
      <c r="KKR42" s="344"/>
      <c r="KKS42" s="344"/>
      <c r="KKT42" s="344"/>
      <c r="KKU42" s="344"/>
      <c r="KKV42" s="344"/>
      <c r="KKW42" s="344"/>
      <c r="KKX42" s="344"/>
      <c r="KKY42" s="344"/>
      <c r="KKZ42" s="344"/>
      <c r="KLA42" s="344"/>
      <c r="KLB42" s="344"/>
      <c r="KLC42" s="344"/>
      <c r="KLD42" s="344"/>
      <c r="KLE42" s="344"/>
      <c r="KLF42" s="344"/>
      <c r="KLG42" s="344"/>
      <c r="KLH42" s="344"/>
      <c r="KLI42" s="344"/>
      <c r="KLJ42" s="344"/>
      <c r="KLK42" s="344"/>
      <c r="KLL42" s="344"/>
      <c r="KLM42" s="344"/>
      <c r="KLN42" s="344"/>
      <c r="KLO42" s="344"/>
      <c r="KLP42" s="344"/>
      <c r="KLQ42" s="344"/>
      <c r="KLR42" s="344"/>
      <c r="KLS42" s="344"/>
      <c r="KLT42" s="344"/>
      <c r="KLU42" s="344"/>
      <c r="KLV42" s="344"/>
      <c r="KLW42" s="344"/>
      <c r="KLX42" s="344"/>
      <c r="KLY42" s="344"/>
      <c r="KLZ42" s="344"/>
      <c r="KMA42" s="344"/>
      <c r="KMB42" s="344"/>
      <c r="KMC42" s="344"/>
      <c r="KMD42" s="344"/>
      <c r="KME42" s="344"/>
      <c r="KMF42" s="344"/>
      <c r="KMG42" s="344"/>
      <c r="KMH42" s="344"/>
      <c r="KMI42" s="344"/>
      <c r="KMJ42" s="344"/>
      <c r="KMK42" s="344"/>
      <c r="KML42" s="344"/>
      <c r="KMM42" s="344"/>
      <c r="KMN42" s="344"/>
      <c r="KMO42" s="344"/>
      <c r="KMP42" s="344"/>
      <c r="KMQ42" s="344"/>
      <c r="KMR42" s="344"/>
      <c r="KMS42" s="344"/>
      <c r="KMT42" s="344"/>
      <c r="KMU42" s="344"/>
      <c r="KMV42" s="344"/>
      <c r="KMW42" s="344"/>
      <c r="KMX42" s="344"/>
      <c r="KMY42" s="344"/>
      <c r="KMZ42" s="344"/>
      <c r="KNA42" s="344"/>
      <c r="KNB42" s="344"/>
      <c r="KNC42" s="344"/>
      <c r="KND42" s="344"/>
      <c r="KNE42" s="344"/>
      <c r="KNF42" s="344"/>
      <c r="KNG42" s="344"/>
      <c r="KNH42" s="344"/>
      <c r="KNI42" s="344"/>
      <c r="KNJ42" s="344"/>
      <c r="KNK42" s="344"/>
      <c r="KNL42" s="344"/>
      <c r="KNM42" s="344"/>
      <c r="KNN42" s="344"/>
      <c r="KNO42" s="344"/>
      <c r="KNP42" s="344"/>
      <c r="KNQ42" s="344"/>
      <c r="KNR42" s="344"/>
      <c r="KNS42" s="344"/>
      <c r="KNT42" s="344"/>
      <c r="KNU42" s="344"/>
      <c r="KNV42" s="344"/>
      <c r="KNW42" s="344"/>
      <c r="KNX42" s="344"/>
      <c r="KNY42" s="344"/>
      <c r="KNZ42" s="344"/>
      <c r="KOA42" s="344"/>
      <c r="KOB42" s="344"/>
      <c r="KOC42" s="344"/>
      <c r="KOD42" s="344"/>
      <c r="KOE42" s="344"/>
      <c r="KOF42" s="344"/>
      <c r="KOG42" s="344"/>
      <c r="KOH42" s="344"/>
      <c r="KOI42" s="344"/>
      <c r="KOJ42" s="344"/>
      <c r="KOK42" s="344"/>
      <c r="KOL42" s="344"/>
      <c r="KOM42" s="344"/>
      <c r="KON42" s="344"/>
      <c r="KOO42" s="344"/>
      <c r="KOP42" s="344"/>
      <c r="KOQ42" s="344"/>
      <c r="KOR42" s="344"/>
      <c r="KOS42" s="344"/>
      <c r="KOT42" s="344"/>
      <c r="KOU42" s="344"/>
      <c r="KOV42" s="344"/>
      <c r="KOW42" s="344"/>
      <c r="KOX42" s="344"/>
      <c r="KOY42" s="344"/>
      <c r="KOZ42" s="344"/>
      <c r="KPA42" s="344"/>
      <c r="KPB42" s="344"/>
      <c r="KPC42" s="344"/>
      <c r="KPD42" s="344"/>
      <c r="KPE42" s="344"/>
      <c r="KPF42" s="344"/>
      <c r="KPG42" s="344"/>
      <c r="KPH42" s="344"/>
      <c r="KPI42" s="344"/>
      <c r="KPJ42" s="344"/>
      <c r="KPK42" s="344"/>
      <c r="KPL42" s="344"/>
      <c r="KPM42" s="344"/>
      <c r="KPN42" s="344"/>
      <c r="KPO42" s="344"/>
      <c r="KPP42" s="344"/>
      <c r="KPQ42" s="344"/>
      <c r="KPR42" s="344"/>
      <c r="KPS42" s="344"/>
      <c r="KPT42" s="344"/>
      <c r="KPU42" s="344"/>
      <c r="KPV42" s="344"/>
      <c r="KPW42" s="344"/>
      <c r="KPX42" s="344"/>
      <c r="KPY42" s="344"/>
      <c r="KPZ42" s="344"/>
      <c r="KQA42" s="344"/>
      <c r="KQB42" s="344"/>
      <c r="KQC42" s="344"/>
      <c r="KQD42" s="344"/>
      <c r="KQE42" s="344"/>
      <c r="KQF42" s="344"/>
      <c r="KQG42" s="344"/>
      <c r="KQH42" s="344"/>
      <c r="KQI42" s="344"/>
      <c r="KQJ42" s="344"/>
      <c r="KQK42" s="344"/>
      <c r="KQL42" s="344"/>
      <c r="KQM42" s="344"/>
      <c r="KQN42" s="344"/>
      <c r="KQO42" s="344"/>
      <c r="KQP42" s="344"/>
      <c r="KQQ42" s="344"/>
      <c r="KQR42" s="344"/>
      <c r="KQS42" s="344"/>
      <c r="KQT42" s="344"/>
      <c r="KQU42" s="344"/>
      <c r="KQV42" s="344"/>
      <c r="KQW42" s="344"/>
      <c r="KQX42" s="344"/>
      <c r="KQY42" s="344"/>
      <c r="KQZ42" s="344"/>
      <c r="KRA42" s="344"/>
      <c r="KRB42" s="344"/>
      <c r="KRC42" s="344"/>
      <c r="KRD42" s="344"/>
      <c r="KRE42" s="344"/>
      <c r="KRF42" s="344"/>
      <c r="KRG42" s="344"/>
      <c r="KRH42" s="344"/>
      <c r="KRI42" s="344"/>
      <c r="KRJ42" s="344"/>
      <c r="KRK42" s="344"/>
      <c r="KRL42" s="344"/>
      <c r="KRM42" s="344"/>
      <c r="KRN42" s="344"/>
      <c r="KRO42" s="344"/>
      <c r="KRP42" s="344"/>
      <c r="KRQ42" s="344"/>
      <c r="KRR42" s="344"/>
      <c r="KRS42" s="344"/>
      <c r="KRT42" s="344"/>
      <c r="KRU42" s="344"/>
      <c r="KRV42" s="344"/>
      <c r="KRW42" s="344"/>
      <c r="KRX42" s="344"/>
      <c r="KRY42" s="344"/>
      <c r="KRZ42" s="344"/>
      <c r="KSA42" s="344"/>
      <c r="KSB42" s="344"/>
      <c r="KSC42" s="344"/>
      <c r="KSD42" s="344"/>
      <c r="KSE42" s="344"/>
      <c r="KSF42" s="344"/>
      <c r="KSG42" s="344"/>
      <c r="KSH42" s="344"/>
      <c r="KSI42" s="344"/>
      <c r="KSJ42" s="344"/>
      <c r="KSK42" s="344"/>
      <c r="KSL42" s="344"/>
      <c r="KSM42" s="344"/>
      <c r="KSN42" s="344"/>
      <c r="KSO42" s="344"/>
      <c r="KSP42" s="344"/>
      <c r="KSQ42" s="344"/>
      <c r="KSR42" s="344"/>
      <c r="KSS42" s="344"/>
      <c r="KST42" s="344"/>
      <c r="KSU42" s="344"/>
      <c r="KSV42" s="344"/>
      <c r="KSW42" s="344"/>
      <c r="KSX42" s="344"/>
      <c r="KSY42" s="344"/>
      <c r="KSZ42" s="344"/>
      <c r="KTA42" s="344"/>
      <c r="KTB42" s="344"/>
      <c r="KTC42" s="344"/>
      <c r="KTD42" s="344"/>
      <c r="KTE42" s="344"/>
      <c r="KTF42" s="344"/>
      <c r="KTG42" s="344"/>
      <c r="KTH42" s="344"/>
      <c r="KTI42" s="344"/>
      <c r="KTJ42" s="344"/>
      <c r="KTK42" s="344"/>
      <c r="KTL42" s="344"/>
      <c r="KTM42" s="344"/>
      <c r="KTN42" s="344"/>
      <c r="KTO42" s="344"/>
      <c r="KTP42" s="344"/>
      <c r="KTQ42" s="344"/>
      <c r="KTR42" s="344"/>
      <c r="KTS42" s="344"/>
      <c r="KTT42" s="344"/>
      <c r="KTU42" s="344"/>
      <c r="KTV42" s="344"/>
      <c r="KTW42" s="344"/>
      <c r="KTX42" s="344"/>
      <c r="KTY42" s="344"/>
      <c r="KTZ42" s="344"/>
      <c r="KUA42" s="344"/>
      <c r="KUB42" s="344"/>
      <c r="KUC42" s="344"/>
      <c r="KUD42" s="344"/>
      <c r="KUE42" s="344"/>
      <c r="KUF42" s="344"/>
      <c r="KUG42" s="344"/>
      <c r="KUH42" s="344"/>
      <c r="KUI42" s="344"/>
      <c r="KUJ42" s="344"/>
      <c r="KUK42" s="344"/>
      <c r="KUL42" s="344"/>
      <c r="KUM42" s="344"/>
      <c r="KUN42" s="344"/>
      <c r="KUO42" s="344"/>
      <c r="KUP42" s="344"/>
      <c r="KUQ42" s="344"/>
      <c r="KUR42" s="344"/>
      <c r="KUS42" s="344"/>
      <c r="KUT42" s="344"/>
      <c r="KUU42" s="344"/>
      <c r="KUV42" s="344"/>
      <c r="KUW42" s="344"/>
      <c r="KUX42" s="344"/>
      <c r="KUY42" s="344"/>
      <c r="KUZ42" s="344"/>
      <c r="KVA42" s="344"/>
      <c r="KVB42" s="344"/>
      <c r="KVC42" s="344"/>
      <c r="KVD42" s="344"/>
      <c r="KVE42" s="344"/>
      <c r="KVF42" s="344"/>
      <c r="KVG42" s="344"/>
      <c r="KVH42" s="344"/>
      <c r="KVI42" s="344"/>
      <c r="KVJ42" s="344"/>
      <c r="KVK42" s="344"/>
      <c r="KVL42" s="344"/>
      <c r="KVM42" s="344"/>
      <c r="KVN42" s="344"/>
      <c r="KVO42" s="344"/>
      <c r="KVP42" s="344"/>
      <c r="KVQ42" s="344"/>
      <c r="KVR42" s="344"/>
      <c r="KVS42" s="344"/>
      <c r="KVT42" s="344"/>
      <c r="KVU42" s="344"/>
      <c r="KVV42" s="344"/>
      <c r="KVW42" s="344"/>
      <c r="KVX42" s="344"/>
      <c r="KVY42" s="344"/>
      <c r="KVZ42" s="344"/>
      <c r="KWA42" s="344"/>
      <c r="KWB42" s="344"/>
      <c r="KWC42" s="344"/>
      <c r="KWD42" s="344"/>
      <c r="KWE42" s="344"/>
      <c r="KWF42" s="344"/>
      <c r="KWG42" s="344"/>
      <c r="KWH42" s="344"/>
      <c r="KWI42" s="344"/>
      <c r="KWJ42" s="344"/>
      <c r="KWK42" s="344"/>
      <c r="KWL42" s="344"/>
      <c r="KWM42" s="344"/>
      <c r="KWN42" s="344"/>
      <c r="KWO42" s="344"/>
      <c r="KWP42" s="344"/>
      <c r="KWQ42" s="344"/>
      <c r="KWR42" s="344"/>
      <c r="KWS42" s="344"/>
      <c r="KWT42" s="344"/>
      <c r="KWU42" s="344"/>
      <c r="KWV42" s="344"/>
      <c r="KWW42" s="344"/>
      <c r="KWX42" s="344"/>
      <c r="KWY42" s="344"/>
      <c r="KWZ42" s="344"/>
      <c r="KXA42" s="344"/>
      <c r="KXB42" s="344"/>
      <c r="KXC42" s="344"/>
      <c r="KXD42" s="344"/>
      <c r="KXE42" s="344"/>
      <c r="KXF42" s="344"/>
      <c r="KXG42" s="344"/>
      <c r="KXH42" s="344"/>
      <c r="KXI42" s="344"/>
      <c r="KXJ42" s="344"/>
      <c r="KXK42" s="344"/>
      <c r="KXL42" s="344"/>
      <c r="KXM42" s="344"/>
      <c r="KXN42" s="344"/>
      <c r="KXO42" s="344"/>
      <c r="KXP42" s="344"/>
      <c r="KXQ42" s="344"/>
      <c r="KXR42" s="344"/>
      <c r="KXS42" s="344"/>
      <c r="KXT42" s="344"/>
      <c r="KXU42" s="344"/>
      <c r="KXV42" s="344"/>
      <c r="KXW42" s="344"/>
      <c r="KXX42" s="344"/>
      <c r="KXY42" s="344"/>
      <c r="KXZ42" s="344"/>
      <c r="KYA42" s="344"/>
      <c r="KYB42" s="344"/>
      <c r="KYC42" s="344"/>
      <c r="KYD42" s="344"/>
      <c r="KYE42" s="344"/>
      <c r="KYF42" s="344"/>
      <c r="KYG42" s="344"/>
      <c r="KYH42" s="344"/>
      <c r="KYI42" s="344"/>
      <c r="KYJ42" s="344"/>
      <c r="KYK42" s="344"/>
      <c r="KYL42" s="344"/>
      <c r="KYM42" s="344"/>
      <c r="KYN42" s="344"/>
      <c r="KYO42" s="344"/>
      <c r="KYP42" s="344"/>
      <c r="KYQ42" s="344"/>
      <c r="KYR42" s="344"/>
      <c r="KYS42" s="344"/>
      <c r="KYT42" s="344"/>
      <c r="KYU42" s="344"/>
      <c r="KYV42" s="344"/>
      <c r="KYW42" s="344"/>
      <c r="KYX42" s="344"/>
      <c r="KYY42" s="344"/>
      <c r="KYZ42" s="344"/>
      <c r="KZA42" s="344"/>
      <c r="KZB42" s="344"/>
      <c r="KZC42" s="344"/>
      <c r="KZD42" s="344"/>
      <c r="KZE42" s="344"/>
      <c r="KZF42" s="344"/>
      <c r="KZG42" s="344"/>
      <c r="KZH42" s="344"/>
      <c r="KZI42" s="344"/>
      <c r="KZJ42" s="344"/>
      <c r="KZK42" s="344"/>
      <c r="KZL42" s="344"/>
      <c r="KZM42" s="344"/>
      <c r="KZN42" s="344"/>
      <c r="KZO42" s="344"/>
      <c r="KZP42" s="344"/>
      <c r="KZQ42" s="344"/>
      <c r="KZR42" s="344"/>
      <c r="KZS42" s="344"/>
      <c r="KZT42" s="344"/>
      <c r="KZU42" s="344"/>
      <c r="KZV42" s="344"/>
      <c r="KZW42" s="344"/>
      <c r="KZX42" s="344"/>
      <c r="KZY42" s="344"/>
      <c r="KZZ42" s="344"/>
      <c r="LAA42" s="344"/>
      <c r="LAB42" s="344"/>
      <c r="LAC42" s="344"/>
      <c r="LAD42" s="344"/>
      <c r="LAE42" s="344"/>
      <c r="LAF42" s="344"/>
      <c r="LAG42" s="344"/>
      <c r="LAH42" s="344"/>
      <c r="LAI42" s="344"/>
      <c r="LAJ42" s="344"/>
      <c r="LAK42" s="344"/>
      <c r="LAL42" s="344"/>
      <c r="LAM42" s="344"/>
      <c r="LAN42" s="344"/>
      <c r="LAO42" s="344"/>
      <c r="LAP42" s="344"/>
      <c r="LAQ42" s="344"/>
      <c r="LAR42" s="344"/>
      <c r="LAS42" s="344"/>
      <c r="LAT42" s="344"/>
      <c r="LAU42" s="344"/>
      <c r="LAV42" s="344"/>
      <c r="LAW42" s="344"/>
      <c r="LAX42" s="344"/>
      <c r="LAY42" s="344"/>
      <c r="LAZ42" s="344"/>
      <c r="LBA42" s="344"/>
      <c r="LBB42" s="344"/>
      <c r="LBC42" s="344"/>
      <c r="LBD42" s="344"/>
      <c r="LBE42" s="344"/>
      <c r="LBF42" s="344"/>
      <c r="LBG42" s="344"/>
      <c r="LBH42" s="344"/>
      <c r="LBI42" s="344"/>
      <c r="LBJ42" s="344"/>
      <c r="LBK42" s="344"/>
      <c r="LBL42" s="344"/>
      <c r="LBM42" s="344"/>
      <c r="LBN42" s="344"/>
      <c r="LBO42" s="344"/>
      <c r="LBP42" s="344"/>
      <c r="LBQ42" s="344"/>
      <c r="LBR42" s="344"/>
      <c r="LBS42" s="344"/>
      <c r="LBT42" s="344"/>
      <c r="LBU42" s="344"/>
      <c r="LBV42" s="344"/>
      <c r="LBW42" s="344"/>
      <c r="LBX42" s="344"/>
      <c r="LBY42" s="344"/>
      <c r="LBZ42" s="344"/>
      <c r="LCA42" s="344"/>
      <c r="LCB42" s="344"/>
      <c r="LCC42" s="344"/>
      <c r="LCD42" s="344"/>
      <c r="LCE42" s="344"/>
      <c r="LCF42" s="344"/>
      <c r="LCG42" s="344"/>
      <c r="LCH42" s="344"/>
      <c r="LCI42" s="344"/>
      <c r="LCJ42" s="344"/>
      <c r="LCK42" s="344"/>
      <c r="LCL42" s="344"/>
      <c r="LCM42" s="344"/>
      <c r="LCN42" s="344"/>
      <c r="LCO42" s="344"/>
      <c r="LCP42" s="344"/>
      <c r="LCQ42" s="344"/>
      <c r="LCR42" s="344"/>
      <c r="LCS42" s="344"/>
      <c r="LCT42" s="344"/>
      <c r="LCU42" s="344"/>
      <c r="LCV42" s="344"/>
      <c r="LCW42" s="344"/>
      <c r="LCX42" s="344"/>
      <c r="LCY42" s="344"/>
      <c r="LCZ42" s="344"/>
      <c r="LDA42" s="344"/>
      <c r="LDB42" s="344"/>
      <c r="LDC42" s="344"/>
      <c r="LDD42" s="344"/>
      <c r="LDE42" s="344"/>
      <c r="LDF42" s="344"/>
      <c r="LDG42" s="344"/>
      <c r="LDH42" s="344"/>
      <c r="LDI42" s="344"/>
      <c r="LDJ42" s="344"/>
      <c r="LDK42" s="344"/>
      <c r="LDL42" s="344"/>
      <c r="LDM42" s="344"/>
      <c r="LDN42" s="344"/>
      <c r="LDO42" s="344"/>
      <c r="LDP42" s="344"/>
      <c r="LDQ42" s="344"/>
      <c r="LDR42" s="344"/>
      <c r="LDS42" s="344"/>
      <c r="LDT42" s="344"/>
      <c r="LDU42" s="344"/>
      <c r="LDV42" s="344"/>
      <c r="LDW42" s="344"/>
      <c r="LDX42" s="344"/>
      <c r="LDY42" s="344"/>
      <c r="LDZ42" s="344"/>
      <c r="LEA42" s="344"/>
      <c r="LEB42" s="344"/>
      <c r="LEC42" s="344"/>
      <c r="LED42" s="344"/>
      <c r="LEE42" s="344"/>
      <c r="LEF42" s="344"/>
      <c r="LEG42" s="344"/>
      <c r="LEH42" s="344"/>
      <c r="LEI42" s="344"/>
      <c r="LEJ42" s="344"/>
      <c r="LEK42" s="344"/>
      <c r="LEL42" s="344"/>
      <c r="LEM42" s="344"/>
      <c r="LEN42" s="344"/>
      <c r="LEO42" s="344"/>
      <c r="LEP42" s="344"/>
      <c r="LEQ42" s="344"/>
      <c r="LER42" s="344"/>
      <c r="LES42" s="344"/>
      <c r="LET42" s="344"/>
      <c r="LEU42" s="344"/>
      <c r="LEV42" s="344"/>
      <c r="LEW42" s="344"/>
      <c r="LEX42" s="344"/>
      <c r="LEY42" s="344"/>
      <c r="LEZ42" s="344"/>
      <c r="LFA42" s="344"/>
      <c r="LFB42" s="344"/>
      <c r="LFC42" s="344"/>
      <c r="LFD42" s="344"/>
      <c r="LFE42" s="344"/>
      <c r="LFF42" s="344"/>
      <c r="LFG42" s="344"/>
      <c r="LFH42" s="344"/>
      <c r="LFI42" s="344"/>
      <c r="LFJ42" s="344"/>
      <c r="LFK42" s="344"/>
      <c r="LFL42" s="344"/>
      <c r="LFM42" s="344"/>
      <c r="LFN42" s="344"/>
      <c r="LFO42" s="344"/>
      <c r="LFP42" s="344"/>
      <c r="LFQ42" s="344"/>
      <c r="LFR42" s="344"/>
      <c r="LFS42" s="344"/>
      <c r="LFT42" s="344"/>
      <c r="LFU42" s="344"/>
      <c r="LFV42" s="344"/>
      <c r="LFW42" s="344"/>
      <c r="LFX42" s="344"/>
      <c r="LFY42" s="344"/>
      <c r="LFZ42" s="344"/>
      <c r="LGA42" s="344"/>
      <c r="LGB42" s="344"/>
      <c r="LGC42" s="344"/>
      <c r="LGD42" s="344"/>
      <c r="LGE42" s="344"/>
      <c r="LGF42" s="344"/>
      <c r="LGG42" s="344"/>
      <c r="LGH42" s="344"/>
      <c r="LGI42" s="344"/>
      <c r="LGJ42" s="344"/>
      <c r="LGK42" s="344"/>
      <c r="LGL42" s="344"/>
      <c r="LGM42" s="344"/>
      <c r="LGN42" s="344"/>
      <c r="LGO42" s="344"/>
      <c r="LGP42" s="344"/>
      <c r="LGQ42" s="344"/>
      <c r="LGR42" s="344"/>
      <c r="LGS42" s="344"/>
      <c r="LGT42" s="344"/>
      <c r="LGU42" s="344"/>
      <c r="LGV42" s="344"/>
      <c r="LGW42" s="344"/>
      <c r="LGX42" s="344"/>
      <c r="LGY42" s="344"/>
      <c r="LGZ42" s="344"/>
      <c r="LHA42" s="344"/>
      <c r="LHB42" s="344"/>
      <c r="LHC42" s="344"/>
      <c r="LHD42" s="344"/>
      <c r="LHE42" s="344"/>
      <c r="LHF42" s="344"/>
      <c r="LHG42" s="344"/>
      <c r="LHH42" s="344"/>
      <c r="LHI42" s="344"/>
      <c r="LHJ42" s="344"/>
      <c r="LHK42" s="344"/>
      <c r="LHL42" s="344"/>
      <c r="LHM42" s="344"/>
      <c r="LHN42" s="344"/>
      <c r="LHO42" s="344"/>
      <c r="LHP42" s="344"/>
      <c r="LHQ42" s="344"/>
      <c r="LHR42" s="344"/>
      <c r="LHS42" s="344"/>
      <c r="LHT42" s="344"/>
      <c r="LHU42" s="344"/>
      <c r="LHV42" s="344"/>
      <c r="LHW42" s="344"/>
      <c r="LHX42" s="344"/>
      <c r="LHY42" s="344"/>
      <c r="LHZ42" s="344"/>
      <c r="LIA42" s="344"/>
      <c r="LIB42" s="344"/>
      <c r="LIC42" s="344"/>
      <c r="LID42" s="344"/>
      <c r="LIE42" s="344"/>
      <c r="LIF42" s="344"/>
      <c r="LIG42" s="344"/>
      <c r="LIH42" s="344"/>
      <c r="LII42" s="344"/>
      <c r="LIJ42" s="344"/>
      <c r="LIK42" s="344"/>
      <c r="LIL42" s="344"/>
      <c r="LIM42" s="344"/>
      <c r="LIN42" s="344"/>
      <c r="LIO42" s="344"/>
      <c r="LIP42" s="344"/>
      <c r="LIQ42" s="344"/>
      <c r="LIR42" s="344"/>
      <c r="LIS42" s="344"/>
      <c r="LIT42" s="344"/>
      <c r="LIU42" s="344"/>
      <c r="LIV42" s="344"/>
      <c r="LIW42" s="344"/>
      <c r="LIX42" s="344"/>
      <c r="LIY42" s="344"/>
      <c r="LIZ42" s="344"/>
      <c r="LJA42" s="344"/>
      <c r="LJB42" s="344"/>
      <c r="LJC42" s="344"/>
      <c r="LJD42" s="344"/>
      <c r="LJE42" s="344"/>
      <c r="LJF42" s="344"/>
      <c r="LJG42" s="344"/>
      <c r="LJH42" s="344"/>
      <c r="LJI42" s="344"/>
      <c r="LJJ42" s="344"/>
      <c r="LJK42" s="344"/>
      <c r="LJL42" s="344"/>
      <c r="LJM42" s="344"/>
      <c r="LJN42" s="344"/>
      <c r="LJO42" s="344"/>
      <c r="LJP42" s="344"/>
      <c r="LJQ42" s="344"/>
      <c r="LJR42" s="344"/>
      <c r="LJS42" s="344"/>
      <c r="LJT42" s="344"/>
      <c r="LJU42" s="344"/>
      <c r="LJV42" s="344"/>
      <c r="LJW42" s="344"/>
      <c r="LJX42" s="344"/>
      <c r="LJY42" s="344"/>
      <c r="LJZ42" s="344"/>
      <c r="LKA42" s="344"/>
      <c r="LKB42" s="344"/>
      <c r="LKC42" s="344"/>
      <c r="LKD42" s="344"/>
      <c r="LKE42" s="344"/>
      <c r="LKF42" s="344"/>
      <c r="LKG42" s="344"/>
      <c r="LKH42" s="344"/>
      <c r="LKI42" s="344"/>
      <c r="LKJ42" s="344"/>
      <c r="LKK42" s="344"/>
      <c r="LKL42" s="344"/>
      <c r="LKM42" s="344"/>
      <c r="LKN42" s="344"/>
      <c r="LKO42" s="344"/>
      <c r="LKP42" s="344"/>
      <c r="LKQ42" s="344"/>
      <c r="LKR42" s="344"/>
      <c r="LKS42" s="344"/>
      <c r="LKT42" s="344"/>
      <c r="LKU42" s="344"/>
      <c r="LKV42" s="344"/>
      <c r="LKW42" s="344"/>
      <c r="LKX42" s="344"/>
      <c r="LKY42" s="344"/>
      <c r="LKZ42" s="344"/>
      <c r="LLA42" s="344"/>
      <c r="LLB42" s="344"/>
      <c r="LLC42" s="344"/>
      <c r="LLD42" s="344"/>
      <c r="LLE42" s="344"/>
      <c r="LLF42" s="344"/>
      <c r="LLG42" s="344"/>
      <c r="LLH42" s="344"/>
      <c r="LLI42" s="344"/>
      <c r="LLJ42" s="344"/>
      <c r="LLK42" s="344"/>
      <c r="LLL42" s="344"/>
      <c r="LLM42" s="344"/>
      <c r="LLN42" s="344"/>
      <c r="LLO42" s="344"/>
      <c r="LLP42" s="344"/>
      <c r="LLQ42" s="344"/>
      <c r="LLR42" s="344"/>
      <c r="LLS42" s="344"/>
      <c r="LLT42" s="344"/>
      <c r="LLU42" s="344"/>
      <c r="LLV42" s="344"/>
      <c r="LLW42" s="344"/>
      <c r="LLX42" s="344"/>
      <c r="LLY42" s="344"/>
      <c r="LLZ42" s="344"/>
      <c r="LMA42" s="344"/>
      <c r="LMB42" s="344"/>
      <c r="LMC42" s="344"/>
      <c r="LMD42" s="344"/>
      <c r="LME42" s="344"/>
      <c r="LMF42" s="344"/>
      <c r="LMG42" s="344"/>
      <c r="LMH42" s="344"/>
      <c r="LMI42" s="344"/>
      <c r="LMJ42" s="344"/>
      <c r="LMK42" s="344"/>
      <c r="LML42" s="344"/>
      <c r="LMM42" s="344"/>
      <c r="LMN42" s="344"/>
      <c r="LMO42" s="344"/>
      <c r="LMP42" s="344"/>
      <c r="LMQ42" s="344"/>
      <c r="LMR42" s="344"/>
      <c r="LMS42" s="344"/>
      <c r="LMT42" s="344"/>
      <c r="LMU42" s="344"/>
      <c r="LMV42" s="344"/>
      <c r="LMW42" s="344"/>
      <c r="LMX42" s="344"/>
      <c r="LMY42" s="344"/>
      <c r="LMZ42" s="344"/>
      <c r="LNA42" s="344"/>
      <c r="LNB42" s="344"/>
      <c r="LNC42" s="344"/>
      <c r="LND42" s="344"/>
      <c r="LNE42" s="344"/>
      <c r="LNF42" s="344"/>
      <c r="LNG42" s="344"/>
      <c r="LNH42" s="344"/>
      <c r="LNI42" s="344"/>
      <c r="LNJ42" s="344"/>
      <c r="LNK42" s="344"/>
      <c r="LNL42" s="344"/>
      <c r="LNM42" s="344"/>
      <c r="LNN42" s="344"/>
      <c r="LNO42" s="344"/>
      <c r="LNP42" s="344"/>
      <c r="LNQ42" s="344"/>
      <c r="LNR42" s="344"/>
      <c r="LNS42" s="344"/>
      <c r="LNT42" s="344"/>
      <c r="LNU42" s="344"/>
      <c r="LNV42" s="344"/>
      <c r="LNW42" s="344"/>
      <c r="LNX42" s="344"/>
      <c r="LNY42" s="344"/>
      <c r="LNZ42" s="344"/>
      <c r="LOA42" s="344"/>
      <c r="LOB42" s="344"/>
      <c r="LOC42" s="344"/>
      <c r="LOD42" s="344"/>
      <c r="LOE42" s="344"/>
      <c r="LOF42" s="344"/>
      <c r="LOG42" s="344"/>
      <c r="LOH42" s="344"/>
      <c r="LOI42" s="344"/>
      <c r="LOJ42" s="344"/>
      <c r="LOK42" s="344"/>
      <c r="LOL42" s="344"/>
      <c r="LOM42" s="344"/>
      <c r="LON42" s="344"/>
      <c r="LOO42" s="344"/>
      <c r="LOP42" s="344"/>
      <c r="LOQ42" s="344"/>
      <c r="LOR42" s="344"/>
      <c r="LOS42" s="344"/>
      <c r="LOT42" s="344"/>
      <c r="LOU42" s="344"/>
      <c r="LOV42" s="344"/>
      <c r="LOW42" s="344"/>
      <c r="LOX42" s="344"/>
      <c r="LOY42" s="344"/>
      <c r="LOZ42" s="344"/>
      <c r="LPA42" s="344"/>
      <c r="LPB42" s="344"/>
      <c r="LPC42" s="344"/>
      <c r="LPD42" s="344"/>
      <c r="LPE42" s="344"/>
      <c r="LPF42" s="344"/>
      <c r="LPG42" s="344"/>
      <c r="LPH42" s="344"/>
      <c r="LPI42" s="344"/>
      <c r="LPJ42" s="344"/>
      <c r="LPK42" s="344"/>
      <c r="LPL42" s="344"/>
      <c r="LPM42" s="344"/>
      <c r="LPN42" s="344"/>
      <c r="LPO42" s="344"/>
      <c r="LPP42" s="344"/>
      <c r="LPQ42" s="344"/>
      <c r="LPR42" s="344"/>
      <c r="LPS42" s="344"/>
      <c r="LPT42" s="344"/>
      <c r="LPU42" s="344"/>
      <c r="LPV42" s="344"/>
      <c r="LPW42" s="344"/>
      <c r="LPX42" s="344"/>
      <c r="LPY42" s="344"/>
      <c r="LPZ42" s="344"/>
      <c r="LQA42" s="344"/>
      <c r="LQB42" s="344"/>
      <c r="LQC42" s="344"/>
      <c r="LQD42" s="344"/>
      <c r="LQE42" s="344"/>
      <c r="LQF42" s="344"/>
      <c r="LQG42" s="344"/>
      <c r="LQH42" s="344"/>
      <c r="LQI42" s="344"/>
      <c r="LQJ42" s="344"/>
      <c r="LQK42" s="344"/>
      <c r="LQL42" s="344"/>
      <c r="LQM42" s="344"/>
      <c r="LQN42" s="344"/>
      <c r="LQO42" s="344"/>
      <c r="LQP42" s="344"/>
      <c r="LQQ42" s="344"/>
      <c r="LQR42" s="344"/>
      <c r="LQS42" s="344"/>
      <c r="LQT42" s="344"/>
      <c r="LQU42" s="344"/>
      <c r="LQV42" s="344"/>
      <c r="LQW42" s="344"/>
      <c r="LQX42" s="344"/>
      <c r="LQY42" s="344"/>
      <c r="LQZ42" s="344"/>
      <c r="LRA42" s="344"/>
      <c r="LRB42" s="344"/>
      <c r="LRC42" s="344"/>
      <c r="LRD42" s="344"/>
      <c r="LRE42" s="344"/>
      <c r="LRF42" s="344"/>
      <c r="LRG42" s="344"/>
      <c r="LRH42" s="344"/>
      <c r="LRI42" s="344"/>
      <c r="LRJ42" s="344"/>
      <c r="LRK42" s="344"/>
      <c r="LRL42" s="344"/>
      <c r="LRM42" s="344"/>
      <c r="LRN42" s="344"/>
      <c r="LRO42" s="344"/>
      <c r="LRP42" s="344"/>
      <c r="LRQ42" s="344"/>
      <c r="LRR42" s="344"/>
      <c r="LRS42" s="344"/>
      <c r="LRT42" s="344"/>
      <c r="LRU42" s="344"/>
      <c r="LRV42" s="344"/>
      <c r="LRW42" s="344"/>
      <c r="LRX42" s="344"/>
      <c r="LRY42" s="344"/>
      <c r="LRZ42" s="344"/>
      <c r="LSA42" s="344"/>
      <c r="LSB42" s="344"/>
      <c r="LSC42" s="344"/>
      <c r="LSD42" s="344"/>
      <c r="LSE42" s="344"/>
      <c r="LSF42" s="344"/>
      <c r="LSG42" s="344"/>
      <c r="LSH42" s="344"/>
      <c r="LSI42" s="344"/>
      <c r="LSJ42" s="344"/>
      <c r="LSK42" s="344"/>
      <c r="LSL42" s="344"/>
      <c r="LSM42" s="344"/>
      <c r="LSN42" s="344"/>
      <c r="LSO42" s="344"/>
      <c r="LSP42" s="344"/>
      <c r="LSQ42" s="344"/>
      <c r="LSR42" s="344"/>
      <c r="LSS42" s="344"/>
      <c r="LST42" s="344"/>
      <c r="LSU42" s="344"/>
      <c r="LSV42" s="344"/>
      <c r="LSW42" s="344"/>
      <c r="LSX42" s="344"/>
      <c r="LSY42" s="344"/>
      <c r="LSZ42" s="344"/>
      <c r="LTA42" s="344"/>
      <c r="LTB42" s="344"/>
      <c r="LTC42" s="344"/>
      <c r="LTD42" s="344"/>
      <c r="LTE42" s="344"/>
      <c r="LTF42" s="344"/>
      <c r="LTG42" s="344"/>
      <c r="LTH42" s="344"/>
      <c r="LTI42" s="344"/>
      <c r="LTJ42" s="344"/>
      <c r="LTK42" s="344"/>
      <c r="LTL42" s="344"/>
      <c r="LTM42" s="344"/>
      <c r="LTN42" s="344"/>
      <c r="LTO42" s="344"/>
      <c r="LTP42" s="344"/>
      <c r="LTQ42" s="344"/>
      <c r="LTR42" s="344"/>
      <c r="LTS42" s="344"/>
      <c r="LTT42" s="344"/>
      <c r="LTU42" s="344"/>
      <c r="LTV42" s="344"/>
      <c r="LTW42" s="344"/>
      <c r="LTX42" s="344"/>
      <c r="LTY42" s="344"/>
      <c r="LTZ42" s="344"/>
      <c r="LUA42" s="344"/>
      <c r="LUB42" s="344"/>
      <c r="LUC42" s="344"/>
      <c r="LUD42" s="344"/>
      <c r="LUE42" s="344"/>
      <c r="LUF42" s="344"/>
      <c r="LUG42" s="344"/>
      <c r="LUH42" s="344"/>
      <c r="LUI42" s="344"/>
      <c r="LUJ42" s="344"/>
      <c r="LUK42" s="344"/>
      <c r="LUL42" s="344"/>
      <c r="LUM42" s="344"/>
      <c r="LUN42" s="344"/>
      <c r="LUO42" s="344"/>
      <c r="LUP42" s="344"/>
      <c r="LUQ42" s="344"/>
      <c r="LUR42" s="344"/>
      <c r="LUS42" s="344"/>
      <c r="LUT42" s="344"/>
      <c r="LUU42" s="344"/>
      <c r="LUV42" s="344"/>
      <c r="LUW42" s="344"/>
      <c r="LUX42" s="344"/>
      <c r="LUY42" s="344"/>
      <c r="LUZ42" s="344"/>
      <c r="LVA42" s="344"/>
      <c r="LVB42" s="344"/>
      <c r="LVC42" s="344"/>
      <c r="LVD42" s="344"/>
      <c r="LVE42" s="344"/>
      <c r="LVF42" s="344"/>
      <c r="LVG42" s="344"/>
      <c r="LVH42" s="344"/>
      <c r="LVI42" s="344"/>
      <c r="LVJ42" s="344"/>
      <c r="LVK42" s="344"/>
      <c r="LVL42" s="344"/>
      <c r="LVM42" s="344"/>
      <c r="LVN42" s="344"/>
      <c r="LVO42" s="344"/>
      <c r="LVP42" s="344"/>
      <c r="LVQ42" s="344"/>
      <c r="LVR42" s="344"/>
      <c r="LVS42" s="344"/>
      <c r="LVT42" s="344"/>
      <c r="LVU42" s="344"/>
      <c r="LVV42" s="344"/>
      <c r="LVW42" s="344"/>
      <c r="LVX42" s="344"/>
      <c r="LVY42" s="344"/>
      <c r="LVZ42" s="344"/>
      <c r="LWA42" s="344"/>
      <c r="LWB42" s="344"/>
      <c r="LWC42" s="344"/>
      <c r="LWD42" s="344"/>
      <c r="LWE42" s="344"/>
      <c r="LWF42" s="344"/>
      <c r="LWG42" s="344"/>
      <c r="LWH42" s="344"/>
      <c r="LWI42" s="344"/>
      <c r="LWJ42" s="344"/>
      <c r="LWK42" s="344"/>
      <c r="LWL42" s="344"/>
      <c r="LWM42" s="344"/>
      <c r="LWN42" s="344"/>
      <c r="LWO42" s="344"/>
      <c r="LWP42" s="344"/>
      <c r="LWQ42" s="344"/>
      <c r="LWR42" s="344"/>
      <c r="LWS42" s="344"/>
      <c r="LWT42" s="344"/>
      <c r="LWU42" s="344"/>
      <c r="LWV42" s="344"/>
      <c r="LWW42" s="344"/>
      <c r="LWX42" s="344"/>
      <c r="LWY42" s="344"/>
      <c r="LWZ42" s="344"/>
      <c r="LXA42" s="344"/>
      <c r="LXB42" s="344"/>
      <c r="LXC42" s="344"/>
      <c r="LXD42" s="344"/>
      <c r="LXE42" s="344"/>
      <c r="LXF42" s="344"/>
      <c r="LXG42" s="344"/>
      <c r="LXH42" s="344"/>
      <c r="LXI42" s="344"/>
      <c r="LXJ42" s="344"/>
      <c r="LXK42" s="344"/>
      <c r="LXL42" s="344"/>
      <c r="LXM42" s="344"/>
      <c r="LXN42" s="344"/>
      <c r="LXO42" s="344"/>
      <c r="LXP42" s="344"/>
      <c r="LXQ42" s="344"/>
      <c r="LXR42" s="344"/>
      <c r="LXS42" s="344"/>
      <c r="LXT42" s="344"/>
      <c r="LXU42" s="344"/>
      <c r="LXV42" s="344"/>
      <c r="LXW42" s="344"/>
      <c r="LXX42" s="344"/>
      <c r="LXY42" s="344"/>
      <c r="LXZ42" s="344"/>
      <c r="LYA42" s="344"/>
      <c r="LYB42" s="344"/>
      <c r="LYC42" s="344"/>
      <c r="LYD42" s="344"/>
      <c r="LYE42" s="344"/>
      <c r="LYF42" s="344"/>
      <c r="LYG42" s="344"/>
      <c r="LYH42" s="344"/>
      <c r="LYI42" s="344"/>
      <c r="LYJ42" s="344"/>
      <c r="LYK42" s="344"/>
      <c r="LYL42" s="344"/>
      <c r="LYM42" s="344"/>
      <c r="LYN42" s="344"/>
      <c r="LYO42" s="344"/>
      <c r="LYP42" s="344"/>
      <c r="LYQ42" s="344"/>
      <c r="LYR42" s="344"/>
      <c r="LYS42" s="344"/>
      <c r="LYT42" s="344"/>
      <c r="LYU42" s="344"/>
      <c r="LYV42" s="344"/>
      <c r="LYW42" s="344"/>
      <c r="LYX42" s="344"/>
      <c r="LYY42" s="344"/>
      <c r="LYZ42" s="344"/>
      <c r="LZA42" s="344"/>
      <c r="LZB42" s="344"/>
      <c r="LZC42" s="344"/>
      <c r="LZD42" s="344"/>
      <c r="LZE42" s="344"/>
      <c r="LZF42" s="344"/>
      <c r="LZG42" s="344"/>
      <c r="LZH42" s="344"/>
      <c r="LZI42" s="344"/>
      <c r="LZJ42" s="344"/>
      <c r="LZK42" s="344"/>
      <c r="LZL42" s="344"/>
      <c r="LZM42" s="344"/>
      <c r="LZN42" s="344"/>
      <c r="LZO42" s="344"/>
      <c r="LZP42" s="344"/>
      <c r="LZQ42" s="344"/>
      <c r="LZR42" s="344"/>
      <c r="LZS42" s="344"/>
      <c r="LZT42" s="344"/>
      <c r="LZU42" s="344"/>
      <c r="LZV42" s="344"/>
      <c r="LZW42" s="344"/>
      <c r="LZX42" s="344"/>
      <c r="LZY42" s="344"/>
      <c r="LZZ42" s="344"/>
      <c r="MAA42" s="344"/>
      <c r="MAB42" s="344"/>
      <c r="MAC42" s="344"/>
      <c r="MAD42" s="344"/>
      <c r="MAE42" s="344"/>
      <c r="MAF42" s="344"/>
      <c r="MAG42" s="344"/>
      <c r="MAH42" s="344"/>
      <c r="MAI42" s="344"/>
      <c r="MAJ42" s="344"/>
      <c r="MAK42" s="344"/>
      <c r="MAL42" s="344"/>
      <c r="MAM42" s="344"/>
      <c r="MAN42" s="344"/>
      <c r="MAO42" s="344"/>
      <c r="MAP42" s="344"/>
      <c r="MAQ42" s="344"/>
      <c r="MAR42" s="344"/>
      <c r="MAS42" s="344"/>
      <c r="MAT42" s="344"/>
      <c r="MAU42" s="344"/>
      <c r="MAV42" s="344"/>
      <c r="MAW42" s="344"/>
      <c r="MAX42" s="344"/>
      <c r="MAY42" s="344"/>
      <c r="MAZ42" s="344"/>
      <c r="MBA42" s="344"/>
      <c r="MBB42" s="344"/>
      <c r="MBC42" s="344"/>
      <c r="MBD42" s="344"/>
      <c r="MBE42" s="344"/>
      <c r="MBF42" s="344"/>
      <c r="MBG42" s="344"/>
      <c r="MBH42" s="344"/>
      <c r="MBI42" s="344"/>
      <c r="MBJ42" s="344"/>
      <c r="MBK42" s="344"/>
      <c r="MBL42" s="344"/>
      <c r="MBM42" s="344"/>
      <c r="MBN42" s="344"/>
      <c r="MBO42" s="344"/>
      <c r="MBP42" s="344"/>
      <c r="MBQ42" s="344"/>
      <c r="MBR42" s="344"/>
      <c r="MBS42" s="344"/>
      <c r="MBT42" s="344"/>
      <c r="MBU42" s="344"/>
      <c r="MBV42" s="344"/>
      <c r="MBW42" s="344"/>
      <c r="MBX42" s="344"/>
      <c r="MBY42" s="344"/>
      <c r="MBZ42" s="344"/>
      <c r="MCA42" s="344"/>
      <c r="MCB42" s="344"/>
      <c r="MCC42" s="344"/>
      <c r="MCD42" s="344"/>
      <c r="MCE42" s="344"/>
      <c r="MCF42" s="344"/>
      <c r="MCG42" s="344"/>
      <c r="MCH42" s="344"/>
      <c r="MCI42" s="344"/>
      <c r="MCJ42" s="344"/>
      <c r="MCK42" s="344"/>
      <c r="MCL42" s="344"/>
      <c r="MCM42" s="344"/>
      <c r="MCN42" s="344"/>
      <c r="MCO42" s="344"/>
      <c r="MCP42" s="344"/>
      <c r="MCQ42" s="344"/>
      <c r="MCR42" s="344"/>
      <c r="MCS42" s="344"/>
      <c r="MCT42" s="344"/>
      <c r="MCU42" s="344"/>
      <c r="MCV42" s="344"/>
      <c r="MCW42" s="344"/>
      <c r="MCX42" s="344"/>
      <c r="MCY42" s="344"/>
      <c r="MCZ42" s="344"/>
      <c r="MDA42" s="344"/>
      <c r="MDB42" s="344"/>
      <c r="MDC42" s="344"/>
      <c r="MDD42" s="344"/>
      <c r="MDE42" s="344"/>
      <c r="MDF42" s="344"/>
      <c r="MDG42" s="344"/>
      <c r="MDH42" s="344"/>
      <c r="MDI42" s="344"/>
      <c r="MDJ42" s="344"/>
      <c r="MDK42" s="344"/>
      <c r="MDL42" s="344"/>
      <c r="MDM42" s="344"/>
      <c r="MDN42" s="344"/>
      <c r="MDO42" s="344"/>
      <c r="MDP42" s="344"/>
      <c r="MDQ42" s="344"/>
      <c r="MDR42" s="344"/>
      <c r="MDS42" s="344"/>
      <c r="MDT42" s="344"/>
      <c r="MDU42" s="344"/>
      <c r="MDV42" s="344"/>
      <c r="MDW42" s="344"/>
      <c r="MDX42" s="344"/>
      <c r="MDY42" s="344"/>
      <c r="MDZ42" s="344"/>
      <c r="MEA42" s="344"/>
      <c r="MEB42" s="344"/>
      <c r="MEC42" s="344"/>
      <c r="MED42" s="344"/>
      <c r="MEE42" s="344"/>
      <c r="MEF42" s="344"/>
      <c r="MEG42" s="344"/>
      <c r="MEH42" s="344"/>
      <c r="MEI42" s="344"/>
      <c r="MEJ42" s="344"/>
      <c r="MEK42" s="344"/>
      <c r="MEL42" s="344"/>
      <c r="MEM42" s="344"/>
      <c r="MEN42" s="344"/>
      <c r="MEO42" s="344"/>
      <c r="MEP42" s="344"/>
      <c r="MEQ42" s="344"/>
      <c r="MER42" s="344"/>
      <c r="MES42" s="344"/>
      <c r="MET42" s="344"/>
      <c r="MEU42" s="344"/>
      <c r="MEV42" s="344"/>
      <c r="MEW42" s="344"/>
      <c r="MEX42" s="344"/>
      <c r="MEY42" s="344"/>
      <c r="MEZ42" s="344"/>
      <c r="MFA42" s="344"/>
      <c r="MFB42" s="344"/>
      <c r="MFC42" s="344"/>
      <c r="MFD42" s="344"/>
      <c r="MFE42" s="344"/>
      <c r="MFF42" s="344"/>
      <c r="MFG42" s="344"/>
      <c r="MFH42" s="344"/>
      <c r="MFI42" s="344"/>
      <c r="MFJ42" s="344"/>
      <c r="MFK42" s="344"/>
      <c r="MFL42" s="344"/>
      <c r="MFM42" s="344"/>
      <c r="MFN42" s="344"/>
      <c r="MFO42" s="344"/>
      <c r="MFP42" s="344"/>
      <c r="MFQ42" s="344"/>
      <c r="MFR42" s="344"/>
      <c r="MFS42" s="344"/>
      <c r="MFT42" s="344"/>
      <c r="MFU42" s="344"/>
      <c r="MFV42" s="344"/>
      <c r="MFW42" s="344"/>
      <c r="MFX42" s="344"/>
      <c r="MFY42" s="344"/>
      <c r="MFZ42" s="344"/>
      <c r="MGA42" s="344"/>
      <c r="MGB42" s="344"/>
      <c r="MGC42" s="344"/>
      <c r="MGD42" s="344"/>
      <c r="MGE42" s="344"/>
      <c r="MGF42" s="344"/>
      <c r="MGG42" s="344"/>
      <c r="MGH42" s="344"/>
      <c r="MGI42" s="344"/>
      <c r="MGJ42" s="344"/>
      <c r="MGK42" s="344"/>
      <c r="MGL42" s="344"/>
      <c r="MGM42" s="344"/>
      <c r="MGN42" s="344"/>
      <c r="MGO42" s="344"/>
      <c r="MGP42" s="344"/>
      <c r="MGQ42" s="344"/>
      <c r="MGR42" s="344"/>
      <c r="MGS42" s="344"/>
      <c r="MGT42" s="344"/>
      <c r="MGU42" s="344"/>
      <c r="MGV42" s="344"/>
      <c r="MGW42" s="344"/>
      <c r="MGX42" s="344"/>
      <c r="MGY42" s="344"/>
      <c r="MGZ42" s="344"/>
      <c r="MHA42" s="344"/>
      <c r="MHB42" s="344"/>
      <c r="MHC42" s="344"/>
      <c r="MHD42" s="344"/>
      <c r="MHE42" s="344"/>
      <c r="MHF42" s="344"/>
      <c r="MHG42" s="344"/>
      <c r="MHH42" s="344"/>
      <c r="MHI42" s="344"/>
      <c r="MHJ42" s="344"/>
      <c r="MHK42" s="344"/>
      <c r="MHL42" s="344"/>
      <c r="MHM42" s="344"/>
      <c r="MHN42" s="344"/>
      <c r="MHO42" s="344"/>
      <c r="MHP42" s="344"/>
      <c r="MHQ42" s="344"/>
      <c r="MHR42" s="344"/>
      <c r="MHS42" s="344"/>
      <c r="MHT42" s="344"/>
      <c r="MHU42" s="344"/>
      <c r="MHV42" s="344"/>
      <c r="MHW42" s="344"/>
      <c r="MHX42" s="344"/>
      <c r="MHY42" s="344"/>
      <c r="MHZ42" s="344"/>
      <c r="MIA42" s="344"/>
      <c r="MIB42" s="344"/>
      <c r="MIC42" s="344"/>
      <c r="MID42" s="344"/>
      <c r="MIE42" s="344"/>
      <c r="MIF42" s="344"/>
      <c r="MIG42" s="344"/>
      <c r="MIH42" s="344"/>
      <c r="MII42" s="344"/>
      <c r="MIJ42" s="344"/>
      <c r="MIK42" s="344"/>
      <c r="MIL42" s="344"/>
      <c r="MIM42" s="344"/>
      <c r="MIN42" s="344"/>
      <c r="MIO42" s="344"/>
      <c r="MIP42" s="344"/>
      <c r="MIQ42" s="344"/>
      <c r="MIR42" s="344"/>
      <c r="MIS42" s="344"/>
      <c r="MIT42" s="344"/>
      <c r="MIU42" s="344"/>
      <c r="MIV42" s="344"/>
      <c r="MIW42" s="344"/>
      <c r="MIX42" s="344"/>
      <c r="MIY42" s="344"/>
      <c r="MIZ42" s="344"/>
      <c r="MJA42" s="344"/>
      <c r="MJB42" s="344"/>
      <c r="MJC42" s="344"/>
      <c r="MJD42" s="344"/>
      <c r="MJE42" s="344"/>
      <c r="MJF42" s="344"/>
      <c r="MJG42" s="344"/>
      <c r="MJH42" s="344"/>
      <c r="MJI42" s="344"/>
      <c r="MJJ42" s="344"/>
      <c r="MJK42" s="344"/>
      <c r="MJL42" s="344"/>
      <c r="MJM42" s="344"/>
      <c r="MJN42" s="344"/>
      <c r="MJO42" s="344"/>
      <c r="MJP42" s="344"/>
      <c r="MJQ42" s="344"/>
      <c r="MJR42" s="344"/>
      <c r="MJS42" s="344"/>
      <c r="MJT42" s="344"/>
      <c r="MJU42" s="344"/>
      <c r="MJV42" s="344"/>
      <c r="MJW42" s="344"/>
      <c r="MJX42" s="344"/>
      <c r="MJY42" s="344"/>
      <c r="MJZ42" s="344"/>
      <c r="MKA42" s="344"/>
      <c r="MKB42" s="344"/>
      <c r="MKC42" s="344"/>
      <c r="MKD42" s="344"/>
      <c r="MKE42" s="344"/>
      <c r="MKF42" s="344"/>
      <c r="MKG42" s="344"/>
      <c r="MKH42" s="344"/>
      <c r="MKI42" s="344"/>
      <c r="MKJ42" s="344"/>
      <c r="MKK42" s="344"/>
      <c r="MKL42" s="344"/>
      <c r="MKM42" s="344"/>
      <c r="MKN42" s="344"/>
      <c r="MKO42" s="344"/>
      <c r="MKP42" s="344"/>
      <c r="MKQ42" s="344"/>
      <c r="MKR42" s="344"/>
      <c r="MKS42" s="344"/>
      <c r="MKT42" s="344"/>
      <c r="MKU42" s="344"/>
      <c r="MKV42" s="344"/>
      <c r="MKW42" s="344"/>
      <c r="MKX42" s="344"/>
      <c r="MKY42" s="344"/>
      <c r="MKZ42" s="344"/>
      <c r="MLA42" s="344"/>
      <c r="MLB42" s="344"/>
      <c r="MLC42" s="344"/>
      <c r="MLD42" s="344"/>
      <c r="MLE42" s="344"/>
      <c r="MLF42" s="344"/>
      <c r="MLG42" s="344"/>
      <c r="MLH42" s="344"/>
      <c r="MLI42" s="344"/>
      <c r="MLJ42" s="344"/>
      <c r="MLK42" s="344"/>
      <c r="MLL42" s="344"/>
      <c r="MLM42" s="344"/>
      <c r="MLN42" s="344"/>
      <c r="MLO42" s="344"/>
      <c r="MLP42" s="344"/>
      <c r="MLQ42" s="344"/>
      <c r="MLR42" s="344"/>
      <c r="MLS42" s="344"/>
      <c r="MLT42" s="344"/>
      <c r="MLU42" s="344"/>
      <c r="MLV42" s="344"/>
      <c r="MLW42" s="344"/>
      <c r="MLX42" s="344"/>
      <c r="MLY42" s="344"/>
      <c r="MLZ42" s="344"/>
      <c r="MMA42" s="344"/>
      <c r="MMB42" s="344"/>
      <c r="MMC42" s="344"/>
      <c r="MMD42" s="344"/>
      <c r="MME42" s="344"/>
      <c r="MMF42" s="344"/>
      <c r="MMG42" s="344"/>
      <c r="MMH42" s="344"/>
      <c r="MMI42" s="344"/>
      <c r="MMJ42" s="344"/>
      <c r="MMK42" s="344"/>
      <c r="MML42" s="344"/>
      <c r="MMM42" s="344"/>
      <c r="MMN42" s="344"/>
      <c r="MMO42" s="344"/>
      <c r="MMP42" s="344"/>
      <c r="MMQ42" s="344"/>
      <c r="MMR42" s="344"/>
      <c r="MMS42" s="344"/>
      <c r="MMT42" s="344"/>
      <c r="MMU42" s="344"/>
      <c r="MMV42" s="344"/>
      <c r="MMW42" s="344"/>
      <c r="MMX42" s="344"/>
      <c r="MMY42" s="344"/>
      <c r="MMZ42" s="344"/>
      <c r="MNA42" s="344"/>
      <c r="MNB42" s="344"/>
      <c r="MNC42" s="344"/>
      <c r="MND42" s="344"/>
      <c r="MNE42" s="344"/>
      <c r="MNF42" s="344"/>
      <c r="MNG42" s="344"/>
      <c r="MNH42" s="344"/>
      <c r="MNI42" s="344"/>
      <c r="MNJ42" s="344"/>
      <c r="MNK42" s="344"/>
      <c r="MNL42" s="344"/>
      <c r="MNM42" s="344"/>
      <c r="MNN42" s="344"/>
      <c r="MNO42" s="344"/>
      <c r="MNP42" s="344"/>
      <c r="MNQ42" s="344"/>
      <c r="MNR42" s="344"/>
      <c r="MNS42" s="344"/>
      <c r="MNT42" s="344"/>
      <c r="MNU42" s="344"/>
      <c r="MNV42" s="344"/>
      <c r="MNW42" s="344"/>
      <c r="MNX42" s="344"/>
      <c r="MNY42" s="344"/>
      <c r="MNZ42" s="344"/>
      <c r="MOA42" s="344"/>
      <c r="MOB42" s="344"/>
      <c r="MOC42" s="344"/>
      <c r="MOD42" s="344"/>
      <c r="MOE42" s="344"/>
      <c r="MOF42" s="344"/>
      <c r="MOG42" s="344"/>
      <c r="MOH42" s="344"/>
      <c r="MOI42" s="344"/>
      <c r="MOJ42" s="344"/>
      <c r="MOK42" s="344"/>
      <c r="MOL42" s="344"/>
      <c r="MOM42" s="344"/>
      <c r="MON42" s="344"/>
      <c r="MOO42" s="344"/>
      <c r="MOP42" s="344"/>
      <c r="MOQ42" s="344"/>
      <c r="MOR42" s="344"/>
      <c r="MOS42" s="344"/>
      <c r="MOT42" s="344"/>
      <c r="MOU42" s="344"/>
      <c r="MOV42" s="344"/>
      <c r="MOW42" s="344"/>
      <c r="MOX42" s="344"/>
      <c r="MOY42" s="344"/>
      <c r="MOZ42" s="344"/>
      <c r="MPA42" s="344"/>
      <c r="MPB42" s="344"/>
      <c r="MPC42" s="344"/>
      <c r="MPD42" s="344"/>
      <c r="MPE42" s="344"/>
      <c r="MPF42" s="344"/>
      <c r="MPG42" s="344"/>
      <c r="MPH42" s="344"/>
      <c r="MPI42" s="344"/>
      <c r="MPJ42" s="344"/>
      <c r="MPK42" s="344"/>
      <c r="MPL42" s="344"/>
      <c r="MPM42" s="344"/>
      <c r="MPN42" s="344"/>
      <c r="MPO42" s="344"/>
      <c r="MPP42" s="344"/>
      <c r="MPQ42" s="344"/>
      <c r="MPR42" s="344"/>
      <c r="MPS42" s="344"/>
      <c r="MPT42" s="344"/>
      <c r="MPU42" s="344"/>
      <c r="MPV42" s="344"/>
      <c r="MPW42" s="344"/>
      <c r="MPX42" s="344"/>
      <c r="MPY42" s="344"/>
      <c r="MPZ42" s="344"/>
      <c r="MQA42" s="344"/>
      <c r="MQB42" s="344"/>
      <c r="MQC42" s="344"/>
      <c r="MQD42" s="344"/>
      <c r="MQE42" s="344"/>
      <c r="MQF42" s="344"/>
      <c r="MQG42" s="344"/>
      <c r="MQH42" s="344"/>
      <c r="MQI42" s="344"/>
      <c r="MQJ42" s="344"/>
      <c r="MQK42" s="344"/>
      <c r="MQL42" s="344"/>
      <c r="MQM42" s="344"/>
      <c r="MQN42" s="344"/>
      <c r="MQO42" s="344"/>
      <c r="MQP42" s="344"/>
      <c r="MQQ42" s="344"/>
      <c r="MQR42" s="344"/>
      <c r="MQS42" s="344"/>
      <c r="MQT42" s="344"/>
      <c r="MQU42" s="344"/>
      <c r="MQV42" s="344"/>
      <c r="MQW42" s="344"/>
      <c r="MQX42" s="344"/>
      <c r="MQY42" s="344"/>
      <c r="MQZ42" s="344"/>
      <c r="MRA42" s="344"/>
      <c r="MRB42" s="344"/>
      <c r="MRC42" s="344"/>
      <c r="MRD42" s="344"/>
      <c r="MRE42" s="344"/>
      <c r="MRF42" s="344"/>
      <c r="MRG42" s="344"/>
      <c r="MRH42" s="344"/>
      <c r="MRI42" s="344"/>
      <c r="MRJ42" s="344"/>
      <c r="MRK42" s="344"/>
      <c r="MRL42" s="344"/>
      <c r="MRM42" s="344"/>
      <c r="MRN42" s="344"/>
      <c r="MRO42" s="344"/>
      <c r="MRP42" s="344"/>
      <c r="MRQ42" s="344"/>
      <c r="MRR42" s="344"/>
      <c r="MRS42" s="344"/>
      <c r="MRT42" s="344"/>
      <c r="MRU42" s="344"/>
      <c r="MRV42" s="344"/>
      <c r="MRW42" s="344"/>
      <c r="MRX42" s="344"/>
      <c r="MRY42" s="344"/>
      <c r="MRZ42" s="344"/>
      <c r="MSA42" s="344"/>
      <c r="MSB42" s="344"/>
      <c r="MSC42" s="344"/>
      <c r="MSD42" s="344"/>
      <c r="MSE42" s="344"/>
      <c r="MSF42" s="344"/>
      <c r="MSG42" s="344"/>
      <c r="MSH42" s="344"/>
      <c r="MSI42" s="344"/>
      <c r="MSJ42" s="344"/>
      <c r="MSK42" s="344"/>
      <c r="MSL42" s="344"/>
      <c r="MSM42" s="344"/>
      <c r="MSN42" s="344"/>
      <c r="MSO42" s="344"/>
      <c r="MSP42" s="344"/>
      <c r="MSQ42" s="344"/>
      <c r="MSR42" s="344"/>
      <c r="MSS42" s="344"/>
      <c r="MST42" s="344"/>
      <c r="MSU42" s="344"/>
      <c r="MSV42" s="344"/>
      <c r="MSW42" s="344"/>
      <c r="MSX42" s="344"/>
      <c r="MSY42" s="344"/>
      <c r="MSZ42" s="344"/>
      <c r="MTA42" s="344"/>
      <c r="MTB42" s="344"/>
      <c r="MTC42" s="344"/>
      <c r="MTD42" s="344"/>
      <c r="MTE42" s="344"/>
      <c r="MTF42" s="344"/>
      <c r="MTG42" s="344"/>
      <c r="MTH42" s="344"/>
      <c r="MTI42" s="344"/>
      <c r="MTJ42" s="344"/>
      <c r="MTK42" s="344"/>
      <c r="MTL42" s="344"/>
      <c r="MTM42" s="344"/>
      <c r="MTN42" s="344"/>
      <c r="MTO42" s="344"/>
      <c r="MTP42" s="344"/>
      <c r="MTQ42" s="344"/>
      <c r="MTR42" s="344"/>
      <c r="MTS42" s="344"/>
      <c r="MTT42" s="344"/>
      <c r="MTU42" s="344"/>
      <c r="MTV42" s="344"/>
      <c r="MTW42" s="344"/>
      <c r="MTX42" s="344"/>
      <c r="MTY42" s="344"/>
      <c r="MTZ42" s="344"/>
      <c r="MUA42" s="344"/>
      <c r="MUB42" s="344"/>
      <c r="MUC42" s="344"/>
      <c r="MUD42" s="344"/>
      <c r="MUE42" s="344"/>
      <c r="MUF42" s="344"/>
      <c r="MUG42" s="344"/>
      <c r="MUH42" s="344"/>
      <c r="MUI42" s="344"/>
      <c r="MUJ42" s="344"/>
      <c r="MUK42" s="344"/>
      <c r="MUL42" s="344"/>
      <c r="MUM42" s="344"/>
      <c r="MUN42" s="344"/>
      <c r="MUO42" s="344"/>
      <c r="MUP42" s="344"/>
      <c r="MUQ42" s="344"/>
      <c r="MUR42" s="344"/>
      <c r="MUS42" s="344"/>
      <c r="MUT42" s="344"/>
      <c r="MUU42" s="344"/>
      <c r="MUV42" s="344"/>
      <c r="MUW42" s="344"/>
      <c r="MUX42" s="344"/>
      <c r="MUY42" s="344"/>
      <c r="MUZ42" s="344"/>
      <c r="MVA42" s="344"/>
      <c r="MVB42" s="344"/>
      <c r="MVC42" s="344"/>
      <c r="MVD42" s="344"/>
      <c r="MVE42" s="344"/>
      <c r="MVF42" s="344"/>
      <c r="MVG42" s="344"/>
      <c r="MVH42" s="344"/>
      <c r="MVI42" s="344"/>
      <c r="MVJ42" s="344"/>
      <c r="MVK42" s="344"/>
      <c r="MVL42" s="344"/>
      <c r="MVM42" s="344"/>
      <c r="MVN42" s="344"/>
      <c r="MVO42" s="344"/>
      <c r="MVP42" s="344"/>
      <c r="MVQ42" s="344"/>
      <c r="MVR42" s="344"/>
      <c r="MVS42" s="344"/>
      <c r="MVT42" s="344"/>
      <c r="MVU42" s="344"/>
      <c r="MVV42" s="344"/>
      <c r="MVW42" s="344"/>
      <c r="MVX42" s="344"/>
      <c r="MVY42" s="344"/>
      <c r="MVZ42" s="344"/>
      <c r="MWA42" s="344"/>
      <c r="MWB42" s="344"/>
      <c r="MWC42" s="344"/>
      <c r="MWD42" s="344"/>
      <c r="MWE42" s="344"/>
      <c r="MWF42" s="344"/>
      <c r="MWG42" s="344"/>
      <c r="MWH42" s="344"/>
      <c r="MWI42" s="344"/>
      <c r="MWJ42" s="344"/>
      <c r="MWK42" s="344"/>
      <c r="MWL42" s="344"/>
      <c r="MWM42" s="344"/>
      <c r="MWN42" s="344"/>
      <c r="MWO42" s="344"/>
      <c r="MWP42" s="344"/>
      <c r="MWQ42" s="344"/>
      <c r="MWR42" s="344"/>
      <c r="MWS42" s="344"/>
      <c r="MWT42" s="344"/>
      <c r="MWU42" s="344"/>
      <c r="MWV42" s="344"/>
      <c r="MWW42" s="344"/>
      <c r="MWX42" s="344"/>
      <c r="MWY42" s="344"/>
      <c r="MWZ42" s="344"/>
      <c r="MXA42" s="344"/>
      <c r="MXB42" s="344"/>
      <c r="MXC42" s="344"/>
      <c r="MXD42" s="344"/>
      <c r="MXE42" s="344"/>
      <c r="MXF42" s="344"/>
      <c r="MXG42" s="344"/>
      <c r="MXH42" s="344"/>
      <c r="MXI42" s="344"/>
      <c r="MXJ42" s="344"/>
      <c r="MXK42" s="344"/>
      <c r="MXL42" s="344"/>
      <c r="MXM42" s="344"/>
      <c r="MXN42" s="344"/>
      <c r="MXO42" s="344"/>
      <c r="MXP42" s="344"/>
      <c r="MXQ42" s="344"/>
      <c r="MXR42" s="344"/>
      <c r="MXS42" s="344"/>
      <c r="MXT42" s="344"/>
      <c r="MXU42" s="344"/>
      <c r="MXV42" s="344"/>
      <c r="MXW42" s="344"/>
      <c r="MXX42" s="344"/>
      <c r="MXY42" s="344"/>
      <c r="MXZ42" s="344"/>
      <c r="MYA42" s="344"/>
      <c r="MYB42" s="344"/>
      <c r="MYC42" s="344"/>
      <c r="MYD42" s="344"/>
      <c r="MYE42" s="344"/>
      <c r="MYF42" s="344"/>
      <c r="MYG42" s="344"/>
      <c r="MYH42" s="344"/>
      <c r="MYI42" s="344"/>
      <c r="MYJ42" s="344"/>
      <c r="MYK42" s="344"/>
      <c r="MYL42" s="344"/>
      <c r="MYM42" s="344"/>
      <c r="MYN42" s="344"/>
      <c r="MYO42" s="344"/>
      <c r="MYP42" s="344"/>
      <c r="MYQ42" s="344"/>
      <c r="MYR42" s="344"/>
      <c r="MYS42" s="344"/>
      <c r="MYT42" s="344"/>
      <c r="MYU42" s="344"/>
      <c r="MYV42" s="344"/>
      <c r="MYW42" s="344"/>
      <c r="MYX42" s="344"/>
      <c r="MYY42" s="344"/>
      <c r="MYZ42" s="344"/>
      <c r="MZA42" s="344"/>
      <c r="MZB42" s="344"/>
      <c r="MZC42" s="344"/>
      <c r="MZD42" s="344"/>
      <c r="MZE42" s="344"/>
      <c r="MZF42" s="344"/>
      <c r="MZG42" s="344"/>
      <c r="MZH42" s="344"/>
      <c r="MZI42" s="344"/>
      <c r="MZJ42" s="344"/>
      <c r="MZK42" s="344"/>
      <c r="MZL42" s="344"/>
      <c r="MZM42" s="344"/>
      <c r="MZN42" s="344"/>
      <c r="MZO42" s="344"/>
      <c r="MZP42" s="344"/>
      <c r="MZQ42" s="344"/>
      <c r="MZR42" s="344"/>
      <c r="MZS42" s="344"/>
      <c r="MZT42" s="344"/>
      <c r="MZU42" s="344"/>
      <c r="MZV42" s="344"/>
      <c r="MZW42" s="344"/>
      <c r="MZX42" s="344"/>
      <c r="MZY42" s="344"/>
      <c r="MZZ42" s="344"/>
      <c r="NAA42" s="344"/>
      <c r="NAB42" s="344"/>
      <c r="NAC42" s="344"/>
      <c r="NAD42" s="344"/>
      <c r="NAE42" s="344"/>
      <c r="NAF42" s="344"/>
      <c r="NAG42" s="344"/>
      <c r="NAH42" s="344"/>
      <c r="NAI42" s="344"/>
      <c r="NAJ42" s="344"/>
      <c r="NAK42" s="344"/>
      <c r="NAL42" s="344"/>
      <c r="NAM42" s="344"/>
      <c r="NAN42" s="344"/>
      <c r="NAO42" s="344"/>
      <c r="NAP42" s="344"/>
      <c r="NAQ42" s="344"/>
      <c r="NAR42" s="344"/>
      <c r="NAS42" s="344"/>
      <c r="NAT42" s="344"/>
      <c r="NAU42" s="344"/>
      <c r="NAV42" s="344"/>
      <c r="NAW42" s="344"/>
      <c r="NAX42" s="344"/>
      <c r="NAY42" s="344"/>
      <c r="NAZ42" s="344"/>
      <c r="NBA42" s="344"/>
      <c r="NBB42" s="344"/>
      <c r="NBC42" s="344"/>
      <c r="NBD42" s="344"/>
      <c r="NBE42" s="344"/>
      <c r="NBF42" s="344"/>
      <c r="NBG42" s="344"/>
      <c r="NBH42" s="344"/>
      <c r="NBI42" s="344"/>
      <c r="NBJ42" s="344"/>
      <c r="NBK42" s="344"/>
      <c r="NBL42" s="344"/>
      <c r="NBM42" s="344"/>
      <c r="NBN42" s="344"/>
      <c r="NBO42" s="344"/>
      <c r="NBP42" s="344"/>
      <c r="NBQ42" s="344"/>
      <c r="NBR42" s="344"/>
      <c r="NBS42" s="344"/>
      <c r="NBT42" s="344"/>
      <c r="NBU42" s="344"/>
      <c r="NBV42" s="344"/>
      <c r="NBW42" s="344"/>
      <c r="NBX42" s="344"/>
      <c r="NBY42" s="344"/>
      <c r="NBZ42" s="344"/>
      <c r="NCA42" s="344"/>
      <c r="NCB42" s="344"/>
      <c r="NCC42" s="344"/>
      <c r="NCD42" s="344"/>
      <c r="NCE42" s="344"/>
      <c r="NCF42" s="344"/>
      <c r="NCG42" s="344"/>
      <c r="NCH42" s="344"/>
      <c r="NCI42" s="344"/>
      <c r="NCJ42" s="344"/>
      <c r="NCK42" s="344"/>
      <c r="NCL42" s="344"/>
      <c r="NCM42" s="344"/>
      <c r="NCN42" s="344"/>
      <c r="NCO42" s="344"/>
      <c r="NCP42" s="344"/>
      <c r="NCQ42" s="344"/>
      <c r="NCR42" s="344"/>
      <c r="NCS42" s="344"/>
      <c r="NCT42" s="344"/>
      <c r="NCU42" s="344"/>
      <c r="NCV42" s="344"/>
      <c r="NCW42" s="344"/>
      <c r="NCX42" s="344"/>
      <c r="NCY42" s="344"/>
      <c r="NCZ42" s="344"/>
      <c r="NDA42" s="344"/>
      <c r="NDB42" s="344"/>
      <c r="NDC42" s="344"/>
      <c r="NDD42" s="344"/>
      <c r="NDE42" s="344"/>
      <c r="NDF42" s="344"/>
      <c r="NDG42" s="344"/>
      <c r="NDH42" s="344"/>
      <c r="NDI42" s="344"/>
      <c r="NDJ42" s="344"/>
      <c r="NDK42" s="344"/>
      <c r="NDL42" s="344"/>
      <c r="NDM42" s="344"/>
      <c r="NDN42" s="344"/>
      <c r="NDO42" s="344"/>
      <c r="NDP42" s="344"/>
      <c r="NDQ42" s="344"/>
      <c r="NDR42" s="344"/>
      <c r="NDS42" s="344"/>
      <c r="NDT42" s="344"/>
      <c r="NDU42" s="344"/>
      <c r="NDV42" s="344"/>
      <c r="NDW42" s="344"/>
      <c r="NDX42" s="344"/>
      <c r="NDY42" s="344"/>
      <c r="NDZ42" s="344"/>
      <c r="NEA42" s="344"/>
      <c r="NEB42" s="344"/>
      <c r="NEC42" s="344"/>
      <c r="NED42" s="344"/>
      <c r="NEE42" s="344"/>
      <c r="NEF42" s="344"/>
      <c r="NEG42" s="344"/>
      <c r="NEH42" s="344"/>
      <c r="NEI42" s="344"/>
      <c r="NEJ42" s="344"/>
      <c r="NEK42" s="344"/>
      <c r="NEL42" s="344"/>
      <c r="NEM42" s="344"/>
      <c r="NEN42" s="344"/>
      <c r="NEO42" s="344"/>
      <c r="NEP42" s="344"/>
      <c r="NEQ42" s="344"/>
      <c r="NER42" s="344"/>
      <c r="NES42" s="344"/>
      <c r="NET42" s="344"/>
      <c r="NEU42" s="344"/>
      <c r="NEV42" s="344"/>
      <c r="NEW42" s="344"/>
      <c r="NEX42" s="344"/>
      <c r="NEY42" s="344"/>
      <c r="NEZ42" s="344"/>
      <c r="NFA42" s="344"/>
      <c r="NFB42" s="344"/>
      <c r="NFC42" s="344"/>
      <c r="NFD42" s="344"/>
      <c r="NFE42" s="344"/>
      <c r="NFF42" s="344"/>
      <c r="NFG42" s="344"/>
      <c r="NFH42" s="344"/>
      <c r="NFI42" s="344"/>
      <c r="NFJ42" s="344"/>
      <c r="NFK42" s="344"/>
      <c r="NFL42" s="344"/>
      <c r="NFM42" s="344"/>
      <c r="NFN42" s="344"/>
      <c r="NFO42" s="344"/>
      <c r="NFP42" s="344"/>
      <c r="NFQ42" s="344"/>
      <c r="NFR42" s="344"/>
      <c r="NFS42" s="344"/>
      <c r="NFT42" s="344"/>
      <c r="NFU42" s="344"/>
      <c r="NFV42" s="344"/>
      <c r="NFW42" s="344"/>
      <c r="NFX42" s="344"/>
      <c r="NFY42" s="344"/>
      <c r="NFZ42" s="344"/>
      <c r="NGA42" s="344"/>
      <c r="NGB42" s="344"/>
      <c r="NGC42" s="344"/>
      <c r="NGD42" s="344"/>
      <c r="NGE42" s="344"/>
      <c r="NGF42" s="344"/>
      <c r="NGG42" s="344"/>
      <c r="NGH42" s="344"/>
      <c r="NGI42" s="344"/>
      <c r="NGJ42" s="344"/>
      <c r="NGK42" s="344"/>
      <c r="NGL42" s="344"/>
      <c r="NGM42" s="344"/>
      <c r="NGN42" s="344"/>
      <c r="NGO42" s="344"/>
      <c r="NGP42" s="344"/>
      <c r="NGQ42" s="344"/>
      <c r="NGR42" s="344"/>
      <c r="NGS42" s="344"/>
      <c r="NGT42" s="344"/>
      <c r="NGU42" s="344"/>
      <c r="NGV42" s="344"/>
      <c r="NGW42" s="344"/>
      <c r="NGX42" s="344"/>
      <c r="NGY42" s="344"/>
      <c r="NGZ42" s="344"/>
      <c r="NHA42" s="344"/>
      <c r="NHB42" s="344"/>
      <c r="NHC42" s="344"/>
      <c r="NHD42" s="344"/>
      <c r="NHE42" s="344"/>
      <c r="NHF42" s="344"/>
      <c r="NHG42" s="344"/>
      <c r="NHH42" s="344"/>
      <c r="NHI42" s="344"/>
      <c r="NHJ42" s="344"/>
      <c r="NHK42" s="344"/>
      <c r="NHL42" s="344"/>
      <c r="NHM42" s="344"/>
      <c r="NHN42" s="344"/>
      <c r="NHO42" s="344"/>
      <c r="NHP42" s="344"/>
      <c r="NHQ42" s="344"/>
      <c r="NHR42" s="344"/>
      <c r="NHS42" s="344"/>
      <c r="NHT42" s="344"/>
      <c r="NHU42" s="344"/>
      <c r="NHV42" s="344"/>
      <c r="NHW42" s="344"/>
      <c r="NHX42" s="344"/>
      <c r="NHY42" s="344"/>
      <c r="NHZ42" s="344"/>
      <c r="NIA42" s="344"/>
      <c r="NIB42" s="344"/>
      <c r="NIC42" s="344"/>
      <c r="NID42" s="344"/>
      <c r="NIE42" s="344"/>
      <c r="NIF42" s="344"/>
      <c r="NIG42" s="344"/>
      <c r="NIH42" s="344"/>
      <c r="NII42" s="344"/>
      <c r="NIJ42" s="344"/>
      <c r="NIK42" s="344"/>
      <c r="NIL42" s="344"/>
      <c r="NIM42" s="344"/>
      <c r="NIN42" s="344"/>
      <c r="NIO42" s="344"/>
      <c r="NIP42" s="344"/>
      <c r="NIQ42" s="344"/>
      <c r="NIR42" s="344"/>
      <c r="NIS42" s="344"/>
      <c r="NIT42" s="344"/>
      <c r="NIU42" s="344"/>
      <c r="NIV42" s="344"/>
      <c r="NIW42" s="344"/>
      <c r="NIX42" s="344"/>
      <c r="NIY42" s="344"/>
      <c r="NIZ42" s="344"/>
      <c r="NJA42" s="344"/>
      <c r="NJB42" s="344"/>
      <c r="NJC42" s="344"/>
      <c r="NJD42" s="344"/>
      <c r="NJE42" s="344"/>
      <c r="NJF42" s="344"/>
      <c r="NJG42" s="344"/>
      <c r="NJH42" s="344"/>
      <c r="NJI42" s="344"/>
      <c r="NJJ42" s="344"/>
      <c r="NJK42" s="344"/>
      <c r="NJL42" s="344"/>
      <c r="NJM42" s="344"/>
      <c r="NJN42" s="344"/>
      <c r="NJO42" s="344"/>
      <c r="NJP42" s="344"/>
      <c r="NJQ42" s="344"/>
      <c r="NJR42" s="344"/>
      <c r="NJS42" s="344"/>
      <c r="NJT42" s="344"/>
      <c r="NJU42" s="344"/>
      <c r="NJV42" s="344"/>
      <c r="NJW42" s="344"/>
      <c r="NJX42" s="344"/>
      <c r="NJY42" s="344"/>
      <c r="NJZ42" s="344"/>
      <c r="NKA42" s="344"/>
      <c r="NKB42" s="344"/>
      <c r="NKC42" s="344"/>
      <c r="NKD42" s="344"/>
      <c r="NKE42" s="344"/>
      <c r="NKF42" s="344"/>
      <c r="NKG42" s="344"/>
      <c r="NKH42" s="344"/>
      <c r="NKI42" s="344"/>
      <c r="NKJ42" s="344"/>
      <c r="NKK42" s="344"/>
      <c r="NKL42" s="344"/>
      <c r="NKM42" s="344"/>
      <c r="NKN42" s="344"/>
      <c r="NKO42" s="344"/>
      <c r="NKP42" s="344"/>
      <c r="NKQ42" s="344"/>
      <c r="NKR42" s="344"/>
      <c r="NKS42" s="344"/>
      <c r="NKT42" s="344"/>
      <c r="NKU42" s="344"/>
      <c r="NKV42" s="344"/>
      <c r="NKW42" s="344"/>
      <c r="NKX42" s="344"/>
      <c r="NKY42" s="344"/>
      <c r="NKZ42" s="344"/>
      <c r="NLA42" s="344"/>
      <c r="NLB42" s="344"/>
      <c r="NLC42" s="344"/>
      <c r="NLD42" s="344"/>
      <c r="NLE42" s="344"/>
      <c r="NLF42" s="344"/>
      <c r="NLG42" s="344"/>
      <c r="NLH42" s="344"/>
      <c r="NLI42" s="344"/>
      <c r="NLJ42" s="344"/>
      <c r="NLK42" s="344"/>
      <c r="NLL42" s="344"/>
      <c r="NLM42" s="344"/>
      <c r="NLN42" s="344"/>
      <c r="NLO42" s="344"/>
      <c r="NLP42" s="344"/>
      <c r="NLQ42" s="344"/>
      <c r="NLR42" s="344"/>
      <c r="NLS42" s="344"/>
      <c r="NLT42" s="344"/>
      <c r="NLU42" s="344"/>
      <c r="NLV42" s="344"/>
      <c r="NLW42" s="344"/>
      <c r="NLX42" s="344"/>
      <c r="NLY42" s="344"/>
      <c r="NLZ42" s="344"/>
      <c r="NMA42" s="344"/>
      <c r="NMB42" s="344"/>
      <c r="NMC42" s="344"/>
      <c r="NMD42" s="344"/>
      <c r="NME42" s="344"/>
      <c r="NMF42" s="344"/>
      <c r="NMG42" s="344"/>
      <c r="NMH42" s="344"/>
      <c r="NMI42" s="344"/>
      <c r="NMJ42" s="344"/>
      <c r="NMK42" s="344"/>
      <c r="NML42" s="344"/>
      <c r="NMM42" s="344"/>
      <c r="NMN42" s="344"/>
      <c r="NMO42" s="344"/>
      <c r="NMP42" s="344"/>
      <c r="NMQ42" s="344"/>
      <c r="NMR42" s="344"/>
      <c r="NMS42" s="344"/>
      <c r="NMT42" s="344"/>
      <c r="NMU42" s="344"/>
      <c r="NMV42" s="344"/>
      <c r="NMW42" s="344"/>
      <c r="NMX42" s="344"/>
      <c r="NMY42" s="344"/>
      <c r="NMZ42" s="344"/>
      <c r="NNA42" s="344"/>
      <c r="NNB42" s="344"/>
      <c r="NNC42" s="344"/>
      <c r="NND42" s="344"/>
      <c r="NNE42" s="344"/>
      <c r="NNF42" s="344"/>
      <c r="NNG42" s="344"/>
      <c r="NNH42" s="344"/>
      <c r="NNI42" s="344"/>
      <c r="NNJ42" s="344"/>
      <c r="NNK42" s="344"/>
      <c r="NNL42" s="344"/>
      <c r="NNM42" s="344"/>
      <c r="NNN42" s="344"/>
      <c r="NNO42" s="344"/>
      <c r="NNP42" s="344"/>
      <c r="NNQ42" s="344"/>
      <c r="NNR42" s="344"/>
      <c r="NNS42" s="344"/>
      <c r="NNT42" s="344"/>
      <c r="NNU42" s="344"/>
      <c r="NNV42" s="344"/>
      <c r="NNW42" s="344"/>
      <c r="NNX42" s="344"/>
      <c r="NNY42" s="344"/>
      <c r="NNZ42" s="344"/>
      <c r="NOA42" s="344"/>
      <c r="NOB42" s="344"/>
      <c r="NOC42" s="344"/>
      <c r="NOD42" s="344"/>
      <c r="NOE42" s="344"/>
      <c r="NOF42" s="344"/>
      <c r="NOG42" s="344"/>
      <c r="NOH42" s="344"/>
      <c r="NOI42" s="344"/>
      <c r="NOJ42" s="344"/>
      <c r="NOK42" s="344"/>
      <c r="NOL42" s="344"/>
      <c r="NOM42" s="344"/>
      <c r="NON42" s="344"/>
      <c r="NOO42" s="344"/>
      <c r="NOP42" s="344"/>
      <c r="NOQ42" s="344"/>
      <c r="NOR42" s="344"/>
      <c r="NOS42" s="344"/>
      <c r="NOT42" s="344"/>
      <c r="NOU42" s="344"/>
      <c r="NOV42" s="344"/>
      <c r="NOW42" s="344"/>
      <c r="NOX42" s="344"/>
      <c r="NOY42" s="344"/>
      <c r="NOZ42" s="344"/>
      <c r="NPA42" s="344"/>
      <c r="NPB42" s="344"/>
      <c r="NPC42" s="344"/>
      <c r="NPD42" s="344"/>
      <c r="NPE42" s="344"/>
      <c r="NPF42" s="344"/>
      <c r="NPG42" s="344"/>
      <c r="NPH42" s="344"/>
      <c r="NPI42" s="344"/>
      <c r="NPJ42" s="344"/>
      <c r="NPK42" s="344"/>
      <c r="NPL42" s="344"/>
      <c r="NPM42" s="344"/>
      <c r="NPN42" s="344"/>
      <c r="NPO42" s="344"/>
      <c r="NPP42" s="344"/>
      <c r="NPQ42" s="344"/>
      <c r="NPR42" s="344"/>
      <c r="NPS42" s="344"/>
      <c r="NPT42" s="344"/>
      <c r="NPU42" s="344"/>
      <c r="NPV42" s="344"/>
      <c r="NPW42" s="344"/>
      <c r="NPX42" s="344"/>
      <c r="NPY42" s="344"/>
      <c r="NPZ42" s="344"/>
      <c r="NQA42" s="344"/>
      <c r="NQB42" s="344"/>
      <c r="NQC42" s="344"/>
      <c r="NQD42" s="344"/>
      <c r="NQE42" s="344"/>
      <c r="NQF42" s="344"/>
      <c r="NQG42" s="344"/>
      <c r="NQH42" s="344"/>
      <c r="NQI42" s="344"/>
      <c r="NQJ42" s="344"/>
      <c r="NQK42" s="344"/>
      <c r="NQL42" s="344"/>
      <c r="NQM42" s="344"/>
      <c r="NQN42" s="344"/>
      <c r="NQO42" s="344"/>
      <c r="NQP42" s="344"/>
      <c r="NQQ42" s="344"/>
      <c r="NQR42" s="344"/>
      <c r="NQS42" s="344"/>
      <c r="NQT42" s="344"/>
      <c r="NQU42" s="344"/>
      <c r="NQV42" s="344"/>
      <c r="NQW42" s="344"/>
      <c r="NQX42" s="344"/>
      <c r="NQY42" s="344"/>
      <c r="NQZ42" s="344"/>
      <c r="NRA42" s="344"/>
      <c r="NRB42" s="344"/>
      <c r="NRC42" s="344"/>
      <c r="NRD42" s="344"/>
      <c r="NRE42" s="344"/>
      <c r="NRF42" s="344"/>
      <c r="NRG42" s="344"/>
      <c r="NRH42" s="344"/>
      <c r="NRI42" s="344"/>
      <c r="NRJ42" s="344"/>
      <c r="NRK42" s="344"/>
      <c r="NRL42" s="344"/>
      <c r="NRM42" s="344"/>
      <c r="NRN42" s="344"/>
      <c r="NRO42" s="344"/>
      <c r="NRP42" s="344"/>
      <c r="NRQ42" s="344"/>
      <c r="NRR42" s="344"/>
      <c r="NRS42" s="344"/>
      <c r="NRT42" s="344"/>
      <c r="NRU42" s="344"/>
      <c r="NRV42" s="344"/>
      <c r="NRW42" s="344"/>
      <c r="NRX42" s="344"/>
      <c r="NRY42" s="344"/>
      <c r="NRZ42" s="344"/>
      <c r="NSA42" s="344"/>
      <c r="NSB42" s="344"/>
      <c r="NSC42" s="344"/>
      <c r="NSD42" s="344"/>
      <c r="NSE42" s="344"/>
      <c r="NSF42" s="344"/>
      <c r="NSG42" s="344"/>
      <c r="NSH42" s="344"/>
      <c r="NSI42" s="344"/>
      <c r="NSJ42" s="344"/>
      <c r="NSK42" s="344"/>
      <c r="NSL42" s="344"/>
      <c r="NSM42" s="344"/>
      <c r="NSN42" s="344"/>
      <c r="NSO42" s="344"/>
      <c r="NSP42" s="344"/>
      <c r="NSQ42" s="344"/>
      <c r="NSR42" s="344"/>
      <c r="NSS42" s="344"/>
      <c r="NST42" s="344"/>
      <c r="NSU42" s="344"/>
      <c r="NSV42" s="344"/>
      <c r="NSW42" s="344"/>
      <c r="NSX42" s="344"/>
      <c r="NSY42" s="344"/>
      <c r="NSZ42" s="344"/>
      <c r="NTA42" s="344"/>
      <c r="NTB42" s="344"/>
      <c r="NTC42" s="344"/>
      <c r="NTD42" s="344"/>
      <c r="NTE42" s="344"/>
      <c r="NTF42" s="344"/>
      <c r="NTG42" s="344"/>
      <c r="NTH42" s="344"/>
      <c r="NTI42" s="344"/>
      <c r="NTJ42" s="344"/>
      <c r="NTK42" s="344"/>
      <c r="NTL42" s="344"/>
      <c r="NTM42" s="344"/>
      <c r="NTN42" s="344"/>
      <c r="NTO42" s="344"/>
      <c r="NTP42" s="344"/>
      <c r="NTQ42" s="344"/>
      <c r="NTR42" s="344"/>
      <c r="NTS42" s="344"/>
      <c r="NTT42" s="344"/>
      <c r="NTU42" s="344"/>
      <c r="NTV42" s="344"/>
      <c r="NTW42" s="344"/>
      <c r="NTX42" s="344"/>
      <c r="NTY42" s="344"/>
      <c r="NTZ42" s="344"/>
      <c r="NUA42" s="344"/>
      <c r="NUB42" s="344"/>
      <c r="NUC42" s="344"/>
      <c r="NUD42" s="344"/>
      <c r="NUE42" s="344"/>
      <c r="NUF42" s="344"/>
      <c r="NUG42" s="344"/>
      <c r="NUH42" s="344"/>
      <c r="NUI42" s="344"/>
      <c r="NUJ42" s="344"/>
      <c r="NUK42" s="344"/>
      <c r="NUL42" s="344"/>
      <c r="NUM42" s="344"/>
      <c r="NUN42" s="344"/>
      <c r="NUO42" s="344"/>
      <c r="NUP42" s="344"/>
      <c r="NUQ42" s="344"/>
      <c r="NUR42" s="344"/>
      <c r="NUS42" s="344"/>
      <c r="NUT42" s="344"/>
      <c r="NUU42" s="344"/>
      <c r="NUV42" s="344"/>
      <c r="NUW42" s="344"/>
      <c r="NUX42" s="344"/>
      <c r="NUY42" s="344"/>
      <c r="NUZ42" s="344"/>
      <c r="NVA42" s="344"/>
      <c r="NVB42" s="344"/>
      <c r="NVC42" s="344"/>
      <c r="NVD42" s="344"/>
      <c r="NVE42" s="344"/>
      <c r="NVF42" s="344"/>
      <c r="NVG42" s="344"/>
      <c r="NVH42" s="344"/>
      <c r="NVI42" s="344"/>
      <c r="NVJ42" s="344"/>
      <c r="NVK42" s="344"/>
      <c r="NVL42" s="344"/>
      <c r="NVM42" s="344"/>
      <c r="NVN42" s="344"/>
      <c r="NVO42" s="344"/>
      <c r="NVP42" s="344"/>
      <c r="NVQ42" s="344"/>
      <c r="NVR42" s="344"/>
      <c r="NVS42" s="344"/>
      <c r="NVT42" s="344"/>
      <c r="NVU42" s="344"/>
      <c r="NVV42" s="344"/>
      <c r="NVW42" s="344"/>
      <c r="NVX42" s="344"/>
      <c r="NVY42" s="344"/>
      <c r="NVZ42" s="344"/>
      <c r="NWA42" s="344"/>
      <c r="NWB42" s="344"/>
      <c r="NWC42" s="344"/>
      <c r="NWD42" s="344"/>
      <c r="NWE42" s="344"/>
      <c r="NWF42" s="344"/>
      <c r="NWG42" s="344"/>
      <c r="NWH42" s="344"/>
      <c r="NWI42" s="344"/>
      <c r="NWJ42" s="344"/>
      <c r="NWK42" s="344"/>
      <c r="NWL42" s="344"/>
      <c r="NWM42" s="344"/>
      <c r="NWN42" s="344"/>
      <c r="NWO42" s="344"/>
      <c r="NWP42" s="344"/>
      <c r="NWQ42" s="344"/>
      <c r="NWR42" s="344"/>
      <c r="NWS42" s="344"/>
      <c r="NWT42" s="344"/>
      <c r="NWU42" s="344"/>
      <c r="NWV42" s="344"/>
      <c r="NWW42" s="344"/>
      <c r="NWX42" s="344"/>
      <c r="NWY42" s="344"/>
      <c r="NWZ42" s="344"/>
      <c r="NXA42" s="344"/>
      <c r="NXB42" s="344"/>
      <c r="NXC42" s="344"/>
      <c r="NXD42" s="344"/>
      <c r="NXE42" s="344"/>
      <c r="NXF42" s="344"/>
      <c r="NXG42" s="344"/>
      <c r="NXH42" s="344"/>
      <c r="NXI42" s="344"/>
      <c r="NXJ42" s="344"/>
      <c r="NXK42" s="344"/>
      <c r="NXL42" s="344"/>
      <c r="NXM42" s="344"/>
      <c r="NXN42" s="344"/>
      <c r="NXO42" s="344"/>
      <c r="NXP42" s="344"/>
      <c r="NXQ42" s="344"/>
      <c r="NXR42" s="344"/>
      <c r="NXS42" s="344"/>
      <c r="NXT42" s="344"/>
      <c r="NXU42" s="344"/>
      <c r="NXV42" s="344"/>
      <c r="NXW42" s="344"/>
      <c r="NXX42" s="344"/>
      <c r="NXY42" s="344"/>
      <c r="NXZ42" s="344"/>
      <c r="NYA42" s="344"/>
      <c r="NYB42" s="344"/>
      <c r="NYC42" s="344"/>
      <c r="NYD42" s="344"/>
      <c r="NYE42" s="344"/>
      <c r="NYF42" s="344"/>
      <c r="NYG42" s="344"/>
      <c r="NYH42" s="344"/>
      <c r="NYI42" s="344"/>
      <c r="NYJ42" s="344"/>
      <c r="NYK42" s="344"/>
      <c r="NYL42" s="344"/>
      <c r="NYM42" s="344"/>
      <c r="NYN42" s="344"/>
      <c r="NYO42" s="344"/>
      <c r="NYP42" s="344"/>
      <c r="NYQ42" s="344"/>
      <c r="NYR42" s="344"/>
      <c r="NYS42" s="344"/>
      <c r="NYT42" s="344"/>
      <c r="NYU42" s="344"/>
      <c r="NYV42" s="344"/>
      <c r="NYW42" s="344"/>
      <c r="NYX42" s="344"/>
      <c r="NYY42" s="344"/>
      <c r="NYZ42" s="344"/>
      <c r="NZA42" s="344"/>
      <c r="NZB42" s="344"/>
      <c r="NZC42" s="344"/>
      <c r="NZD42" s="344"/>
      <c r="NZE42" s="344"/>
      <c r="NZF42" s="344"/>
      <c r="NZG42" s="344"/>
      <c r="NZH42" s="344"/>
      <c r="NZI42" s="344"/>
      <c r="NZJ42" s="344"/>
      <c r="NZK42" s="344"/>
      <c r="NZL42" s="344"/>
      <c r="NZM42" s="344"/>
      <c r="NZN42" s="344"/>
      <c r="NZO42" s="344"/>
      <c r="NZP42" s="344"/>
      <c r="NZQ42" s="344"/>
      <c r="NZR42" s="344"/>
      <c r="NZS42" s="344"/>
      <c r="NZT42" s="344"/>
      <c r="NZU42" s="344"/>
      <c r="NZV42" s="344"/>
      <c r="NZW42" s="344"/>
      <c r="NZX42" s="344"/>
      <c r="NZY42" s="344"/>
      <c r="NZZ42" s="344"/>
      <c r="OAA42" s="344"/>
      <c r="OAB42" s="344"/>
      <c r="OAC42" s="344"/>
      <c r="OAD42" s="344"/>
      <c r="OAE42" s="344"/>
      <c r="OAF42" s="344"/>
      <c r="OAG42" s="344"/>
      <c r="OAH42" s="344"/>
      <c r="OAI42" s="344"/>
      <c r="OAJ42" s="344"/>
      <c r="OAK42" s="344"/>
      <c r="OAL42" s="344"/>
      <c r="OAM42" s="344"/>
      <c r="OAN42" s="344"/>
      <c r="OAO42" s="344"/>
      <c r="OAP42" s="344"/>
      <c r="OAQ42" s="344"/>
      <c r="OAR42" s="344"/>
      <c r="OAS42" s="344"/>
      <c r="OAT42" s="344"/>
      <c r="OAU42" s="344"/>
      <c r="OAV42" s="344"/>
      <c r="OAW42" s="344"/>
      <c r="OAX42" s="344"/>
      <c r="OAY42" s="344"/>
      <c r="OAZ42" s="344"/>
      <c r="OBA42" s="344"/>
      <c r="OBB42" s="344"/>
      <c r="OBC42" s="344"/>
      <c r="OBD42" s="344"/>
      <c r="OBE42" s="344"/>
      <c r="OBF42" s="344"/>
      <c r="OBG42" s="344"/>
      <c r="OBH42" s="344"/>
      <c r="OBI42" s="344"/>
      <c r="OBJ42" s="344"/>
      <c r="OBK42" s="344"/>
      <c r="OBL42" s="344"/>
      <c r="OBM42" s="344"/>
      <c r="OBN42" s="344"/>
      <c r="OBO42" s="344"/>
      <c r="OBP42" s="344"/>
      <c r="OBQ42" s="344"/>
      <c r="OBR42" s="344"/>
      <c r="OBS42" s="344"/>
      <c r="OBT42" s="344"/>
      <c r="OBU42" s="344"/>
      <c r="OBV42" s="344"/>
      <c r="OBW42" s="344"/>
      <c r="OBX42" s="344"/>
      <c r="OBY42" s="344"/>
      <c r="OBZ42" s="344"/>
      <c r="OCA42" s="344"/>
      <c r="OCB42" s="344"/>
      <c r="OCC42" s="344"/>
      <c r="OCD42" s="344"/>
      <c r="OCE42" s="344"/>
      <c r="OCF42" s="344"/>
      <c r="OCG42" s="344"/>
      <c r="OCH42" s="344"/>
      <c r="OCI42" s="344"/>
      <c r="OCJ42" s="344"/>
      <c r="OCK42" s="344"/>
      <c r="OCL42" s="344"/>
      <c r="OCM42" s="344"/>
      <c r="OCN42" s="344"/>
      <c r="OCO42" s="344"/>
      <c r="OCP42" s="344"/>
      <c r="OCQ42" s="344"/>
      <c r="OCR42" s="344"/>
      <c r="OCS42" s="344"/>
      <c r="OCT42" s="344"/>
      <c r="OCU42" s="344"/>
      <c r="OCV42" s="344"/>
      <c r="OCW42" s="344"/>
      <c r="OCX42" s="344"/>
      <c r="OCY42" s="344"/>
      <c r="OCZ42" s="344"/>
      <c r="ODA42" s="344"/>
      <c r="ODB42" s="344"/>
      <c r="ODC42" s="344"/>
      <c r="ODD42" s="344"/>
      <c r="ODE42" s="344"/>
      <c r="ODF42" s="344"/>
      <c r="ODG42" s="344"/>
      <c r="ODH42" s="344"/>
      <c r="ODI42" s="344"/>
      <c r="ODJ42" s="344"/>
      <c r="ODK42" s="344"/>
      <c r="ODL42" s="344"/>
      <c r="ODM42" s="344"/>
      <c r="ODN42" s="344"/>
      <c r="ODO42" s="344"/>
      <c r="ODP42" s="344"/>
      <c r="ODQ42" s="344"/>
      <c r="ODR42" s="344"/>
      <c r="ODS42" s="344"/>
      <c r="ODT42" s="344"/>
      <c r="ODU42" s="344"/>
      <c r="ODV42" s="344"/>
      <c r="ODW42" s="344"/>
      <c r="ODX42" s="344"/>
      <c r="ODY42" s="344"/>
      <c r="ODZ42" s="344"/>
      <c r="OEA42" s="344"/>
      <c r="OEB42" s="344"/>
      <c r="OEC42" s="344"/>
      <c r="OED42" s="344"/>
      <c r="OEE42" s="344"/>
      <c r="OEF42" s="344"/>
      <c r="OEG42" s="344"/>
      <c r="OEH42" s="344"/>
      <c r="OEI42" s="344"/>
      <c r="OEJ42" s="344"/>
      <c r="OEK42" s="344"/>
      <c r="OEL42" s="344"/>
      <c r="OEM42" s="344"/>
      <c r="OEN42" s="344"/>
      <c r="OEO42" s="344"/>
      <c r="OEP42" s="344"/>
      <c r="OEQ42" s="344"/>
      <c r="OER42" s="344"/>
      <c r="OES42" s="344"/>
      <c r="OET42" s="344"/>
      <c r="OEU42" s="344"/>
      <c r="OEV42" s="344"/>
      <c r="OEW42" s="344"/>
      <c r="OEX42" s="344"/>
      <c r="OEY42" s="344"/>
      <c r="OEZ42" s="344"/>
      <c r="OFA42" s="344"/>
      <c r="OFB42" s="344"/>
      <c r="OFC42" s="344"/>
      <c r="OFD42" s="344"/>
      <c r="OFE42" s="344"/>
      <c r="OFF42" s="344"/>
      <c r="OFG42" s="344"/>
      <c r="OFH42" s="344"/>
      <c r="OFI42" s="344"/>
      <c r="OFJ42" s="344"/>
      <c r="OFK42" s="344"/>
      <c r="OFL42" s="344"/>
      <c r="OFM42" s="344"/>
      <c r="OFN42" s="344"/>
      <c r="OFO42" s="344"/>
      <c r="OFP42" s="344"/>
      <c r="OFQ42" s="344"/>
      <c r="OFR42" s="344"/>
      <c r="OFS42" s="344"/>
      <c r="OFT42" s="344"/>
      <c r="OFU42" s="344"/>
      <c r="OFV42" s="344"/>
      <c r="OFW42" s="344"/>
      <c r="OFX42" s="344"/>
      <c r="OFY42" s="344"/>
      <c r="OFZ42" s="344"/>
      <c r="OGA42" s="344"/>
      <c r="OGB42" s="344"/>
      <c r="OGC42" s="344"/>
      <c r="OGD42" s="344"/>
      <c r="OGE42" s="344"/>
      <c r="OGF42" s="344"/>
      <c r="OGG42" s="344"/>
      <c r="OGH42" s="344"/>
      <c r="OGI42" s="344"/>
      <c r="OGJ42" s="344"/>
      <c r="OGK42" s="344"/>
      <c r="OGL42" s="344"/>
      <c r="OGM42" s="344"/>
      <c r="OGN42" s="344"/>
      <c r="OGO42" s="344"/>
      <c r="OGP42" s="344"/>
      <c r="OGQ42" s="344"/>
      <c r="OGR42" s="344"/>
      <c r="OGS42" s="344"/>
      <c r="OGT42" s="344"/>
      <c r="OGU42" s="344"/>
      <c r="OGV42" s="344"/>
      <c r="OGW42" s="344"/>
      <c r="OGX42" s="344"/>
      <c r="OGY42" s="344"/>
      <c r="OGZ42" s="344"/>
      <c r="OHA42" s="344"/>
      <c r="OHB42" s="344"/>
      <c r="OHC42" s="344"/>
      <c r="OHD42" s="344"/>
      <c r="OHE42" s="344"/>
      <c r="OHF42" s="344"/>
      <c r="OHG42" s="344"/>
      <c r="OHH42" s="344"/>
      <c r="OHI42" s="344"/>
      <c r="OHJ42" s="344"/>
      <c r="OHK42" s="344"/>
      <c r="OHL42" s="344"/>
      <c r="OHM42" s="344"/>
      <c r="OHN42" s="344"/>
      <c r="OHO42" s="344"/>
      <c r="OHP42" s="344"/>
      <c r="OHQ42" s="344"/>
      <c r="OHR42" s="344"/>
      <c r="OHS42" s="344"/>
      <c r="OHT42" s="344"/>
      <c r="OHU42" s="344"/>
      <c r="OHV42" s="344"/>
      <c r="OHW42" s="344"/>
      <c r="OHX42" s="344"/>
      <c r="OHY42" s="344"/>
      <c r="OHZ42" s="344"/>
      <c r="OIA42" s="344"/>
      <c r="OIB42" s="344"/>
      <c r="OIC42" s="344"/>
      <c r="OID42" s="344"/>
      <c r="OIE42" s="344"/>
      <c r="OIF42" s="344"/>
      <c r="OIG42" s="344"/>
      <c r="OIH42" s="344"/>
      <c r="OII42" s="344"/>
      <c r="OIJ42" s="344"/>
      <c r="OIK42" s="344"/>
      <c r="OIL42" s="344"/>
      <c r="OIM42" s="344"/>
      <c r="OIN42" s="344"/>
      <c r="OIO42" s="344"/>
      <c r="OIP42" s="344"/>
      <c r="OIQ42" s="344"/>
      <c r="OIR42" s="344"/>
      <c r="OIS42" s="344"/>
      <c r="OIT42" s="344"/>
      <c r="OIU42" s="344"/>
      <c r="OIV42" s="344"/>
      <c r="OIW42" s="344"/>
      <c r="OIX42" s="344"/>
      <c r="OIY42" s="344"/>
      <c r="OIZ42" s="344"/>
      <c r="OJA42" s="344"/>
      <c r="OJB42" s="344"/>
      <c r="OJC42" s="344"/>
      <c r="OJD42" s="344"/>
      <c r="OJE42" s="344"/>
      <c r="OJF42" s="344"/>
      <c r="OJG42" s="344"/>
      <c r="OJH42" s="344"/>
      <c r="OJI42" s="344"/>
      <c r="OJJ42" s="344"/>
      <c r="OJK42" s="344"/>
      <c r="OJL42" s="344"/>
      <c r="OJM42" s="344"/>
      <c r="OJN42" s="344"/>
      <c r="OJO42" s="344"/>
      <c r="OJP42" s="344"/>
      <c r="OJQ42" s="344"/>
      <c r="OJR42" s="344"/>
      <c r="OJS42" s="344"/>
      <c r="OJT42" s="344"/>
      <c r="OJU42" s="344"/>
      <c r="OJV42" s="344"/>
      <c r="OJW42" s="344"/>
      <c r="OJX42" s="344"/>
      <c r="OJY42" s="344"/>
      <c r="OJZ42" s="344"/>
      <c r="OKA42" s="344"/>
      <c r="OKB42" s="344"/>
      <c r="OKC42" s="344"/>
      <c r="OKD42" s="344"/>
      <c r="OKE42" s="344"/>
      <c r="OKF42" s="344"/>
      <c r="OKG42" s="344"/>
      <c r="OKH42" s="344"/>
      <c r="OKI42" s="344"/>
      <c r="OKJ42" s="344"/>
      <c r="OKK42" s="344"/>
      <c r="OKL42" s="344"/>
      <c r="OKM42" s="344"/>
      <c r="OKN42" s="344"/>
      <c r="OKO42" s="344"/>
      <c r="OKP42" s="344"/>
      <c r="OKQ42" s="344"/>
      <c r="OKR42" s="344"/>
      <c r="OKS42" s="344"/>
      <c r="OKT42" s="344"/>
      <c r="OKU42" s="344"/>
      <c r="OKV42" s="344"/>
      <c r="OKW42" s="344"/>
      <c r="OKX42" s="344"/>
      <c r="OKY42" s="344"/>
      <c r="OKZ42" s="344"/>
      <c r="OLA42" s="344"/>
      <c r="OLB42" s="344"/>
      <c r="OLC42" s="344"/>
      <c r="OLD42" s="344"/>
      <c r="OLE42" s="344"/>
      <c r="OLF42" s="344"/>
      <c r="OLG42" s="344"/>
      <c r="OLH42" s="344"/>
      <c r="OLI42" s="344"/>
      <c r="OLJ42" s="344"/>
      <c r="OLK42" s="344"/>
      <c r="OLL42" s="344"/>
      <c r="OLM42" s="344"/>
      <c r="OLN42" s="344"/>
      <c r="OLO42" s="344"/>
      <c r="OLP42" s="344"/>
      <c r="OLQ42" s="344"/>
      <c r="OLR42" s="344"/>
      <c r="OLS42" s="344"/>
      <c r="OLT42" s="344"/>
      <c r="OLU42" s="344"/>
      <c r="OLV42" s="344"/>
      <c r="OLW42" s="344"/>
      <c r="OLX42" s="344"/>
      <c r="OLY42" s="344"/>
      <c r="OLZ42" s="344"/>
      <c r="OMA42" s="344"/>
      <c r="OMB42" s="344"/>
      <c r="OMC42" s="344"/>
      <c r="OMD42" s="344"/>
      <c r="OME42" s="344"/>
      <c r="OMF42" s="344"/>
      <c r="OMG42" s="344"/>
      <c r="OMH42" s="344"/>
      <c r="OMI42" s="344"/>
      <c r="OMJ42" s="344"/>
      <c r="OMK42" s="344"/>
      <c r="OML42" s="344"/>
      <c r="OMM42" s="344"/>
      <c r="OMN42" s="344"/>
      <c r="OMO42" s="344"/>
      <c r="OMP42" s="344"/>
      <c r="OMQ42" s="344"/>
      <c r="OMR42" s="344"/>
      <c r="OMS42" s="344"/>
      <c r="OMT42" s="344"/>
      <c r="OMU42" s="344"/>
      <c r="OMV42" s="344"/>
      <c r="OMW42" s="344"/>
      <c r="OMX42" s="344"/>
      <c r="OMY42" s="344"/>
      <c r="OMZ42" s="344"/>
      <c r="ONA42" s="344"/>
      <c r="ONB42" s="344"/>
      <c r="ONC42" s="344"/>
      <c r="OND42" s="344"/>
      <c r="ONE42" s="344"/>
      <c r="ONF42" s="344"/>
      <c r="ONG42" s="344"/>
      <c r="ONH42" s="344"/>
      <c r="ONI42" s="344"/>
      <c r="ONJ42" s="344"/>
      <c r="ONK42" s="344"/>
      <c r="ONL42" s="344"/>
      <c r="ONM42" s="344"/>
      <c r="ONN42" s="344"/>
      <c r="ONO42" s="344"/>
      <c r="ONP42" s="344"/>
      <c r="ONQ42" s="344"/>
      <c r="ONR42" s="344"/>
      <c r="ONS42" s="344"/>
      <c r="ONT42" s="344"/>
      <c r="ONU42" s="344"/>
      <c r="ONV42" s="344"/>
      <c r="ONW42" s="344"/>
      <c r="ONX42" s="344"/>
      <c r="ONY42" s="344"/>
      <c r="ONZ42" s="344"/>
      <c r="OOA42" s="344"/>
      <c r="OOB42" s="344"/>
      <c r="OOC42" s="344"/>
      <c r="OOD42" s="344"/>
      <c r="OOE42" s="344"/>
      <c r="OOF42" s="344"/>
      <c r="OOG42" s="344"/>
      <c r="OOH42" s="344"/>
      <c r="OOI42" s="344"/>
      <c r="OOJ42" s="344"/>
      <c r="OOK42" s="344"/>
      <c r="OOL42" s="344"/>
      <c r="OOM42" s="344"/>
      <c r="OON42" s="344"/>
      <c r="OOO42" s="344"/>
      <c r="OOP42" s="344"/>
      <c r="OOQ42" s="344"/>
      <c r="OOR42" s="344"/>
      <c r="OOS42" s="344"/>
      <c r="OOT42" s="344"/>
      <c r="OOU42" s="344"/>
      <c r="OOV42" s="344"/>
      <c r="OOW42" s="344"/>
      <c r="OOX42" s="344"/>
      <c r="OOY42" s="344"/>
      <c r="OOZ42" s="344"/>
      <c r="OPA42" s="344"/>
      <c r="OPB42" s="344"/>
      <c r="OPC42" s="344"/>
      <c r="OPD42" s="344"/>
      <c r="OPE42" s="344"/>
      <c r="OPF42" s="344"/>
      <c r="OPG42" s="344"/>
      <c r="OPH42" s="344"/>
      <c r="OPI42" s="344"/>
      <c r="OPJ42" s="344"/>
      <c r="OPK42" s="344"/>
      <c r="OPL42" s="344"/>
      <c r="OPM42" s="344"/>
      <c r="OPN42" s="344"/>
      <c r="OPO42" s="344"/>
      <c r="OPP42" s="344"/>
      <c r="OPQ42" s="344"/>
      <c r="OPR42" s="344"/>
      <c r="OPS42" s="344"/>
      <c r="OPT42" s="344"/>
      <c r="OPU42" s="344"/>
      <c r="OPV42" s="344"/>
      <c r="OPW42" s="344"/>
      <c r="OPX42" s="344"/>
      <c r="OPY42" s="344"/>
      <c r="OPZ42" s="344"/>
      <c r="OQA42" s="344"/>
      <c r="OQB42" s="344"/>
      <c r="OQC42" s="344"/>
      <c r="OQD42" s="344"/>
      <c r="OQE42" s="344"/>
      <c r="OQF42" s="344"/>
      <c r="OQG42" s="344"/>
      <c r="OQH42" s="344"/>
      <c r="OQI42" s="344"/>
      <c r="OQJ42" s="344"/>
      <c r="OQK42" s="344"/>
      <c r="OQL42" s="344"/>
      <c r="OQM42" s="344"/>
      <c r="OQN42" s="344"/>
      <c r="OQO42" s="344"/>
      <c r="OQP42" s="344"/>
      <c r="OQQ42" s="344"/>
      <c r="OQR42" s="344"/>
      <c r="OQS42" s="344"/>
      <c r="OQT42" s="344"/>
      <c r="OQU42" s="344"/>
      <c r="OQV42" s="344"/>
      <c r="OQW42" s="344"/>
      <c r="OQX42" s="344"/>
      <c r="OQY42" s="344"/>
      <c r="OQZ42" s="344"/>
      <c r="ORA42" s="344"/>
      <c r="ORB42" s="344"/>
      <c r="ORC42" s="344"/>
      <c r="ORD42" s="344"/>
      <c r="ORE42" s="344"/>
      <c r="ORF42" s="344"/>
      <c r="ORG42" s="344"/>
      <c r="ORH42" s="344"/>
      <c r="ORI42" s="344"/>
      <c r="ORJ42" s="344"/>
      <c r="ORK42" s="344"/>
      <c r="ORL42" s="344"/>
      <c r="ORM42" s="344"/>
      <c r="ORN42" s="344"/>
      <c r="ORO42" s="344"/>
      <c r="ORP42" s="344"/>
      <c r="ORQ42" s="344"/>
      <c r="ORR42" s="344"/>
      <c r="ORS42" s="344"/>
      <c r="ORT42" s="344"/>
      <c r="ORU42" s="344"/>
      <c r="ORV42" s="344"/>
      <c r="ORW42" s="344"/>
      <c r="ORX42" s="344"/>
      <c r="ORY42" s="344"/>
      <c r="ORZ42" s="344"/>
      <c r="OSA42" s="344"/>
      <c r="OSB42" s="344"/>
      <c r="OSC42" s="344"/>
      <c r="OSD42" s="344"/>
      <c r="OSE42" s="344"/>
      <c r="OSF42" s="344"/>
      <c r="OSG42" s="344"/>
      <c r="OSH42" s="344"/>
      <c r="OSI42" s="344"/>
      <c r="OSJ42" s="344"/>
      <c r="OSK42" s="344"/>
      <c r="OSL42" s="344"/>
      <c r="OSM42" s="344"/>
      <c r="OSN42" s="344"/>
      <c r="OSO42" s="344"/>
      <c r="OSP42" s="344"/>
      <c r="OSQ42" s="344"/>
      <c r="OSR42" s="344"/>
      <c r="OSS42" s="344"/>
      <c r="OST42" s="344"/>
      <c r="OSU42" s="344"/>
      <c r="OSV42" s="344"/>
      <c r="OSW42" s="344"/>
      <c r="OSX42" s="344"/>
      <c r="OSY42" s="344"/>
      <c r="OSZ42" s="344"/>
      <c r="OTA42" s="344"/>
      <c r="OTB42" s="344"/>
      <c r="OTC42" s="344"/>
      <c r="OTD42" s="344"/>
      <c r="OTE42" s="344"/>
      <c r="OTF42" s="344"/>
      <c r="OTG42" s="344"/>
      <c r="OTH42" s="344"/>
      <c r="OTI42" s="344"/>
      <c r="OTJ42" s="344"/>
      <c r="OTK42" s="344"/>
      <c r="OTL42" s="344"/>
      <c r="OTM42" s="344"/>
      <c r="OTN42" s="344"/>
      <c r="OTO42" s="344"/>
      <c r="OTP42" s="344"/>
      <c r="OTQ42" s="344"/>
      <c r="OTR42" s="344"/>
      <c r="OTS42" s="344"/>
      <c r="OTT42" s="344"/>
      <c r="OTU42" s="344"/>
      <c r="OTV42" s="344"/>
      <c r="OTW42" s="344"/>
      <c r="OTX42" s="344"/>
      <c r="OTY42" s="344"/>
      <c r="OTZ42" s="344"/>
      <c r="OUA42" s="344"/>
      <c r="OUB42" s="344"/>
      <c r="OUC42" s="344"/>
      <c r="OUD42" s="344"/>
      <c r="OUE42" s="344"/>
      <c r="OUF42" s="344"/>
      <c r="OUG42" s="344"/>
      <c r="OUH42" s="344"/>
      <c r="OUI42" s="344"/>
      <c r="OUJ42" s="344"/>
      <c r="OUK42" s="344"/>
      <c r="OUL42" s="344"/>
      <c r="OUM42" s="344"/>
      <c r="OUN42" s="344"/>
      <c r="OUO42" s="344"/>
      <c r="OUP42" s="344"/>
      <c r="OUQ42" s="344"/>
      <c r="OUR42" s="344"/>
      <c r="OUS42" s="344"/>
      <c r="OUT42" s="344"/>
      <c r="OUU42" s="344"/>
      <c r="OUV42" s="344"/>
      <c r="OUW42" s="344"/>
      <c r="OUX42" s="344"/>
      <c r="OUY42" s="344"/>
      <c r="OUZ42" s="344"/>
      <c r="OVA42" s="344"/>
      <c r="OVB42" s="344"/>
      <c r="OVC42" s="344"/>
      <c r="OVD42" s="344"/>
      <c r="OVE42" s="344"/>
      <c r="OVF42" s="344"/>
      <c r="OVG42" s="344"/>
      <c r="OVH42" s="344"/>
      <c r="OVI42" s="344"/>
      <c r="OVJ42" s="344"/>
      <c r="OVK42" s="344"/>
      <c r="OVL42" s="344"/>
      <c r="OVM42" s="344"/>
      <c r="OVN42" s="344"/>
      <c r="OVO42" s="344"/>
      <c r="OVP42" s="344"/>
      <c r="OVQ42" s="344"/>
      <c r="OVR42" s="344"/>
      <c r="OVS42" s="344"/>
      <c r="OVT42" s="344"/>
      <c r="OVU42" s="344"/>
      <c r="OVV42" s="344"/>
      <c r="OVW42" s="344"/>
      <c r="OVX42" s="344"/>
      <c r="OVY42" s="344"/>
      <c r="OVZ42" s="344"/>
      <c r="OWA42" s="344"/>
      <c r="OWB42" s="344"/>
      <c r="OWC42" s="344"/>
      <c r="OWD42" s="344"/>
      <c r="OWE42" s="344"/>
      <c r="OWF42" s="344"/>
      <c r="OWG42" s="344"/>
      <c r="OWH42" s="344"/>
      <c r="OWI42" s="344"/>
      <c r="OWJ42" s="344"/>
      <c r="OWK42" s="344"/>
      <c r="OWL42" s="344"/>
      <c r="OWM42" s="344"/>
      <c r="OWN42" s="344"/>
      <c r="OWO42" s="344"/>
      <c r="OWP42" s="344"/>
      <c r="OWQ42" s="344"/>
      <c r="OWR42" s="344"/>
      <c r="OWS42" s="344"/>
      <c r="OWT42" s="344"/>
      <c r="OWU42" s="344"/>
      <c r="OWV42" s="344"/>
      <c r="OWW42" s="344"/>
      <c r="OWX42" s="344"/>
      <c r="OWY42" s="344"/>
      <c r="OWZ42" s="344"/>
      <c r="OXA42" s="344"/>
      <c r="OXB42" s="344"/>
      <c r="OXC42" s="344"/>
      <c r="OXD42" s="344"/>
      <c r="OXE42" s="344"/>
      <c r="OXF42" s="344"/>
      <c r="OXG42" s="344"/>
      <c r="OXH42" s="344"/>
      <c r="OXI42" s="344"/>
      <c r="OXJ42" s="344"/>
      <c r="OXK42" s="344"/>
      <c r="OXL42" s="344"/>
      <c r="OXM42" s="344"/>
      <c r="OXN42" s="344"/>
      <c r="OXO42" s="344"/>
      <c r="OXP42" s="344"/>
      <c r="OXQ42" s="344"/>
      <c r="OXR42" s="344"/>
      <c r="OXS42" s="344"/>
      <c r="OXT42" s="344"/>
      <c r="OXU42" s="344"/>
      <c r="OXV42" s="344"/>
      <c r="OXW42" s="344"/>
      <c r="OXX42" s="344"/>
      <c r="OXY42" s="344"/>
      <c r="OXZ42" s="344"/>
      <c r="OYA42" s="344"/>
      <c r="OYB42" s="344"/>
      <c r="OYC42" s="344"/>
      <c r="OYD42" s="344"/>
      <c r="OYE42" s="344"/>
      <c r="OYF42" s="344"/>
      <c r="OYG42" s="344"/>
      <c r="OYH42" s="344"/>
      <c r="OYI42" s="344"/>
      <c r="OYJ42" s="344"/>
      <c r="OYK42" s="344"/>
      <c r="OYL42" s="344"/>
      <c r="OYM42" s="344"/>
      <c r="OYN42" s="344"/>
      <c r="OYO42" s="344"/>
      <c r="OYP42" s="344"/>
      <c r="OYQ42" s="344"/>
      <c r="OYR42" s="344"/>
      <c r="OYS42" s="344"/>
      <c r="OYT42" s="344"/>
      <c r="OYU42" s="344"/>
      <c r="OYV42" s="344"/>
      <c r="OYW42" s="344"/>
      <c r="OYX42" s="344"/>
      <c r="OYY42" s="344"/>
      <c r="OYZ42" s="344"/>
      <c r="OZA42" s="344"/>
      <c r="OZB42" s="344"/>
      <c r="OZC42" s="344"/>
      <c r="OZD42" s="344"/>
      <c r="OZE42" s="344"/>
      <c r="OZF42" s="344"/>
      <c r="OZG42" s="344"/>
      <c r="OZH42" s="344"/>
      <c r="OZI42" s="344"/>
      <c r="OZJ42" s="344"/>
      <c r="OZK42" s="344"/>
      <c r="OZL42" s="344"/>
      <c r="OZM42" s="344"/>
      <c r="OZN42" s="344"/>
      <c r="OZO42" s="344"/>
      <c r="OZP42" s="344"/>
      <c r="OZQ42" s="344"/>
      <c r="OZR42" s="344"/>
      <c r="OZS42" s="344"/>
      <c r="OZT42" s="344"/>
      <c r="OZU42" s="344"/>
      <c r="OZV42" s="344"/>
      <c r="OZW42" s="344"/>
      <c r="OZX42" s="344"/>
      <c r="OZY42" s="344"/>
      <c r="OZZ42" s="344"/>
      <c r="PAA42" s="344"/>
      <c r="PAB42" s="344"/>
      <c r="PAC42" s="344"/>
      <c r="PAD42" s="344"/>
      <c r="PAE42" s="344"/>
      <c r="PAF42" s="344"/>
      <c r="PAG42" s="344"/>
      <c r="PAH42" s="344"/>
      <c r="PAI42" s="344"/>
      <c r="PAJ42" s="344"/>
      <c r="PAK42" s="344"/>
      <c r="PAL42" s="344"/>
      <c r="PAM42" s="344"/>
      <c r="PAN42" s="344"/>
      <c r="PAO42" s="344"/>
      <c r="PAP42" s="344"/>
      <c r="PAQ42" s="344"/>
      <c r="PAR42" s="344"/>
      <c r="PAS42" s="344"/>
      <c r="PAT42" s="344"/>
      <c r="PAU42" s="344"/>
      <c r="PAV42" s="344"/>
      <c r="PAW42" s="344"/>
      <c r="PAX42" s="344"/>
      <c r="PAY42" s="344"/>
      <c r="PAZ42" s="344"/>
      <c r="PBA42" s="344"/>
      <c r="PBB42" s="344"/>
      <c r="PBC42" s="344"/>
      <c r="PBD42" s="344"/>
      <c r="PBE42" s="344"/>
      <c r="PBF42" s="344"/>
      <c r="PBG42" s="344"/>
      <c r="PBH42" s="344"/>
      <c r="PBI42" s="344"/>
      <c r="PBJ42" s="344"/>
      <c r="PBK42" s="344"/>
      <c r="PBL42" s="344"/>
      <c r="PBM42" s="344"/>
      <c r="PBN42" s="344"/>
      <c r="PBO42" s="344"/>
      <c r="PBP42" s="344"/>
      <c r="PBQ42" s="344"/>
      <c r="PBR42" s="344"/>
      <c r="PBS42" s="344"/>
      <c r="PBT42" s="344"/>
      <c r="PBU42" s="344"/>
      <c r="PBV42" s="344"/>
      <c r="PBW42" s="344"/>
      <c r="PBX42" s="344"/>
      <c r="PBY42" s="344"/>
      <c r="PBZ42" s="344"/>
      <c r="PCA42" s="344"/>
      <c r="PCB42" s="344"/>
      <c r="PCC42" s="344"/>
      <c r="PCD42" s="344"/>
      <c r="PCE42" s="344"/>
      <c r="PCF42" s="344"/>
      <c r="PCG42" s="344"/>
      <c r="PCH42" s="344"/>
      <c r="PCI42" s="344"/>
      <c r="PCJ42" s="344"/>
      <c r="PCK42" s="344"/>
      <c r="PCL42" s="344"/>
      <c r="PCM42" s="344"/>
      <c r="PCN42" s="344"/>
      <c r="PCO42" s="344"/>
      <c r="PCP42" s="344"/>
      <c r="PCQ42" s="344"/>
      <c r="PCR42" s="344"/>
      <c r="PCS42" s="344"/>
      <c r="PCT42" s="344"/>
      <c r="PCU42" s="344"/>
      <c r="PCV42" s="344"/>
      <c r="PCW42" s="344"/>
      <c r="PCX42" s="344"/>
      <c r="PCY42" s="344"/>
      <c r="PCZ42" s="344"/>
      <c r="PDA42" s="344"/>
      <c r="PDB42" s="344"/>
      <c r="PDC42" s="344"/>
      <c r="PDD42" s="344"/>
      <c r="PDE42" s="344"/>
      <c r="PDF42" s="344"/>
      <c r="PDG42" s="344"/>
      <c r="PDH42" s="344"/>
      <c r="PDI42" s="344"/>
      <c r="PDJ42" s="344"/>
      <c r="PDK42" s="344"/>
      <c r="PDL42" s="344"/>
      <c r="PDM42" s="344"/>
      <c r="PDN42" s="344"/>
      <c r="PDO42" s="344"/>
      <c r="PDP42" s="344"/>
      <c r="PDQ42" s="344"/>
      <c r="PDR42" s="344"/>
      <c r="PDS42" s="344"/>
      <c r="PDT42" s="344"/>
      <c r="PDU42" s="344"/>
      <c r="PDV42" s="344"/>
      <c r="PDW42" s="344"/>
      <c r="PDX42" s="344"/>
      <c r="PDY42" s="344"/>
      <c r="PDZ42" s="344"/>
      <c r="PEA42" s="344"/>
      <c r="PEB42" s="344"/>
      <c r="PEC42" s="344"/>
      <c r="PED42" s="344"/>
      <c r="PEE42" s="344"/>
      <c r="PEF42" s="344"/>
      <c r="PEG42" s="344"/>
      <c r="PEH42" s="344"/>
      <c r="PEI42" s="344"/>
      <c r="PEJ42" s="344"/>
      <c r="PEK42" s="344"/>
      <c r="PEL42" s="344"/>
      <c r="PEM42" s="344"/>
      <c r="PEN42" s="344"/>
      <c r="PEO42" s="344"/>
      <c r="PEP42" s="344"/>
      <c r="PEQ42" s="344"/>
      <c r="PER42" s="344"/>
      <c r="PES42" s="344"/>
      <c r="PET42" s="344"/>
      <c r="PEU42" s="344"/>
      <c r="PEV42" s="344"/>
      <c r="PEW42" s="344"/>
      <c r="PEX42" s="344"/>
      <c r="PEY42" s="344"/>
      <c r="PEZ42" s="344"/>
      <c r="PFA42" s="344"/>
      <c r="PFB42" s="344"/>
      <c r="PFC42" s="344"/>
      <c r="PFD42" s="344"/>
      <c r="PFE42" s="344"/>
      <c r="PFF42" s="344"/>
      <c r="PFG42" s="344"/>
      <c r="PFH42" s="344"/>
      <c r="PFI42" s="344"/>
      <c r="PFJ42" s="344"/>
      <c r="PFK42" s="344"/>
      <c r="PFL42" s="344"/>
      <c r="PFM42" s="344"/>
      <c r="PFN42" s="344"/>
      <c r="PFO42" s="344"/>
      <c r="PFP42" s="344"/>
      <c r="PFQ42" s="344"/>
      <c r="PFR42" s="344"/>
      <c r="PFS42" s="344"/>
      <c r="PFT42" s="344"/>
      <c r="PFU42" s="344"/>
      <c r="PFV42" s="344"/>
      <c r="PFW42" s="344"/>
      <c r="PFX42" s="344"/>
      <c r="PFY42" s="344"/>
      <c r="PFZ42" s="344"/>
      <c r="PGA42" s="344"/>
      <c r="PGB42" s="344"/>
      <c r="PGC42" s="344"/>
      <c r="PGD42" s="344"/>
      <c r="PGE42" s="344"/>
      <c r="PGF42" s="344"/>
      <c r="PGG42" s="344"/>
      <c r="PGH42" s="344"/>
      <c r="PGI42" s="344"/>
      <c r="PGJ42" s="344"/>
      <c r="PGK42" s="344"/>
      <c r="PGL42" s="344"/>
      <c r="PGM42" s="344"/>
      <c r="PGN42" s="344"/>
      <c r="PGO42" s="344"/>
      <c r="PGP42" s="344"/>
      <c r="PGQ42" s="344"/>
      <c r="PGR42" s="344"/>
      <c r="PGS42" s="344"/>
      <c r="PGT42" s="344"/>
      <c r="PGU42" s="344"/>
      <c r="PGV42" s="344"/>
      <c r="PGW42" s="344"/>
      <c r="PGX42" s="344"/>
      <c r="PGY42" s="344"/>
      <c r="PGZ42" s="344"/>
      <c r="PHA42" s="344"/>
      <c r="PHB42" s="344"/>
      <c r="PHC42" s="344"/>
      <c r="PHD42" s="344"/>
      <c r="PHE42" s="344"/>
      <c r="PHF42" s="344"/>
      <c r="PHG42" s="344"/>
      <c r="PHH42" s="344"/>
      <c r="PHI42" s="344"/>
      <c r="PHJ42" s="344"/>
      <c r="PHK42" s="344"/>
      <c r="PHL42" s="344"/>
      <c r="PHM42" s="344"/>
      <c r="PHN42" s="344"/>
      <c r="PHO42" s="344"/>
      <c r="PHP42" s="344"/>
      <c r="PHQ42" s="344"/>
      <c r="PHR42" s="344"/>
      <c r="PHS42" s="344"/>
      <c r="PHT42" s="344"/>
      <c r="PHU42" s="344"/>
      <c r="PHV42" s="344"/>
      <c r="PHW42" s="344"/>
      <c r="PHX42" s="344"/>
      <c r="PHY42" s="344"/>
      <c r="PHZ42" s="344"/>
      <c r="PIA42" s="344"/>
      <c r="PIB42" s="344"/>
      <c r="PIC42" s="344"/>
      <c r="PID42" s="344"/>
      <c r="PIE42" s="344"/>
      <c r="PIF42" s="344"/>
      <c r="PIG42" s="344"/>
      <c r="PIH42" s="344"/>
      <c r="PII42" s="344"/>
      <c r="PIJ42" s="344"/>
      <c r="PIK42" s="344"/>
      <c r="PIL42" s="344"/>
      <c r="PIM42" s="344"/>
      <c r="PIN42" s="344"/>
      <c r="PIO42" s="344"/>
      <c r="PIP42" s="344"/>
      <c r="PIQ42" s="344"/>
      <c r="PIR42" s="344"/>
      <c r="PIS42" s="344"/>
      <c r="PIT42" s="344"/>
      <c r="PIU42" s="344"/>
      <c r="PIV42" s="344"/>
      <c r="PIW42" s="344"/>
      <c r="PIX42" s="344"/>
      <c r="PIY42" s="344"/>
      <c r="PIZ42" s="344"/>
      <c r="PJA42" s="344"/>
      <c r="PJB42" s="344"/>
      <c r="PJC42" s="344"/>
      <c r="PJD42" s="344"/>
      <c r="PJE42" s="344"/>
      <c r="PJF42" s="344"/>
      <c r="PJG42" s="344"/>
      <c r="PJH42" s="344"/>
      <c r="PJI42" s="344"/>
      <c r="PJJ42" s="344"/>
      <c r="PJK42" s="344"/>
      <c r="PJL42" s="344"/>
      <c r="PJM42" s="344"/>
      <c r="PJN42" s="344"/>
      <c r="PJO42" s="344"/>
      <c r="PJP42" s="344"/>
      <c r="PJQ42" s="344"/>
      <c r="PJR42" s="344"/>
      <c r="PJS42" s="344"/>
      <c r="PJT42" s="344"/>
      <c r="PJU42" s="344"/>
      <c r="PJV42" s="344"/>
      <c r="PJW42" s="344"/>
      <c r="PJX42" s="344"/>
      <c r="PJY42" s="344"/>
      <c r="PJZ42" s="344"/>
      <c r="PKA42" s="344"/>
      <c r="PKB42" s="344"/>
      <c r="PKC42" s="344"/>
      <c r="PKD42" s="344"/>
      <c r="PKE42" s="344"/>
      <c r="PKF42" s="344"/>
      <c r="PKG42" s="344"/>
      <c r="PKH42" s="344"/>
      <c r="PKI42" s="344"/>
      <c r="PKJ42" s="344"/>
      <c r="PKK42" s="344"/>
      <c r="PKL42" s="344"/>
      <c r="PKM42" s="344"/>
      <c r="PKN42" s="344"/>
      <c r="PKO42" s="344"/>
      <c r="PKP42" s="344"/>
      <c r="PKQ42" s="344"/>
      <c r="PKR42" s="344"/>
      <c r="PKS42" s="344"/>
      <c r="PKT42" s="344"/>
      <c r="PKU42" s="344"/>
      <c r="PKV42" s="344"/>
      <c r="PKW42" s="344"/>
      <c r="PKX42" s="344"/>
      <c r="PKY42" s="344"/>
      <c r="PKZ42" s="344"/>
      <c r="PLA42" s="344"/>
      <c r="PLB42" s="344"/>
      <c r="PLC42" s="344"/>
      <c r="PLD42" s="344"/>
      <c r="PLE42" s="344"/>
      <c r="PLF42" s="344"/>
      <c r="PLG42" s="344"/>
      <c r="PLH42" s="344"/>
      <c r="PLI42" s="344"/>
      <c r="PLJ42" s="344"/>
      <c r="PLK42" s="344"/>
      <c r="PLL42" s="344"/>
      <c r="PLM42" s="344"/>
      <c r="PLN42" s="344"/>
      <c r="PLO42" s="344"/>
      <c r="PLP42" s="344"/>
      <c r="PLQ42" s="344"/>
      <c r="PLR42" s="344"/>
      <c r="PLS42" s="344"/>
      <c r="PLT42" s="344"/>
      <c r="PLU42" s="344"/>
      <c r="PLV42" s="344"/>
      <c r="PLW42" s="344"/>
      <c r="PLX42" s="344"/>
      <c r="PLY42" s="344"/>
      <c r="PLZ42" s="344"/>
      <c r="PMA42" s="344"/>
      <c r="PMB42" s="344"/>
      <c r="PMC42" s="344"/>
      <c r="PMD42" s="344"/>
      <c r="PME42" s="344"/>
      <c r="PMF42" s="344"/>
      <c r="PMG42" s="344"/>
      <c r="PMH42" s="344"/>
      <c r="PMI42" s="344"/>
      <c r="PMJ42" s="344"/>
      <c r="PMK42" s="344"/>
      <c r="PML42" s="344"/>
      <c r="PMM42" s="344"/>
      <c r="PMN42" s="344"/>
      <c r="PMO42" s="344"/>
      <c r="PMP42" s="344"/>
      <c r="PMQ42" s="344"/>
      <c r="PMR42" s="344"/>
      <c r="PMS42" s="344"/>
      <c r="PMT42" s="344"/>
      <c r="PMU42" s="344"/>
      <c r="PMV42" s="344"/>
      <c r="PMW42" s="344"/>
      <c r="PMX42" s="344"/>
      <c r="PMY42" s="344"/>
      <c r="PMZ42" s="344"/>
      <c r="PNA42" s="344"/>
      <c r="PNB42" s="344"/>
      <c r="PNC42" s="344"/>
      <c r="PND42" s="344"/>
      <c r="PNE42" s="344"/>
      <c r="PNF42" s="344"/>
      <c r="PNG42" s="344"/>
      <c r="PNH42" s="344"/>
      <c r="PNI42" s="344"/>
      <c r="PNJ42" s="344"/>
      <c r="PNK42" s="344"/>
      <c r="PNL42" s="344"/>
      <c r="PNM42" s="344"/>
      <c r="PNN42" s="344"/>
      <c r="PNO42" s="344"/>
      <c r="PNP42" s="344"/>
      <c r="PNQ42" s="344"/>
      <c r="PNR42" s="344"/>
      <c r="PNS42" s="344"/>
      <c r="PNT42" s="344"/>
      <c r="PNU42" s="344"/>
      <c r="PNV42" s="344"/>
      <c r="PNW42" s="344"/>
      <c r="PNX42" s="344"/>
      <c r="PNY42" s="344"/>
      <c r="PNZ42" s="344"/>
      <c r="POA42" s="344"/>
      <c r="POB42" s="344"/>
      <c r="POC42" s="344"/>
      <c r="POD42" s="344"/>
      <c r="POE42" s="344"/>
      <c r="POF42" s="344"/>
      <c r="POG42" s="344"/>
      <c r="POH42" s="344"/>
      <c r="POI42" s="344"/>
      <c r="POJ42" s="344"/>
      <c r="POK42" s="344"/>
      <c r="POL42" s="344"/>
      <c r="POM42" s="344"/>
      <c r="PON42" s="344"/>
      <c r="POO42" s="344"/>
      <c r="POP42" s="344"/>
      <c r="POQ42" s="344"/>
      <c r="POR42" s="344"/>
      <c r="POS42" s="344"/>
      <c r="POT42" s="344"/>
      <c r="POU42" s="344"/>
      <c r="POV42" s="344"/>
      <c r="POW42" s="344"/>
      <c r="POX42" s="344"/>
      <c r="POY42" s="344"/>
      <c r="POZ42" s="344"/>
      <c r="PPA42" s="344"/>
      <c r="PPB42" s="344"/>
      <c r="PPC42" s="344"/>
      <c r="PPD42" s="344"/>
      <c r="PPE42" s="344"/>
      <c r="PPF42" s="344"/>
      <c r="PPG42" s="344"/>
      <c r="PPH42" s="344"/>
      <c r="PPI42" s="344"/>
      <c r="PPJ42" s="344"/>
      <c r="PPK42" s="344"/>
      <c r="PPL42" s="344"/>
      <c r="PPM42" s="344"/>
      <c r="PPN42" s="344"/>
      <c r="PPO42" s="344"/>
      <c r="PPP42" s="344"/>
      <c r="PPQ42" s="344"/>
      <c r="PPR42" s="344"/>
      <c r="PPS42" s="344"/>
      <c r="PPT42" s="344"/>
      <c r="PPU42" s="344"/>
      <c r="PPV42" s="344"/>
      <c r="PPW42" s="344"/>
      <c r="PPX42" s="344"/>
      <c r="PPY42" s="344"/>
      <c r="PPZ42" s="344"/>
      <c r="PQA42" s="344"/>
      <c r="PQB42" s="344"/>
      <c r="PQC42" s="344"/>
      <c r="PQD42" s="344"/>
      <c r="PQE42" s="344"/>
      <c r="PQF42" s="344"/>
      <c r="PQG42" s="344"/>
      <c r="PQH42" s="344"/>
      <c r="PQI42" s="344"/>
      <c r="PQJ42" s="344"/>
      <c r="PQK42" s="344"/>
      <c r="PQL42" s="344"/>
      <c r="PQM42" s="344"/>
      <c r="PQN42" s="344"/>
      <c r="PQO42" s="344"/>
      <c r="PQP42" s="344"/>
      <c r="PQQ42" s="344"/>
      <c r="PQR42" s="344"/>
      <c r="PQS42" s="344"/>
      <c r="PQT42" s="344"/>
      <c r="PQU42" s="344"/>
      <c r="PQV42" s="344"/>
      <c r="PQW42" s="344"/>
      <c r="PQX42" s="344"/>
      <c r="PQY42" s="344"/>
      <c r="PQZ42" s="344"/>
      <c r="PRA42" s="344"/>
      <c r="PRB42" s="344"/>
      <c r="PRC42" s="344"/>
      <c r="PRD42" s="344"/>
      <c r="PRE42" s="344"/>
      <c r="PRF42" s="344"/>
      <c r="PRG42" s="344"/>
      <c r="PRH42" s="344"/>
      <c r="PRI42" s="344"/>
      <c r="PRJ42" s="344"/>
      <c r="PRK42" s="344"/>
      <c r="PRL42" s="344"/>
      <c r="PRM42" s="344"/>
      <c r="PRN42" s="344"/>
      <c r="PRO42" s="344"/>
      <c r="PRP42" s="344"/>
      <c r="PRQ42" s="344"/>
      <c r="PRR42" s="344"/>
      <c r="PRS42" s="344"/>
      <c r="PRT42" s="344"/>
      <c r="PRU42" s="344"/>
      <c r="PRV42" s="344"/>
      <c r="PRW42" s="344"/>
      <c r="PRX42" s="344"/>
      <c r="PRY42" s="344"/>
      <c r="PRZ42" s="344"/>
      <c r="PSA42" s="344"/>
      <c r="PSB42" s="344"/>
      <c r="PSC42" s="344"/>
      <c r="PSD42" s="344"/>
      <c r="PSE42" s="344"/>
      <c r="PSF42" s="344"/>
      <c r="PSG42" s="344"/>
      <c r="PSH42" s="344"/>
      <c r="PSI42" s="344"/>
      <c r="PSJ42" s="344"/>
      <c r="PSK42" s="344"/>
      <c r="PSL42" s="344"/>
      <c r="PSM42" s="344"/>
      <c r="PSN42" s="344"/>
      <c r="PSO42" s="344"/>
      <c r="PSP42" s="344"/>
      <c r="PSQ42" s="344"/>
      <c r="PSR42" s="344"/>
      <c r="PSS42" s="344"/>
      <c r="PST42" s="344"/>
      <c r="PSU42" s="344"/>
      <c r="PSV42" s="344"/>
      <c r="PSW42" s="344"/>
      <c r="PSX42" s="344"/>
      <c r="PSY42" s="344"/>
      <c r="PSZ42" s="344"/>
      <c r="PTA42" s="344"/>
      <c r="PTB42" s="344"/>
      <c r="PTC42" s="344"/>
      <c r="PTD42" s="344"/>
      <c r="PTE42" s="344"/>
      <c r="PTF42" s="344"/>
      <c r="PTG42" s="344"/>
      <c r="PTH42" s="344"/>
      <c r="PTI42" s="344"/>
      <c r="PTJ42" s="344"/>
      <c r="PTK42" s="344"/>
      <c r="PTL42" s="344"/>
      <c r="PTM42" s="344"/>
      <c r="PTN42" s="344"/>
      <c r="PTO42" s="344"/>
      <c r="PTP42" s="344"/>
      <c r="PTQ42" s="344"/>
      <c r="PTR42" s="344"/>
      <c r="PTS42" s="344"/>
      <c r="PTT42" s="344"/>
      <c r="PTU42" s="344"/>
      <c r="PTV42" s="344"/>
      <c r="PTW42" s="344"/>
      <c r="PTX42" s="344"/>
      <c r="PTY42" s="344"/>
      <c r="PTZ42" s="344"/>
      <c r="PUA42" s="344"/>
      <c r="PUB42" s="344"/>
      <c r="PUC42" s="344"/>
      <c r="PUD42" s="344"/>
      <c r="PUE42" s="344"/>
      <c r="PUF42" s="344"/>
      <c r="PUG42" s="344"/>
      <c r="PUH42" s="344"/>
      <c r="PUI42" s="344"/>
      <c r="PUJ42" s="344"/>
      <c r="PUK42" s="344"/>
      <c r="PUL42" s="344"/>
      <c r="PUM42" s="344"/>
      <c r="PUN42" s="344"/>
      <c r="PUO42" s="344"/>
      <c r="PUP42" s="344"/>
      <c r="PUQ42" s="344"/>
      <c r="PUR42" s="344"/>
      <c r="PUS42" s="344"/>
      <c r="PUT42" s="344"/>
      <c r="PUU42" s="344"/>
      <c r="PUV42" s="344"/>
      <c r="PUW42" s="344"/>
      <c r="PUX42" s="344"/>
      <c r="PUY42" s="344"/>
      <c r="PUZ42" s="344"/>
      <c r="PVA42" s="344"/>
      <c r="PVB42" s="344"/>
      <c r="PVC42" s="344"/>
      <c r="PVD42" s="344"/>
      <c r="PVE42" s="344"/>
      <c r="PVF42" s="344"/>
      <c r="PVG42" s="344"/>
      <c r="PVH42" s="344"/>
      <c r="PVI42" s="344"/>
      <c r="PVJ42" s="344"/>
      <c r="PVK42" s="344"/>
      <c r="PVL42" s="344"/>
      <c r="PVM42" s="344"/>
      <c r="PVN42" s="344"/>
      <c r="PVO42" s="344"/>
      <c r="PVP42" s="344"/>
      <c r="PVQ42" s="344"/>
      <c r="PVR42" s="344"/>
      <c r="PVS42" s="344"/>
      <c r="PVT42" s="344"/>
      <c r="PVU42" s="344"/>
      <c r="PVV42" s="344"/>
      <c r="PVW42" s="344"/>
      <c r="PVX42" s="344"/>
      <c r="PVY42" s="344"/>
      <c r="PVZ42" s="344"/>
      <c r="PWA42" s="344"/>
      <c r="PWB42" s="344"/>
      <c r="PWC42" s="344"/>
      <c r="PWD42" s="344"/>
      <c r="PWE42" s="344"/>
      <c r="PWF42" s="344"/>
      <c r="PWG42" s="344"/>
      <c r="PWH42" s="344"/>
      <c r="PWI42" s="344"/>
      <c r="PWJ42" s="344"/>
      <c r="PWK42" s="344"/>
      <c r="PWL42" s="344"/>
      <c r="PWM42" s="344"/>
      <c r="PWN42" s="344"/>
      <c r="PWO42" s="344"/>
      <c r="PWP42" s="344"/>
      <c r="PWQ42" s="344"/>
      <c r="PWR42" s="344"/>
      <c r="PWS42" s="344"/>
      <c r="PWT42" s="344"/>
      <c r="PWU42" s="344"/>
      <c r="PWV42" s="344"/>
      <c r="PWW42" s="344"/>
      <c r="PWX42" s="344"/>
      <c r="PWY42" s="344"/>
      <c r="PWZ42" s="344"/>
      <c r="PXA42" s="344"/>
      <c r="PXB42" s="344"/>
      <c r="PXC42" s="344"/>
      <c r="PXD42" s="344"/>
      <c r="PXE42" s="344"/>
      <c r="PXF42" s="344"/>
      <c r="PXG42" s="344"/>
      <c r="PXH42" s="344"/>
      <c r="PXI42" s="344"/>
      <c r="PXJ42" s="344"/>
      <c r="PXK42" s="344"/>
      <c r="PXL42" s="344"/>
      <c r="PXM42" s="344"/>
      <c r="PXN42" s="344"/>
      <c r="PXO42" s="344"/>
      <c r="PXP42" s="344"/>
      <c r="PXQ42" s="344"/>
      <c r="PXR42" s="344"/>
      <c r="PXS42" s="344"/>
      <c r="PXT42" s="344"/>
      <c r="PXU42" s="344"/>
      <c r="PXV42" s="344"/>
      <c r="PXW42" s="344"/>
      <c r="PXX42" s="344"/>
      <c r="PXY42" s="344"/>
      <c r="PXZ42" s="344"/>
      <c r="PYA42" s="344"/>
      <c r="PYB42" s="344"/>
      <c r="PYC42" s="344"/>
      <c r="PYD42" s="344"/>
      <c r="PYE42" s="344"/>
      <c r="PYF42" s="344"/>
      <c r="PYG42" s="344"/>
      <c r="PYH42" s="344"/>
      <c r="PYI42" s="344"/>
      <c r="PYJ42" s="344"/>
      <c r="PYK42" s="344"/>
      <c r="PYL42" s="344"/>
      <c r="PYM42" s="344"/>
      <c r="PYN42" s="344"/>
      <c r="PYO42" s="344"/>
      <c r="PYP42" s="344"/>
      <c r="PYQ42" s="344"/>
      <c r="PYR42" s="344"/>
      <c r="PYS42" s="344"/>
      <c r="PYT42" s="344"/>
      <c r="PYU42" s="344"/>
      <c r="PYV42" s="344"/>
      <c r="PYW42" s="344"/>
      <c r="PYX42" s="344"/>
      <c r="PYY42" s="344"/>
      <c r="PYZ42" s="344"/>
      <c r="PZA42" s="344"/>
      <c r="PZB42" s="344"/>
      <c r="PZC42" s="344"/>
      <c r="PZD42" s="344"/>
      <c r="PZE42" s="344"/>
      <c r="PZF42" s="344"/>
      <c r="PZG42" s="344"/>
      <c r="PZH42" s="344"/>
      <c r="PZI42" s="344"/>
      <c r="PZJ42" s="344"/>
      <c r="PZK42" s="344"/>
      <c r="PZL42" s="344"/>
      <c r="PZM42" s="344"/>
      <c r="PZN42" s="344"/>
      <c r="PZO42" s="344"/>
      <c r="PZP42" s="344"/>
      <c r="PZQ42" s="344"/>
      <c r="PZR42" s="344"/>
      <c r="PZS42" s="344"/>
      <c r="PZT42" s="344"/>
      <c r="PZU42" s="344"/>
      <c r="PZV42" s="344"/>
      <c r="PZW42" s="344"/>
      <c r="PZX42" s="344"/>
      <c r="PZY42" s="344"/>
      <c r="PZZ42" s="344"/>
      <c r="QAA42" s="344"/>
      <c r="QAB42" s="344"/>
      <c r="QAC42" s="344"/>
      <c r="QAD42" s="344"/>
      <c r="QAE42" s="344"/>
      <c r="QAF42" s="344"/>
      <c r="QAG42" s="344"/>
      <c r="QAH42" s="344"/>
      <c r="QAI42" s="344"/>
      <c r="QAJ42" s="344"/>
      <c r="QAK42" s="344"/>
      <c r="QAL42" s="344"/>
      <c r="QAM42" s="344"/>
      <c r="QAN42" s="344"/>
      <c r="QAO42" s="344"/>
      <c r="QAP42" s="344"/>
      <c r="QAQ42" s="344"/>
      <c r="QAR42" s="344"/>
      <c r="QAS42" s="344"/>
      <c r="QAT42" s="344"/>
      <c r="QAU42" s="344"/>
      <c r="QAV42" s="344"/>
      <c r="QAW42" s="344"/>
      <c r="QAX42" s="344"/>
      <c r="QAY42" s="344"/>
      <c r="QAZ42" s="344"/>
      <c r="QBA42" s="344"/>
      <c r="QBB42" s="344"/>
      <c r="QBC42" s="344"/>
      <c r="QBD42" s="344"/>
      <c r="QBE42" s="344"/>
      <c r="QBF42" s="344"/>
      <c r="QBG42" s="344"/>
      <c r="QBH42" s="344"/>
      <c r="QBI42" s="344"/>
      <c r="QBJ42" s="344"/>
      <c r="QBK42" s="344"/>
      <c r="QBL42" s="344"/>
      <c r="QBM42" s="344"/>
      <c r="QBN42" s="344"/>
      <c r="QBO42" s="344"/>
      <c r="QBP42" s="344"/>
      <c r="QBQ42" s="344"/>
      <c r="QBR42" s="344"/>
      <c r="QBS42" s="344"/>
      <c r="QBT42" s="344"/>
      <c r="QBU42" s="344"/>
      <c r="QBV42" s="344"/>
      <c r="QBW42" s="344"/>
      <c r="QBX42" s="344"/>
      <c r="QBY42" s="344"/>
      <c r="QBZ42" s="344"/>
      <c r="QCA42" s="344"/>
      <c r="QCB42" s="344"/>
      <c r="QCC42" s="344"/>
      <c r="QCD42" s="344"/>
      <c r="QCE42" s="344"/>
      <c r="QCF42" s="344"/>
      <c r="QCG42" s="344"/>
      <c r="QCH42" s="344"/>
      <c r="QCI42" s="344"/>
      <c r="QCJ42" s="344"/>
      <c r="QCK42" s="344"/>
      <c r="QCL42" s="344"/>
      <c r="QCM42" s="344"/>
      <c r="QCN42" s="344"/>
      <c r="QCO42" s="344"/>
      <c r="QCP42" s="344"/>
      <c r="QCQ42" s="344"/>
      <c r="QCR42" s="344"/>
      <c r="QCS42" s="344"/>
      <c r="QCT42" s="344"/>
      <c r="QCU42" s="344"/>
      <c r="QCV42" s="344"/>
      <c r="QCW42" s="344"/>
      <c r="QCX42" s="344"/>
      <c r="QCY42" s="344"/>
      <c r="QCZ42" s="344"/>
      <c r="QDA42" s="344"/>
      <c r="QDB42" s="344"/>
      <c r="QDC42" s="344"/>
      <c r="QDD42" s="344"/>
      <c r="QDE42" s="344"/>
      <c r="QDF42" s="344"/>
      <c r="QDG42" s="344"/>
      <c r="QDH42" s="344"/>
      <c r="QDI42" s="344"/>
      <c r="QDJ42" s="344"/>
      <c r="QDK42" s="344"/>
      <c r="QDL42" s="344"/>
      <c r="QDM42" s="344"/>
      <c r="QDN42" s="344"/>
      <c r="QDO42" s="344"/>
      <c r="QDP42" s="344"/>
      <c r="QDQ42" s="344"/>
      <c r="QDR42" s="344"/>
      <c r="QDS42" s="344"/>
      <c r="QDT42" s="344"/>
      <c r="QDU42" s="344"/>
      <c r="QDV42" s="344"/>
      <c r="QDW42" s="344"/>
      <c r="QDX42" s="344"/>
      <c r="QDY42" s="344"/>
      <c r="QDZ42" s="344"/>
      <c r="QEA42" s="344"/>
      <c r="QEB42" s="344"/>
      <c r="QEC42" s="344"/>
      <c r="QED42" s="344"/>
      <c r="QEE42" s="344"/>
      <c r="QEF42" s="344"/>
      <c r="QEG42" s="344"/>
      <c r="QEH42" s="344"/>
      <c r="QEI42" s="344"/>
      <c r="QEJ42" s="344"/>
      <c r="QEK42" s="344"/>
      <c r="QEL42" s="344"/>
      <c r="QEM42" s="344"/>
      <c r="QEN42" s="344"/>
      <c r="QEO42" s="344"/>
      <c r="QEP42" s="344"/>
      <c r="QEQ42" s="344"/>
      <c r="QER42" s="344"/>
      <c r="QES42" s="344"/>
      <c r="QET42" s="344"/>
      <c r="QEU42" s="344"/>
      <c r="QEV42" s="344"/>
      <c r="QEW42" s="344"/>
      <c r="QEX42" s="344"/>
      <c r="QEY42" s="344"/>
      <c r="QEZ42" s="344"/>
      <c r="QFA42" s="344"/>
      <c r="QFB42" s="344"/>
      <c r="QFC42" s="344"/>
      <c r="QFD42" s="344"/>
      <c r="QFE42" s="344"/>
      <c r="QFF42" s="344"/>
      <c r="QFG42" s="344"/>
      <c r="QFH42" s="344"/>
      <c r="QFI42" s="344"/>
      <c r="QFJ42" s="344"/>
      <c r="QFK42" s="344"/>
      <c r="QFL42" s="344"/>
      <c r="QFM42" s="344"/>
      <c r="QFN42" s="344"/>
      <c r="QFO42" s="344"/>
      <c r="QFP42" s="344"/>
      <c r="QFQ42" s="344"/>
      <c r="QFR42" s="344"/>
      <c r="QFS42" s="344"/>
      <c r="QFT42" s="344"/>
      <c r="QFU42" s="344"/>
      <c r="QFV42" s="344"/>
      <c r="QFW42" s="344"/>
      <c r="QFX42" s="344"/>
      <c r="QFY42" s="344"/>
      <c r="QFZ42" s="344"/>
      <c r="QGA42" s="344"/>
      <c r="QGB42" s="344"/>
      <c r="QGC42" s="344"/>
      <c r="QGD42" s="344"/>
      <c r="QGE42" s="344"/>
      <c r="QGF42" s="344"/>
      <c r="QGG42" s="344"/>
      <c r="QGH42" s="344"/>
      <c r="QGI42" s="344"/>
      <c r="QGJ42" s="344"/>
      <c r="QGK42" s="344"/>
      <c r="QGL42" s="344"/>
      <c r="QGM42" s="344"/>
      <c r="QGN42" s="344"/>
      <c r="QGO42" s="344"/>
      <c r="QGP42" s="344"/>
      <c r="QGQ42" s="344"/>
      <c r="QGR42" s="344"/>
      <c r="QGS42" s="344"/>
      <c r="QGT42" s="344"/>
      <c r="QGU42" s="344"/>
      <c r="QGV42" s="344"/>
      <c r="QGW42" s="344"/>
      <c r="QGX42" s="344"/>
      <c r="QGY42" s="344"/>
      <c r="QGZ42" s="344"/>
      <c r="QHA42" s="344"/>
      <c r="QHB42" s="344"/>
      <c r="QHC42" s="344"/>
      <c r="QHD42" s="344"/>
      <c r="QHE42" s="344"/>
      <c r="QHF42" s="344"/>
      <c r="QHG42" s="344"/>
      <c r="QHH42" s="344"/>
      <c r="QHI42" s="344"/>
      <c r="QHJ42" s="344"/>
      <c r="QHK42" s="344"/>
      <c r="QHL42" s="344"/>
      <c r="QHM42" s="344"/>
      <c r="QHN42" s="344"/>
      <c r="QHO42" s="344"/>
      <c r="QHP42" s="344"/>
      <c r="QHQ42" s="344"/>
      <c r="QHR42" s="344"/>
      <c r="QHS42" s="344"/>
      <c r="QHT42" s="344"/>
      <c r="QHU42" s="344"/>
      <c r="QHV42" s="344"/>
      <c r="QHW42" s="344"/>
      <c r="QHX42" s="344"/>
      <c r="QHY42" s="344"/>
      <c r="QHZ42" s="344"/>
      <c r="QIA42" s="344"/>
      <c r="QIB42" s="344"/>
      <c r="QIC42" s="344"/>
      <c r="QID42" s="344"/>
      <c r="QIE42" s="344"/>
      <c r="QIF42" s="344"/>
      <c r="QIG42" s="344"/>
      <c r="QIH42" s="344"/>
      <c r="QII42" s="344"/>
      <c r="QIJ42" s="344"/>
      <c r="QIK42" s="344"/>
      <c r="QIL42" s="344"/>
      <c r="QIM42" s="344"/>
      <c r="QIN42" s="344"/>
      <c r="QIO42" s="344"/>
      <c r="QIP42" s="344"/>
      <c r="QIQ42" s="344"/>
      <c r="QIR42" s="344"/>
      <c r="QIS42" s="344"/>
      <c r="QIT42" s="344"/>
      <c r="QIU42" s="344"/>
      <c r="QIV42" s="344"/>
      <c r="QIW42" s="344"/>
      <c r="QIX42" s="344"/>
      <c r="QIY42" s="344"/>
      <c r="QIZ42" s="344"/>
      <c r="QJA42" s="344"/>
      <c r="QJB42" s="344"/>
      <c r="QJC42" s="344"/>
      <c r="QJD42" s="344"/>
      <c r="QJE42" s="344"/>
      <c r="QJF42" s="344"/>
      <c r="QJG42" s="344"/>
      <c r="QJH42" s="344"/>
      <c r="QJI42" s="344"/>
      <c r="QJJ42" s="344"/>
      <c r="QJK42" s="344"/>
      <c r="QJL42" s="344"/>
      <c r="QJM42" s="344"/>
      <c r="QJN42" s="344"/>
      <c r="QJO42" s="344"/>
      <c r="QJP42" s="344"/>
      <c r="QJQ42" s="344"/>
      <c r="QJR42" s="344"/>
      <c r="QJS42" s="344"/>
      <c r="QJT42" s="344"/>
      <c r="QJU42" s="344"/>
      <c r="QJV42" s="344"/>
      <c r="QJW42" s="344"/>
      <c r="QJX42" s="344"/>
      <c r="QJY42" s="344"/>
      <c r="QJZ42" s="344"/>
      <c r="QKA42" s="344"/>
      <c r="QKB42" s="344"/>
      <c r="QKC42" s="344"/>
      <c r="QKD42" s="344"/>
      <c r="QKE42" s="344"/>
      <c r="QKF42" s="344"/>
      <c r="QKG42" s="344"/>
      <c r="QKH42" s="344"/>
      <c r="QKI42" s="344"/>
      <c r="QKJ42" s="344"/>
      <c r="QKK42" s="344"/>
      <c r="QKL42" s="344"/>
      <c r="QKM42" s="344"/>
      <c r="QKN42" s="344"/>
      <c r="QKO42" s="344"/>
      <c r="QKP42" s="344"/>
      <c r="QKQ42" s="344"/>
      <c r="QKR42" s="344"/>
      <c r="QKS42" s="344"/>
      <c r="QKT42" s="344"/>
      <c r="QKU42" s="344"/>
      <c r="QKV42" s="344"/>
      <c r="QKW42" s="344"/>
      <c r="QKX42" s="344"/>
      <c r="QKY42" s="344"/>
      <c r="QKZ42" s="344"/>
      <c r="QLA42" s="344"/>
      <c r="QLB42" s="344"/>
      <c r="QLC42" s="344"/>
      <c r="QLD42" s="344"/>
      <c r="QLE42" s="344"/>
      <c r="QLF42" s="344"/>
      <c r="QLG42" s="344"/>
      <c r="QLH42" s="344"/>
      <c r="QLI42" s="344"/>
      <c r="QLJ42" s="344"/>
      <c r="QLK42" s="344"/>
      <c r="QLL42" s="344"/>
      <c r="QLM42" s="344"/>
      <c r="QLN42" s="344"/>
      <c r="QLO42" s="344"/>
      <c r="QLP42" s="344"/>
      <c r="QLQ42" s="344"/>
      <c r="QLR42" s="344"/>
      <c r="QLS42" s="344"/>
      <c r="QLT42" s="344"/>
      <c r="QLU42" s="344"/>
      <c r="QLV42" s="344"/>
      <c r="QLW42" s="344"/>
      <c r="QLX42" s="344"/>
      <c r="QLY42" s="344"/>
      <c r="QLZ42" s="344"/>
      <c r="QMA42" s="344"/>
      <c r="QMB42" s="344"/>
      <c r="QMC42" s="344"/>
      <c r="QMD42" s="344"/>
      <c r="QME42" s="344"/>
      <c r="QMF42" s="344"/>
      <c r="QMG42" s="344"/>
      <c r="QMH42" s="344"/>
      <c r="QMI42" s="344"/>
      <c r="QMJ42" s="344"/>
      <c r="QMK42" s="344"/>
      <c r="QML42" s="344"/>
      <c r="QMM42" s="344"/>
      <c r="QMN42" s="344"/>
      <c r="QMO42" s="344"/>
      <c r="QMP42" s="344"/>
      <c r="QMQ42" s="344"/>
      <c r="QMR42" s="344"/>
      <c r="QMS42" s="344"/>
      <c r="QMT42" s="344"/>
      <c r="QMU42" s="344"/>
      <c r="QMV42" s="344"/>
      <c r="QMW42" s="344"/>
      <c r="QMX42" s="344"/>
      <c r="QMY42" s="344"/>
      <c r="QMZ42" s="344"/>
      <c r="QNA42" s="344"/>
      <c r="QNB42" s="344"/>
      <c r="QNC42" s="344"/>
      <c r="QND42" s="344"/>
      <c r="QNE42" s="344"/>
      <c r="QNF42" s="344"/>
      <c r="QNG42" s="344"/>
      <c r="QNH42" s="344"/>
      <c r="QNI42" s="344"/>
      <c r="QNJ42" s="344"/>
      <c r="QNK42" s="344"/>
      <c r="QNL42" s="344"/>
      <c r="QNM42" s="344"/>
      <c r="QNN42" s="344"/>
      <c r="QNO42" s="344"/>
      <c r="QNP42" s="344"/>
      <c r="QNQ42" s="344"/>
      <c r="QNR42" s="344"/>
      <c r="QNS42" s="344"/>
      <c r="QNT42" s="344"/>
      <c r="QNU42" s="344"/>
      <c r="QNV42" s="344"/>
      <c r="QNW42" s="344"/>
      <c r="QNX42" s="344"/>
      <c r="QNY42" s="344"/>
      <c r="QNZ42" s="344"/>
      <c r="QOA42" s="344"/>
      <c r="QOB42" s="344"/>
      <c r="QOC42" s="344"/>
      <c r="QOD42" s="344"/>
      <c r="QOE42" s="344"/>
      <c r="QOF42" s="344"/>
      <c r="QOG42" s="344"/>
      <c r="QOH42" s="344"/>
      <c r="QOI42" s="344"/>
      <c r="QOJ42" s="344"/>
      <c r="QOK42" s="344"/>
      <c r="QOL42" s="344"/>
      <c r="QOM42" s="344"/>
      <c r="QON42" s="344"/>
      <c r="QOO42" s="344"/>
      <c r="QOP42" s="344"/>
      <c r="QOQ42" s="344"/>
      <c r="QOR42" s="344"/>
      <c r="QOS42" s="344"/>
      <c r="QOT42" s="344"/>
      <c r="QOU42" s="344"/>
      <c r="QOV42" s="344"/>
      <c r="QOW42" s="344"/>
      <c r="QOX42" s="344"/>
      <c r="QOY42" s="344"/>
      <c r="QOZ42" s="344"/>
      <c r="QPA42" s="344"/>
      <c r="QPB42" s="344"/>
      <c r="QPC42" s="344"/>
      <c r="QPD42" s="344"/>
      <c r="QPE42" s="344"/>
      <c r="QPF42" s="344"/>
      <c r="QPG42" s="344"/>
      <c r="QPH42" s="344"/>
      <c r="QPI42" s="344"/>
      <c r="QPJ42" s="344"/>
      <c r="QPK42" s="344"/>
      <c r="QPL42" s="344"/>
      <c r="QPM42" s="344"/>
      <c r="QPN42" s="344"/>
      <c r="QPO42" s="344"/>
      <c r="QPP42" s="344"/>
      <c r="QPQ42" s="344"/>
      <c r="QPR42" s="344"/>
      <c r="QPS42" s="344"/>
      <c r="QPT42" s="344"/>
      <c r="QPU42" s="344"/>
      <c r="QPV42" s="344"/>
      <c r="QPW42" s="344"/>
      <c r="QPX42" s="344"/>
      <c r="QPY42" s="344"/>
      <c r="QPZ42" s="344"/>
      <c r="QQA42" s="344"/>
      <c r="QQB42" s="344"/>
      <c r="QQC42" s="344"/>
      <c r="QQD42" s="344"/>
      <c r="QQE42" s="344"/>
      <c r="QQF42" s="344"/>
      <c r="QQG42" s="344"/>
      <c r="QQH42" s="344"/>
      <c r="QQI42" s="344"/>
      <c r="QQJ42" s="344"/>
      <c r="QQK42" s="344"/>
      <c r="QQL42" s="344"/>
      <c r="QQM42" s="344"/>
      <c r="QQN42" s="344"/>
      <c r="QQO42" s="344"/>
      <c r="QQP42" s="344"/>
      <c r="QQQ42" s="344"/>
      <c r="QQR42" s="344"/>
      <c r="QQS42" s="344"/>
      <c r="QQT42" s="344"/>
      <c r="QQU42" s="344"/>
      <c r="QQV42" s="344"/>
      <c r="QQW42" s="344"/>
      <c r="QQX42" s="344"/>
      <c r="QQY42" s="344"/>
      <c r="QQZ42" s="344"/>
      <c r="QRA42" s="344"/>
      <c r="QRB42" s="344"/>
      <c r="QRC42" s="344"/>
      <c r="QRD42" s="344"/>
      <c r="QRE42" s="344"/>
      <c r="QRF42" s="344"/>
      <c r="QRG42" s="344"/>
      <c r="QRH42" s="344"/>
      <c r="QRI42" s="344"/>
      <c r="QRJ42" s="344"/>
      <c r="QRK42" s="344"/>
      <c r="QRL42" s="344"/>
      <c r="QRM42" s="344"/>
      <c r="QRN42" s="344"/>
      <c r="QRO42" s="344"/>
      <c r="QRP42" s="344"/>
      <c r="QRQ42" s="344"/>
      <c r="QRR42" s="344"/>
      <c r="QRS42" s="344"/>
      <c r="QRT42" s="344"/>
      <c r="QRU42" s="344"/>
      <c r="QRV42" s="344"/>
      <c r="QRW42" s="344"/>
      <c r="QRX42" s="344"/>
      <c r="QRY42" s="344"/>
      <c r="QRZ42" s="344"/>
      <c r="QSA42" s="344"/>
      <c r="QSB42" s="344"/>
      <c r="QSC42" s="344"/>
      <c r="QSD42" s="344"/>
      <c r="QSE42" s="344"/>
      <c r="QSF42" s="344"/>
      <c r="QSG42" s="344"/>
      <c r="QSH42" s="344"/>
      <c r="QSI42" s="344"/>
      <c r="QSJ42" s="344"/>
      <c r="QSK42" s="344"/>
      <c r="QSL42" s="344"/>
      <c r="QSM42" s="344"/>
      <c r="QSN42" s="344"/>
      <c r="QSO42" s="344"/>
      <c r="QSP42" s="344"/>
      <c r="QSQ42" s="344"/>
      <c r="QSR42" s="344"/>
      <c r="QSS42" s="344"/>
      <c r="QST42" s="344"/>
      <c r="QSU42" s="344"/>
      <c r="QSV42" s="344"/>
      <c r="QSW42" s="344"/>
      <c r="QSX42" s="344"/>
      <c r="QSY42" s="344"/>
      <c r="QSZ42" s="344"/>
      <c r="QTA42" s="344"/>
      <c r="QTB42" s="344"/>
      <c r="QTC42" s="344"/>
      <c r="QTD42" s="344"/>
      <c r="QTE42" s="344"/>
      <c r="QTF42" s="344"/>
      <c r="QTG42" s="344"/>
      <c r="QTH42" s="344"/>
      <c r="QTI42" s="344"/>
      <c r="QTJ42" s="344"/>
      <c r="QTK42" s="344"/>
      <c r="QTL42" s="344"/>
      <c r="QTM42" s="344"/>
      <c r="QTN42" s="344"/>
      <c r="QTO42" s="344"/>
      <c r="QTP42" s="344"/>
      <c r="QTQ42" s="344"/>
      <c r="QTR42" s="344"/>
      <c r="QTS42" s="344"/>
      <c r="QTT42" s="344"/>
      <c r="QTU42" s="344"/>
      <c r="QTV42" s="344"/>
      <c r="QTW42" s="344"/>
      <c r="QTX42" s="344"/>
      <c r="QTY42" s="344"/>
      <c r="QTZ42" s="344"/>
      <c r="QUA42" s="344"/>
      <c r="QUB42" s="344"/>
      <c r="QUC42" s="344"/>
      <c r="QUD42" s="344"/>
      <c r="QUE42" s="344"/>
      <c r="QUF42" s="344"/>
      <c r="QUG42" s="344"/>
      <c r="QUH42" s="344"/>
      <c r="QUI42" s="344"/>
      <c r="QUJ42" s="344"/>
      <c r="QUK42" s="344"/>
      <c r="QUL42" s="344"/>
      <c r="QUM42" s="344"/>
      <c r="QUN42" s="344"/>
      <c r="QUO42" s="344"/>
      <c r="QUP42" s="344"/>
      <c r="QUQ42" s="344"/>
      <c r="QUR42" s="344"/>
      <c r="QUS42" s="344"/>
      <c r="QUT42" s="344"/>
      <c r="QUU42" s="344"/>
      <c r="QUV42" s="344"/>
      <c r="QUW42" s="344"/>
      <c r="QUX42" s="344"/>
      <c r="QUY42" s="344"/>
      <c r="QUZ42" s="344"/>
      <c r="QVA42" s="344"/>
      <c r="QVB42" s="344"/>
      <c r="QVC42" s="344"/>
      <c r="QVD42" s="344"/>
      <c r="QVE42" s="344"/>
      <c r="QVF42" s="344"/>
      <c r="QVG42" s="344"/>
      <c r="QVH42" s="344"/>
      <c r="QVI42" s="344"/>
      <c r="QVJ42" s="344"/>
      <c r="QVK42" s="344"/>
      <c r="QVL42" s="344"/>
      <c r="QVM42" s="344"/>
      <c r="QVN42" s="344"/>
      <c r="QVO42" s="344"/>
      <c r="QVP42" s="344"/>
      <c r="QVQ42" s="344"/>
      <c r="QVR42" s="344"/>
      <c r="QVS42" s="344"/>
      <c r="QVT42" s="344"/>
      <c r="QVU42" s="344"/>
      <c r="QVV42" s="344"/>
      <c r="QVW42" s="344"/>
      <c r="QVX42" s="344"/>
      <c r="QVY42" s="344"/>
      <c r="QVZ42" s="344"/>
      <c r="QWA42" s="344"/>
      <c r="QWB42" s="344"/>
      <c r="QWC42" s="344"/>
      <c r="QWD42" s="344"/>
      <c r="QWE42" s="344"/>
      <c r="QWF42" s="344"/>
      <c r="QWG42" s="344"/>
      <c r="QWH42" s="344"/>
      <c r="QWI42" s="344"/>
      <c r="QWJ42" s="344"/>
      <c r="QWK42" s="344"/>
      <c r="QWL42" s="344"/>
      <c r="QWM42" s="344"/>
      <c r="QWN42" s="344"/>
      <c r="QWO42" s="344"/>
      <c r="QWP42" s="344"/>
      <c r="QWQ42" s="344"/>
      <c r="QWR42" s="344"/>
      <c r="QWS42" s="344"/>
      <c r="QWT42" s="344"/>
      <c r="QWU42" s="344"/>
      <c r="QWV42" s="344"/>
      <c r="QWW42" s="344"/>
      <c r="QWX42" s="344"/>
      <c r="QWY42" s="344"/>
      <c r="QWZ42" s="344"/>
      <c r="QXA42" s="344"/>
      <c r="QXB42" s="344"/>
      <c r="QXC42" s="344"/>
      <c r="QXD42" s="344"/>
      <c r="QXE42" s="344"/>
      <c r="QXF42" s="344"/>
      <c r="QXG42" s="344"/>
      <c r="QXH42" s="344"/>
      <c r="QXI42" s="344"/>
      <c r="QXJ42" s="344"/>
      <c r="QXK42" s="344"/>
      <c r="QXL42" s="344"/>
      <c r="QXM42" s="344"/>
      <c r="QXN42" s="344"/>
      <c r="QXO42" s="344"/>
      <c r="QXP42" s="344"/>
      <c r="QXQ42" s="344"/>
      <c r="QXR42" s="344"/>
      <c r="QXS42" s="344"/>
      <c r="QXT42" s="344"/>
      <c r="QXU42" s="344"/>
      <c r="QXV42" s="344"/>
      <c r="QXW42" s="344"/>
      <c r="QXX42" s="344"/>
      <c r="QXY42" s="344"/>
      <c r="QXZ42" s="344"/>
      <c r="QYA42" s="344"/>
      <c r="QYB42" s="344"/>
      <c r="QYC42" s="344"/>
      <c r="QYD42" s="344"/>
      <c r="QYE42" s="344"/>
      <c r="QYF42" s="344"/>
      <c r="QYG42" s="344"/>
      <c r="QYH42" s="344"/>
      <c r="QYI42" s="344"/>
      <c r="QYJ42" s="344"/>
      <c r="QYK42" s="344"/>
      <c r="QYL42" s="344"/>
      <c r="QYM42" s="344"/>
      <c r="QYN42" s="344"/>
      <c r="QYO42" s="344"/>
      <c r="QYP42" s="344"/>
      <c r="QYQ42" s="344"/>
      <c r="QYR42" s="344"/>
      <c r="QYS42" s="344"/>
      <c r="QYT42" s="344"/>
      <c r="QYU42" s="344"/>
      <c r="QYV42" s="344"/>
      <c r="QYW42" s="344"/>
      <c r="QYX42" s="344"/>
      <c r="QYY42" s="344"/>
      <c r="QYZ42" s="344"/>
      <c r="QZA42" s="344"/>
      <c r="QZB42" s="344"/>
      <c r="QZC42" s="344"/>
      <c r="QZD42" s="344"/>
      <c r="QZE42" s="344"/>
      <c r="QZF42" s="344"/>
      <c r="QZG42" s="344"/>
      <c r="QZH42" s="344"/>
      <c r="QZI42" s="344"/>
      <c r="QZJ42" s="344"/>
      <c r="QZK42" s="344"/>
      <c r="QZL42" s="344"/>
      <c r="QZM42" s="344"/>
      <c r="QZN42" s="344"/>
      <c r="QZO42" s="344"/>
      <c r="QZP42" s="344"/>
      <c r="QZQ42" s="344"/>
      <c r="QZR42" s="344"/>
      <c r="QZS42" s="344"/>
      <c r="QZT42" s="344"/>
      <c r="QZU42" s="344"/>
      <c r="QZV42" s="344"/>
      <c r="QZW42" s="344"/>
      <c r="QZX42" s="344"/>
      <c r="QZY42" s="344"/>
      <c r="QZZ42" s="344"/>
      <c r="RAA42" s="344"/>
      <c r="RAB42" s="344"/>
      <c r="RAC42" s="344"/>
      <c r="RAD42" s="344"/>
      <c r="RAE42" s="344"/>
      <c r="RAF42" s="344"/>
      <c r="RAG42" s="344"/>
      <c r="RAH42" s="344"/>
      <c r="RAI42" s="344"/>
      <c r="RAJ42" s="344"/>
      <c r="RAK42" s="344"/>
      <c r="RAL42" s="344"/>
      <c r="RAM42" s="344"/>
      <c r="RAN42" s="344"/>
      <c r="RAO42" s="344"/>
      <c r="RAP42" s="344"/>
      <c r="RAQ42" s="344"/>
      <c r="RAR42" s="344"/>
      <c r="RAS42" s="344"/>
      <c r="RAT42" s="344"/>
      <c r="RAU42" s="344"/>
      <c r="RAV42" s="344"/>
      <c r="RAW42" s="344"/>
      <c r="RAX42" s="344"/>
      <c r="RAY42" s="344"/>
      <c r="RAZ42" s="344"/>
      <c r="RBA42" s="344"/>
      <c r="RBB42" s="344"/>
      <c r="RBC42" s="344"/>
      <c r="RBD42" s="344"/>
      <c r="RBE42" s="344"/>
      <c r="RBF42" s="344"/>
      <c r="RBG42" s="344"/>
      <c r="RBH42" s="344"/>
      <c r="RBI42" s="344"/>
      <c r="RBJ42" s="344"/>
      <c r="RBK42" s="344"/>
      <c r="RBL42" s="344"/>
      <c r="RBM42" s="344"/>
      <c r="RBN42" s="344"/>
      <c r="RBO42" s="344"/>
      <c r="RBP42" s="344"/>
      <c r="RBQ42" s="344"/>
      <c r="RBR42" s="344"/>
      <c r="RBS42" s="344"/>
      <c r="RBT42" s="344"/>
      <c r="RBU42" s="344"/>
      <c r="RBV42" s="344"/>
      <c r="RBW42" s="344"/>
      <c r="RBX42" s="344"/>
      <c r="RBY42" s="344"/>
      <c r="RBZ42" s="344"/>
      <c r="RCA42" s="344"/>
      <c r="RCB42" s="344"/>
      <c r="RCC42" s="344"/>
      <c r="RCD42" s="344"/>
      <c r="RCE42" s="344"/>
      <c r="RCF42" s="344"/>
      <c r="RCG42" s="344"/>
      <c r="RCH42" s="344"/>
      <c r="RCI42" s="344"/>
      <c r="RCJ42" s="344"/>
      <c r="RCK42" s="344"/>
      <c r="RCL42" s="344"/>
      <c r="RCM42" s="344"/>
      <c r="RCN42" s="344"/>
      <c r="RCO42" s="344"/>
      <c r="RCP42" s="344"/>
      <c r="RCQ42" s="344"/>
      <c r="RCR42" s="344"/>
      <c r="RCS42" s="344"/>
      <c r="RCT42" s="344"/>
      <c r="RCU42" s="344"/>
      <c r="RCV42" s="344"/>
      <c r="RCW42" s="344"/>
      <c r="RCX42" s="344"/>
      <c r="RCY42" s="344"/>
      <c r="RCZ42" s="344"/>
      <c r="RDA42" s="344"/>
      <c r="RDB42" s="344"/>
      <c r="RDC42" s="344"/>
      <c r="RDD42" s="344"/>
      <c r="RDE42" s="344"/>
      <c r="RDF42" s="344"/>
      <c r="RDG42" s="344"/>
      <c r="RDH42" s="344"/>
      <c r="RDI42" s="344"/>
      <c r="RDJ42" s="344"/>
      <c r="RDK42" s="344"/>
      <c r="RDL42" s="344"/>
      <c r="RDM42" s="344"/>
      <c r="RDN42" s="344"/>
      <c r="RDO42" s="344"/>
      <c r="RDP42" s="344"/>
      <c r="RDQ42" s="344"/>
      <c r="RDR42" s="344"/>
      <c r="RDS42" s="344"/>
      <c r="RDT42" s="344"/>
      <c r="RDU42" s="344"/>
      <c r="RDV42" s="344"/>
      <c r="RDW42" s="344"/>
      <c r="RDX42" s="344"/>
      <c r="RDY42" s="344"/>
      <c r="RDZ42" s="344"/>
      <c r="REA42" s="344"/>
      <c r="REB42" s="344"/>
      <c r="REC42" s="344"/>
      <c r="RED42" s="344"/>
      <c r="REE42" s="344"/>
      <c r="REF42" s="344"/>
      <c r="REG42" s="344"/>
      <c r="REH42" s="344"/>
      <c r="REI42" s="344"/>
      <c r="REJ42" s="344"/>
      <c r="REK42" s="344"/>
      <c r="REL42" s="344"/>
      <c r="REM42" s="344"/>
      <c r="REN42" s="344"/>
      <c r="REO42" s="344"/>
      <c r="REP42" s="344"/>
      <c r="REQ42" s="344"/>
      <c r="RER42" s="344"/>
      <c r="RES42" s="344"/>
      <c r="RET42" s="344"/>
      <c r="REU42" s="344"/>
      <c r="REV42" s="344"/>
      <c r="REW42" s="344"/>
      <c r="REX42" s="344"/>
      <c r="REY42" s="344"/>
      <c r="REZ42" s="344"/>
      <c r="RFA42" s="344"/>
      <c r="RFB42" s="344"/>
      <c r="RFC42" s="344"/>
      <c r="RFD42" s="344"/>
      <c r="RFE42" s="344"/>
      <c r="RFF42" s="344"/>
      <c r="RFG42" s="344"/>
      <c r="RFH42" s="344"/>
      <c r="RFI42" s="344"/>
      <c r="RFJ42" s="344"/>
      <c r="RFK42" s="344"/>
      <c r="RFL42" s="344"/>
      <c r="RFM42" s="344"/>
      <c r="RFN42" s="344"/>
      <c r="RFO42" s="344"/>
      <c r="RFP42" s="344"/>
      <c r="RFQ42" s="344"/>
      <c r="RFR42" s="344"/>
      <c r="RFS42" s="344"/>
      <c r="RFT42" s="344"/>
      <c r="RFU42" s="344"/>
      <c r="RFV42" s="344"/>
      <c r="RFW42" s="344"/>
      <c r="RFX42" s="344"/>
      <c r="RFY42" s="344"/>
      <c r="RFZ42" s="344"/>
      <c r="RGA42" s="344"/>
      <c r="RGB42" s="344"/>
      <c r="RGC42" s="344"/>
      <c r="RGD42" s="344"/>
      <c r="RGE42" s="344"/>
      <c r="RGF42" s="344"/>
      <c r="RGG42" s="344"/>
      <c r="RGH42" s="344"/>
      <c r="RGI42" s="344"/>
      <c r="RGJ42" s="344"/>
      <c r="RGK42" s="344"/>
      <c r="RGL42" s="344"/>
      <c r="RGM42" s="344"/>
      <c r="RGN42" s="344"/>
      <c r="RGO42" s="344"/>
      <c r="RGP42" s="344"/>
      <c r="RGQ42" s="344"/>
      <c r="RGR42" s="344"/>
      <c r="RGS42" s="344"/>
      <c r="RGT42" s="344"/>
      <c r="RGU42" s="344"/>
      <c r="RGV42" s="344"/>
      <c r="RGW42" s="344"/>
      <c r="RGX42" s="344"/>
      <c r="RGY42" s="344"/>
      <c r="RGZ42" s="344"/>
      <c r="RHA42" s="344"/>
      <c r="RHB42" s="344"/>
      <c r="RHC42" s="344"/>
      <c r="RHD42" s="344"/>
      <c r="RHE42" s="344"/>
      <c r="RHF42" s="344"/>
      <c r="RHG42" s="344"/>
      <c r="RHH42" s="344"/>
      <c r="RHI42" s="344"/>
      <c r="RHJ42" s="344"/>
      <c r="RHK42" s="344"/>
      <c r="RHL42" s="344"/>
      <c r="RHM42" s="344"/>
      <c r="RHN42" s="344"/>
      <c r="RHO42" s="344"/>
      <c r="RHP42" s="344"/>
      <c r="RHQ42" s="344"/>
      <c r="RHR42" s="344"/>
      <c r="RHS42" s="344"/>
      <c r="RHT42" s="344"/>
      <c r="RHU42" s="344"/>
      <c r="RHV42" s="344"/>
      <c r="RHW42" s="344"/>
      <c r="RHX42" s="344"/>
      <c r="RHY42" s="344"/>
      <c r="RHZ42" s="344"/>
      <c r="RIA42" s="344"/>
      <c r="RIB42" s="344"/>
      <c r="RIC42" s="344"/>
      <c r="RID42" s="344"/>
      <c r="RIE42" s="344"/>
      <c r="RIF42" s="344"/>
      <c r="RIG42" s="344"/>
      <c r="RIH42" s="344"/>
      <c r="RII42" s="344"/>
      <c r="RIJ42" s="344"/>
      <c r="RIK42" s="344"/>
      <c r="RIL42" s="344"/>
      <c r="RIM42" s="344"/>
      <c r="RIN42" s="344"/>
      <c r="RIO42" s="344"/>
      <c r="RIP42" s="344"/>
      <c r="RIQ42" s="344"/>
      <c r="RIR42" s="344"/>
      <c r="RIS42" s="344"/>
      <c r="RIT42" s="344"/>
      <c r="RIU42" s="344"/>
      <c r="RIV42" s="344"/>
      <c r="RIW42" s="344"/>
      <c r="RIX42" s="344"/>
      <c r="RIY42" s="344"/>
      <c r="RIZ42" s="344"/>
      <c r="RJA42" s="344"/>
      <c r="RJB42" s="344"/>
      <c r="RJC42" s="344"/>
      <c r="RJD42" s="344"/>
      <c r="RJE42" s="344"/>
      <c r="RJF42" s="344"/>
      <c r="RJG42" s="344"/>
      <c r="RJH42" s="344"/>
      <c r="RJI42" s="344"/>
      <c r="RJJ42" s="344"/>
      <c r="RJK42" s="344"/>
      <c r="RJL42" s="344"/>
      <c r="RJM42" s="344"/>
      <c r="RJN42" s="344"/>
      <c r="RJO42" s="344"/>
      <c r="RJP42" s="344"/>
      <c r="RJQ42" s="344"/>
      <c r="RJR42" s="344"/>
      <c r="RJS42" s="344"/>
      <c r="RJT42" s="344"/>
      <c r="RJU42" s="344"/>
      <c r="RJV42" s="344"/>
      <c r="RJW42" s="344"/>
      <c r="RJX42" s="344"/>
      <c r="RJY42" s="344"/>
      <c r="RJZ42" s="344"/>
      <c r="RKA42" s="344"/>
      <c r="RKB42" s="344"/>
      <c r="RKC42" s="344"/>
      <c r="RKD42" s="344"/>
      <c r="RKE42" s="344"/>
      <c r="RKF42" s="344"/>
      <c r="RKG42" s="344"/>
      <c r="RKH42" s="344"/>
      <c r="RKI42" s="344"/>
      <c r="RKJ42" s="344"/>
      <c r="RKK42" s="344"/>
      <c r="RKL42" s="344"/>
      <c r="RKM42" s="344"/>
      <c r="RKN42" s="344"/>
      <c r="RKO42" s="344"/>
      <c r="RKP42" s="344"/>
      <c r="RKQ42" s="344"/>
      <c r="RKR42" s="344"/>
      <c r="RKS42" s="344"/>
      <c r="RKT42" s="344"/>
      <c r="RKU42" s="344"/>
      <c r="RKV42" s="344"/>
      <c r="RKW42" s="344"/>
      <c r="RKX42" s="344"/>
      <c r="RKY42" s="344"/>
      <c r="RKZ42" s="344"/>
      <c r="RLA42" s="344"/>
      <c r="RLB42" s="344"/>
      <c r="RLC42" s="344"/>
      <c r="RLD42" s="344"/>
      <c r="RLE42" s="344"/>
      <c r="RLF42" s="344"/>
      <c r="RLG42" s="344"/>
      <c r="RLH42" s="344"/>
      <c r="RLI42" s="344"/>
      <c r="RLJ42" s="344"/>
      <c r="RLK42" s="344"/>
      <c r="RLL42" s="344"/>
      <c r="RLM42" s="344"/>
      <c r="RLN42" s="344"/>
      <c r="RLO42" s="344"/>
      <c r="RLP42" s="344"/>
      <c r="RLQ42" s="344"/>
      <c r="RLR42" s="344"/>
      <c r="RLS42" s="344"/>
      <c r="RLT42" s="344"/>
      <c r="RLU42" s="344"/>
      <c r="RLV42" s="344"/>
      <c r="RLW42" s="344"/>
      <c r="RLX42" s="344"/>
      <c r="RLY42" s="344"/>
      <c r="RLZ42" s="344"/>
      <c r="RMA42" s="344"/>
      <c r="RMB42" s="344"/>
      <c r="RMC42" s="344"/>
      <c r="RMD42" s="344"/>
      <c r="RME42" s="344"/>
      <c r="RMF42" s="344"/>
      <c r="RMG42" s="344"/>
      <c r="RMH42" s="344"/>
      <c r="RMI42" s="344"/>
      <c r="RMJ42" s="344"/>
      <c r="RMK42" s="344"/>
      <c r="RML42" s="344"/>
      <c r="RMM42" s="344"/>
      <c r="RMN42" s="344"/>
      <c r="RMO42" s="344"/>
      <c r="RMP42" s="344"/>
      <c r="RMQ42" s="344"/>
      <c r="RMR42" s="344"/>
      <c r="RMS42" s="344"/>
      <c r="RMT42" s="344"/>
      <c r="RMU42" s="344"/>
      <c r="RMV42" s="344"/>
      <c r="RMW42" s="344"/>
      <c r="RMX42" s="344"/>
      <c r="RMY42" s="344"/>
      <c r="RMZ42" s="344"/>
      <c r="RNA42" s="344"/>
      <c r="RNB42" s="344"/>
      <c r="RNC42" s="344"/>
      <c r="RND42" s="344"/>
      <c r="RNE42" s="344"/>
      <c r="RNF42" s="344"/>
      <c r="RNG42" s="344"/>
      <c r="RNH42" s="344"/>
      <c r="RNI42" s="344"/>
      <c r="RNJ42" s="344"/>
      <c r="RNK42" s="344"/>
      <c r="RNL42" s="344"/>
      <c r="RNM42" s="344"/>
      <c r="RNN42" s="344"/>
      <c r="RNO42" s="344"/>
      <c r="RNP42" s="344"/>
      <c r="RNQ42" s="344"/>
      <c r="RNR42" s="344"/>
      <c r="RNS42" s="344"/>
      <c r="RNT42" s="344"/>
      <c r="RNU42" s="344"/>
      <c r="RNV42" s="344"/>
      <c r="RNW42" s="344"/>
      <c r="RNX42" s="344"/>
      <c r="RNY42" s="344"/>
      <c r="RNZ42" s="344"/>
      <c r="ROA42" s="344"/>
      <c r="ROB42" s="344"/>
      <c r="ROC42" s="344"/>
      <c r="ROD42" s="344"/>
      <c r="ROE42" s="344"/>
      <c r="ROF42" s="344"/>
      <c r="ROG42" s="344"/>
      <c r="ROH42" s="344"/>
      <c r="ROI42" s="344"/>
      <c r="ROJ42" s="344"/>
      <c r="ROK42" s="344"/>
      <c r="ROL42" s="344"/>
      <c r="ROM42" s="344"/>
      <c r="RON42" s="344"/>
      <c r="ROO42" s="344"/>
      <c r="ROP42" s="344"/>
      <c r="ROQ42" s="344"/>
      <c r="ROR42" s="344"/>
      <c r="ROS42" s="344"/>
      <c r="ROT42" s="344"/>
      <c r="ROU42" s="344"/>
      <c r="ROV42" s="344"/>
      <c r="ROW42" s="344"/>
      <c r="ROX42" s="344"/>
      <c r="ROY42" s="344"/>
      <c r="ROZ42" s="344"/>
      <c r="RPA42" s="344"/>
      <c r="RPB42" s="344"/>
      <c r="RPC42" s="344"/>
      <c r="RPD42" s="344"/>
      <c r="RPE42" s="344"/>
      <c r="RPF42" s="344"/>
      <c r="RPG42" s="344"/>
      <c r="RPH42" s="344"/>
      <c r="RPI42" s="344"/>
      <c r="RPJ42" s="344"/>
      <c r="RPK42" s="344"/>
      <c r="RPL42" s="344"/>
      <c r="RPM42" s="344"/>
      <c r="RPN42" s="344"/>
      <c r="RPO42" s="344"/>
      <c r="RPP42" s="344"/>
      <c r="RPQ42" s="344"/>
      <c r="RPR42" s="344"/>
      <c r="RPS42" s="344"/>
      <c r="RPT42" s="344"/>
      <c r="RPU42" s="344"/>
      <c r="RPV42" s="344"/>
      <c r="RPW42" s="344"/>
      <c r="RPX42" s="344"/>
      <c r="RPY42" s="344"/>
      <c r="RPZ42" s="344"/>
      <c r="RQA42" s="344"/>
      <c r="RQB42" s="344"/>
      <c r="RQC42" s="344"/>
      <c r="RQD42" s="344"/>
      <c r="RQE42" s="344"/>
      <c r="RQF42" s="344"/>
      <c r="RQG42" s="344"/>
      <c r="RQH42" s="344"/>
      <c r="RQI42" s="344"/>
      <c r="RQJ42" s="344"/>
      <c r="RQK42" s="344"/>
      <c r="RQL42" s="344"/>
      <c r="RQM42" s="344"/>
      <c r="RQN42" s="344"/>
      <c r="RQO42" s="344"/>
      <c r="RQP42" s="344"/>
      <c r="RQQ42" s="344"/>
      <c r="RQR42" s="344"/>
      <c r="RQS42" s="344"/>
      <c r="RQT42" s="344"/>
      <c r="RQU42" s="344"/>
      <c r="RQV42" s="344"/>
      <c r="RQW42" s="344"/>
      <c r="RQX42" s="344"/>
      <c r="RQY42" s="344"/>
      <c r="RQZ42" s="344"/>
      <c r="RRA42" s="344"/>
      <c r="RRB42" s="344"/>
      <c r="RRC42" s="344"/>
      <c r="RRD42" s="344"/>
      <c r="RRE42" s="344"/>
      <c r="RRF42" s="344"/>
      <c r="RRG42" s="344"/>
      <c r="RRH42" s="344"/>
      <c r="RRI42" s="344"/>
      <c r="RRJ42" s="344"/>
      <c r="RRK42" s="344"/>
      <c r="RRL42" s="344"/>
      <c r="RRM42" s="344"/>
      <c r="RRN42" s="344"/>
      <c r="RRO42" s="344"/>
      <c r="RRP42" s="344"/>
      <c r="RRQ42" s="344"/>
      <c r="RRR42" s="344"/>
      <c r="RRS42" s="344"/>
      <c r="RRT42" s="344"/>
      <c r="RRU42" s="344"/>
      <c r="RRV42" s="344"/>
      <c r="RRW42" s="344"/>
      <c r="RRX42" s="344"/>
      <c r="RRY42" s="344"/>
      <c r="RRZ42" s="344"/>
      <c r="RSA42" s="344"/>
      <c r="RSB42" s="344"/>
      <c r="RSC42" s="344"/>
      <c r="RSD42" s="344"/>
      <c r="RSE42" s="344"/>
      <c r="RSF42" s="344"/>
      <c r="RSG42" s="344"/>
      <c r="RSH42" s="344"/>
      <c r="RSI42" s="344"/>
      <c r="RSJ42" s="344"/>
      <c r="RSK42" s="344"/>
      <c r="RSL42" s="344"/>
      <c r="RSM42" s="344"/>
      <c r="RSN42" s="344"/>
      <c r="RSO42" s="344"/>
      <c r="RSP42" s="344"/>
      <c r="RSQ42" s="344"/>
      <c r="RSR42" s="344"/>
      <c r="RSS42" s="344"/>
      <c r="RST42" s="344"/>
      <c r="RSU42" s="344"/>
      <c r="RSV42" s="344"/>
      <c r="RSW42" s="344"/>
      <c r="RSX42" s="344"/>
      <c r="RSY42" s="344"/>
      <c r="RSZ42" s="344"/>
      <c r="RTA42" s="344"/>
      <c r="RTB42" s="344"/>
      <c r="RTC42" s="344"/>
      <c r="RTD42" s="344"/>
      <c r="RTE42" s="344"/>
      <c r="RTF42" s="344"/>
      <c r="RTG42" s="344"/>
      <c r="RTH42" s="344"/>
      <c r="RTI42" s="344"/>
      <c r="RTJ42" s="344"/>
      <c r="RTK42" s="344"/>
      <c r="RTL42" s="344"/>
      <c r="RTM42" s="344"/>
      <c r="RTN42" s="344"/>
      <c r="RTO42" s="344"/>
      <c r="RTP42" s="344"/>
      <c r="RTQ42" s="344"/>
      <c r="RTR42" s="344"/>
      <c r="RTS42" s="344"/>
      <c r="RTT42" s="344"/>
      <c r="RTU42" s="344"/>
      <c r="RTV42" s="344"/>
      <c r="RTW42" s="344"/>
      <c r="RTX42" s="344"/>
      <c r="RTY42" s="344"/>
      <c r="RTZ42" s="344"/>
      <c r="RUA42" s="344"/>
      <c r="RUB42" s="344"/>
      <c r="RUC42" s="344"/>
      <c r="RUD42" s="344"/>
      <c r="RUE42" s="344"/>
      <c r="RUF42" s="344"/>
      <c r="RUG42" s="344"/>
      <c r="RUH42" s="344"/>
      <c r="RUI42" s="344"/>
      <c r="RUJ42" s="344"/>
      <c r="RUK42" s="344"/>
      <c r="RUL42" s="344"/>
      <c r="RUM42" s="344"/>
      <c r="RUN42" s="344"/>
      <c r="RUO42" s="344"/>
      <c r="RUP42" s="344"/>
      <c r="RUQ42" s="344"/>
      <c r="RUR42" s="344"/>
      <c r="RUS42" s="344"/>
      <c r="RUT42" s="344"/>
      <c r="RUU42" s="344"/>
      <c r="RUV42" s="344"/>
      <c r="RUW42" s="344"/>
      <c r="RUX42" s="344"/>
      <c r="RUY42" s="344"/>
      <c r="RUZ42" s="344"/>
      <c r="RVA42" s="344"/>
      <c r="RVB42" s="344"/>
      <c r="RVC42" s="344"/>
      <c r="RVD42" s="344"/>
      <c r="RVE42" s="344"/>
      <c r="RVF42" s="344"/>
      <c r="RVG42" s="344"/>
      <c r="RVH42" s="344"/>
      <c r="RVI42" s="344"/>
      <c r="RVJ42" s="344"/>
      <c r="RVK42" s="344"/>
      <c r="RVL42" s="344"/>
      <c r="RVM42" s="344"/>
      <c r="RVN42" s="344"/>
      <c r="RVO42" s="344"/>
      <c r="RVP42" s="344"/>
      <c r="RVQ42" s="344"/>
      <c r="RVR42" s="344"/>
      <c r="RVS42" s="344"/>
      <c r="RVT42" s="344"/>
      <c r="RVU42" s="344"/>
      <c r="RVV42" s="344"/>
      <c r="RVW42" s="344"/>
      <c r="RVX42" s="344"/>
      <c r="RVY42" s="344"/>
      <c r="RVZ42" s="344"/>
      <c r="RWA42" s="344"/>
      <c r="RWB42" s="344"/>
      <c r="RWC42" s="344"/>
      <c r="RWD42" s="344"/>
      <c r="RWE42" s="344"/>
      <c r="RWF42" s="344"/>
      <c r="RWG42" s="344"/>
      <c r="RWH42" s="344"/>
      <c r="RWI42" s="344"/>
      <c r="RWJ42" s="344"/>
      <c r="RWK42" s="344"/>
      <c r="RWL42" s="344"/>
      <c r="RWM42" s="344"/>
      <c r="RWN42" s="344"/>
      <c r="RWO42" s="344"/>
      <c r="RWP42" s="344"/>
      <c r="RWQ42" s="344"/>
      <c r="RWR42" s="344"/>
      <c r="RWS42" s="344"/>
      <c r="RWT42" s="344"/>
      <c r="RWU42" s="344"/>
      <c r="RWV42" s="344"/>
      <c r="RWW42" s="344"/>
      <c r="RWX42" s="344"/>
      <c r="RWY42" s="344"/>
      <c r="RWZ42" s="344"/>
      <c r="RXA42" s="344"/>
      <c r="RXB42" s="344"/>
      <c r="RXC42" s="344"/>
      <c r="RXD42" s="344"/>
      <c r="RXE42" s="344"/>
      <c r="RXF42" s="344"/>
      <c r="RXG42" s="344"/>
      <c r="RXH42" s="344"/>
      <c r="RXI42" s="344"/>
      <c r="RXJ42" s="344"/>
      <c r="RXK42" s="344"/>
      <c r="RXL42" s="344"/>
      <c r="RXM42" s="344"/>
      <c r="RXN42" s="344"/>
      <c r="RXO42" s="344"/>
      <c r="RXP42" s="344"/>
      <c r="RXQ42" s="344"/>
      <c r="RXR42" s="344"/>
      <c r="RXS42" s="344"/>
      <c r="RXT42" s="344"/>
      <c r="RXU42" s="344"/>
      <c r="RXV42" s="344"/>
      <c r="RXW42" s="344"/>
      <c r="RXX42" s="344"/>
      <c r="RXY42" s="344"/>
      <c r="RXZ42" s="344"/>
      <c r="RYA42" s="344"/>
      <c r="RYB42" s="344"/>
      <c r="RYC42" s="344"/>
      <c r="RYD42" s="344"/>
      <c r="RYE42" s="344"/>
      <c r="RYF42" s="344"/>
      <c r="RYG42" s="344"/>
      <c r="RYH42" s="344"/>
      <c r="RYI42" s="344"/>
      <c r="RYJ42" s="344"/>
      <c r="RYK42" s="344"/>
      <c r="RYL42" s="344"/>
      <c r="RYM42" s="344"/>
      <c r="RYN42" s="344"/>
      <c r="RYO42" s="344"/>
      <c r="RYP42" s="344"/>
      <c r="RYQ42" s="344"/>
      <c r="RYR42" s="344"/>
      <c r="RYS42" s="344"/>
      <c r="RYT42" s="344"/>
      <c r="RYU42" s="344"/>
      <c r="RYV42" s="344"/>
      <c r="RYW42" s="344"/>
      <c r="RYX42" s="344"/>
      <c r="RYY42" s="344"/>
      <c r="RYZ42" s="344"/>
      <c r="RZA42" s="344"/>
      <c r="RZB42" s="344"/>
      <c r="RZC42" s="344"/>
      <c r="RZD42" s="344"/>
      <c r="RZE42" s="344"/>
      <c r="RZF42" s="344"/>
      <c r="RZG42" s="344"/>
      <c r="RZH42" s="344"/>
      <c r="RZI42" s="344"/>
      <c r="RZJ42" s="344"/>
      <c r="RZK42" s="344"/>
      <c r="RZL42" s="344"/>
      <c r="RZM42" s="344"/>
      <c r="RZN42" s="344"/>
      <c r="RZO42" s="344"/>
      <c r="RZP42" s="344"/>
      <c r="RZQ42" s="344"/>
      <c r="RZR42" s="344"/>
      <c r="RZS42" s="344"/>
      <c r="RZT42" s="344"/>
      <c r="RZU42" s="344"/>
      <c r="RZV42" s="344"/>
      <c r="RZW42" s="344"/>
      <c r="RZX42" s="344"/>
      <c r="RZY42" s="344"/>
      <c r="RZZ42" s="344"/>
      <c r="SAA42" s="344"/>
      <c r="SAB42" s="344"/>
      <c r="SAC42" s="344"/>
      <c r="SAD42" s="344"/>
      <c r="SAE42" s="344"/>
      <c r="SAF42" s="344"/>
      <c r="SAG42" s="344"/>
      <c r="SAH42" s="344"/>
      <c r="SAI42" s="344"/>
      <c r="SAJ42" s="344"/>
      <c r="SAK42" s="344"/>
      <c r="SAL42" s="344"/>
      <c r="SAM42" s="344"/>
      <c r="SAN42" s="344"/>
      <c r="SAO42" s="344"/>
      <c r="SAP42" s="344"/>
      <c r="SAQ42" s="344"/>
      <c r="SAR42" s="344"/>
      <c r="SAS42" s="344"/>
      <c r="SAT42" s="344"/>
      <c r="SAU42" s="344"/>
      <c r="SAV42" s="344"/>
      <c r="SAW42" s="344"/>
      <c r="SAX42" s="344"/>
      <c r="SAY42" s="344"/>
      <c r="SAZ42" s="344"/>
      <c r="SBA42" s="344"/>
      <c r="SBB42" s="344"/>
      <c r="SBC42" s="344"/>
      <c r="SBD42" s="344"/>
      <c r="SBE42" s="344"/>
      <c r="SBF42" s="344"/>
      <c r="SBG42" s="344"/>
      <c r="SBH42" s="344"/>
      <c r="SBI42" s="344"/>
      <c r="SBJ42" s="344"/>
      <c r="SBK42" s="344"/>
      <c r="SBL42" s="344"/>
      <c r="SBM42" s="344"/>
      <c r="SBN42" s="344"/>
      <c r="SBO42" s="344"/>
      <c r="SBP42" s="344"/>
      <c r="SBQ42" s="344"/>
      <c r="SBR42" s="344"/>
      <c r="SBS42" s="344"/>
      <c r="SBT42" s="344"/>
      <c r="SBU42" s="344"/>
      <c r="SBV42" s="344"/>
      <c r="SBW42" s="344"/>
      <c r="SBX42" s="344"/>
      <c r="SBY42" s="344"/>
      <c r="SBZ42" s="344"/>
      <c r="SCA42" s="344"/>
      <c r="SCB42" s="344"/>
      <c r="SCC42" s="344"/>
      <c r="SCD42" s="344"/>
      <c r="SCE42" s="344"/>
      <c r="SCF42" s="344"/>
      <c r="SCG42" s="344"/>
      <c r="SCH42" s="344"/>
      <c r="SCI42" s="344"/>
      <c r="SCJ42" s="344"/>
      <c r="SCK42" s="344"/>
      <c r="SCL42" s="344"/>
      <c r="SCM42" s="344"/>
      <c r="SCN42" s="344"/>
      <c r="SCO42" s="344"/>
      <c r="SCP42" s="344"/>
      <c r="SCQ42" s="344"/>
      <c r="SCR42" s="344"/>
      <c r="SCS42" s="344"/>
      <c r="SCT42" s="344"/>
      <c r="SCU42" s="344"/>
      <c r="SCV42" s="344"/>
      <c r="SCW42" s="344"/>
      <c r="SCX42" s="344"/>
      <c r="SCY42" s="344"/>
      <c r="SCZ42" s="344"/>
      <c r="SDA42" s="344"/>
      <c r="SDB42" s="344"/>
      <c r="SDC42" s="344"/>
      <c r="SDD42" s="344"/>
      <c r="SDE42" s="344"/>
      <c r="SDF42" s="344"/>
      <c r="SDG42" s="344"/>
      <c r="SDH42" s="344"/>
      <c r="SDI42" s="344"/>
      <c r="SDJ42" s="344"/>
      <c r="SDK42" s="344"/>
      <c r="SDL42" s="344"/>
      <c r="SDM42" s="344"/>
      <c r="SDN42" s="344"/>
      <c r="SDO42" s="344"/>
      <c r="SDP42" s="344"/>
      <c r="SDQ42" s="344"/>
      <c r="SDR42" s="344"/>
      <c r="SDS42" s="344"/>
      <c r="SDT42" s="344"/>
      <c r="SDU42" s="344"/>
      <c r="SDV42" s="344"/>
      <c r="SDW42" s="344"/>
      <c r="SDX42" s="344"/>
      <c r="SDY42" s="344"/>
      <c r="SDZ42" s="344"/>
      <c r="SEA42" s="344"/>
      <c r="SEB42" s="344"/>
      <c r="SEC42" s="344"/>
      <c r="SED42" s="344"/>
      <c r="SEE42" s="344"/>
      <c r="SEF42" s="344"/>
      <c r="SEG42" s="344"/>
      <c r="SEH42" s="344"/>
      <c r="SEI42" s="344"/>
      <c r="SEJ42" s="344"/>
      <c r="SEK42" s="344"/>
      <c r="SEL42" s="344"/>
      <c r="SEM42" s="344"/>
      <c r="SEN42" s="344"/>
      <c r="SEO42" s="344"/>
      <c r="SEP42" s="344"/>
      <c r="SEQ42" s="344"/>
      <c r="SER42" s="344"/>
      <c r="SES42" s="344"/>
      <c r="SET42" s="344"/>
      <c r="SEU42" s="344"/>
      <c r="SEV42" s="344"/>
      <c r="SEW42" s="344"/>
      <c r="SEX42" s="344"/>
      <c r="SEY42" s="344"/>
      <c r="SEZ42" s="344"/>
      <c r="SFA42" s="344"/>
      <c r="SFB42" s="344"/>
      <c r="SFC42" s="344"/>
      <c r="SFD42" s="344"/>
      <c r="SFE42" s="344"/>
      <c r="SFF42" s="344"/>
      <c r="SFG42" s="344"/>
      <c r="SFH42" s="344"/>
      <c r="SFI42" s="344"/>
      <c r="SFJ42" s="344"/>
      <c r="SFK42" s="344"/>
      <c r="SFL42" s="344"/>
      <c r="SFM42" s="344"/>
      <c r="SFN42" s="344"/>
      <c r="SFO42" s="344"/>
      <c r="SFP42" s="344"/>
      <c r="SFQ42" s="344"/>
      <c r="SFR42" s="344"/>
      <c r="SFS42" s="344"/>
      <c r="SFT42" s="344"/>
      <c r="SFU42" s="344"/>
      <c r="SFV42" s="344"/>
      <c r="SFW42" s="344"/>
      <c r="SFX42" s="344"/>
      <c r="SFY42" s="344"/>
      <c r="SFZ42" s="344"/>
      <c r="SGA42" s="344"/>
      <c r="SGB42" s="344"/>
      <c r="SGC42" s="344"/>
      <c r="SGD42" s="344"/>
      <c r="SGE42" s="344"/>
      <c r="SGF42" s="344"/>
      <c r="SGG42" s="344"/>
      <c r="SGH42" s="344"/>
      <c r="SGI42" s="344"/>
      <c r="SGJ42" s="344"/>
      <c r="SGK42" s="344"/>
      <c r="SGL42" s="344"/>
      <c r="SGM42" s="344"/>
      <c r="SGN42" s="344"/>
      <c r="SGO42" s="344"/>
      <c r="SGP42" s="344"/>
      <c r="SGQ42" s="344"/>
      <c r="SGR42" s="344"/>
      <c r="SGS42" s="344"/>
      <c r="SGT42" s="344"/>
      <c r="SGU42" s="344"/>
      <c r="SGV42" s="344"/>
      <c r="SGW42" s="344"/>
      <c r="SGX42" s="344"/>
      <c r="SGY42" s="344"/>
      <c r="SGZ42" s="344"/>
      <c r="SHA42" s="344"/>
      <c r="SHB42" s="344"/>
      <c r="SHC42" s="344"/>
      <c r="SHD42" s="344"/>
      <c r="SHE42" s="344"/>
      <c r="SHF42" s="344"/>
      <c r="SHG42" s="344"/>
      <c r="SHH42" s="344"/>
      <c r="SHI42" s="344"/>
      <c r="SHJ42" s="344"/>
      <c r="SHK42" s="344"/>
      <c r="SHL42" s="344"/>
      <c r="SHM42" s="344"/>
      <c r="SHN42" s="344"/>
      <c r="SHO42" s="344"/>
      <c r="SHP42" s="344"/>
      <c r="SHQ42" s="344"/>
      <c r="SHR42" s="344"/>
      <c r="SHS42" s="344"/>
      <c r="SHT42" s="344"/>
      <c r="SHU42" s="344"/>
      <c r="SHV42" s="344"/>
      <c r="SHW42" s="344"/>
      <c r="SHX42" s="344"/>
      <c r="SHY42" s="344"/>
      <c r="SHZ42" s="344"/>
      <c r="SIA42" s="344"/>
      <c r="SIB42" s="344"/>
      <c r="SIC42" s="344"/>
      <c r="SID42" s="344"/>
      <c r="SIE42" s="344"/>
      <c r="SIF42" s="344"/>
      <c r="SIG42" s="344"/>
      <c r="SIH42" s="344"/>
      <c r="SII42" s="344"/>
      <c r="SIJ42" s="344"/>
      <c r="SIK42" s="344"/>
      <c r="SIL42" s="344"/>
      <c r="SIM42" s="344"/>
      <c r="SIN42" s="344"/>
      <c r="SIO42" s="344"/>
      <c r="SIP42" s="344"/>
      <c r="SIQ42" s="344"/>
      <c r="SIR42" s="344"/>
      <c r="SIS42" s="344"/>
      <c r="SIT42" s="344"/>
      <c r="SIU42" s="344"/>
      <c r="SIV42" s="344"/>
      <c r="SIW42" s="344"/>
      <c r="SIX42" s="344"/>
      <c r="SIY42" s="344"/>
      <c r="SIZ42" s="344"/>
      <c r="SJA42" s="344"/>
      <c r="SJB42" s="344"/>
      <c r="SJC42" s="344"/>
      <c r="SJD42" s="344"/>
      <c r="SJE42" s="344"/>
      <c r="SJF42" s="344"/>
      <c r="SJG42" s="344"/>
      <c r="SJH42" s="344"/>
      <c r="SJI42" s="344"/>
      <c r="SJJ42" s="344"/>
      <c r="SJK42" s="344"/>
      <c r="SJL42" s="344"/>
      <c r="SJM42" s="344"/>
      <c r="SJN42" s="344"/>
      <c r="SJO42" s="344"/>
      <c r="SJP42" s="344"/>
      <c r="SJQ42" s="344"/>
      <c r="SJR42" s="344"/>
      <c r="SJS42" s="344"/>
      <c r="SJT42" s="344"/>
      <c r="SJU42" s="344"/>
      <c r="SJV42" s="344"/>
      <c r="SJW42" s="344"/>
      <c r="SJX42" s="344"/>
      <c r="SJY42" s="344"/>
      <c r="SJZ42" s="344"/>
      <c r="SKA42" s="344"/>
      <c r="SKB42" s="344"/>
      <c r="SKC42" s="344"/>
      <c r="SKD42" s="344"/>
      <c r="SKE42" s="344"/>
      <c r="SKF42" s="344"/>
      <c r="SKG42" s="344"/>
      <c r="SKH42" s="344"/>
      <c r="SKI42" s="344"/>
      <c r="SKJ42" s="344"/>
      <c r="SKK42" s="344"/>
      <c r="SKL42" s="344"/>
      <c r="SKM42" s="344"/>
      <c r="SKN42" s="344"/>
      <c r="SKO42" s="344"/>
      <c r="SKP42" s="344"/>
      <c r="SKQ42" s="344"/>
      <c r="SKR42" s="344"/>
      <c r="SKS42" s="344"/>
      <c r="SKT42" s="344"/>
      <c r="SKU42" s="344"/>
      <c r="SKV42" s="344"/>
      <c r="SKW42" s="344"/>
      <c r="SKX42" s="344"/>
      <c r="SKY42" s="344"/>
      <c r="SKZ42" s="344"/>
      <c r="SLA42" s="344"/>
      <c r="SLB42" s="344"/>
      <c r="SLC42" s="344"/>
      <c r="SLD42" s="344"/>
      <c r="SLE42" s="344"/>
      <c r="SLF42" s="344"/>
      <c r="SLG42" s="344"/>
      <c r="SLH42" s="344"/>
      <c r="SLI42" s="344"/>
      <c r="SLJ42" s="344"/>
      <c r="SLK42" s="344"/>
      <c r="SLL42" s="344"/>
      <c r="SLM42" s="344"/>
      <c r="SLN42" s="344"/>
      <c r="SLO42" s="344"/>
      <c r="SLP42" s="344"/>
      <c r="SLQ42" s="344"/>
      <c r="SLR42" s="344"/>
      <c r="SLS42" s="344"/>
      <c r="SLT42" s="344"/>
      <c r="SLU42" s="344"/>
      <c r="SLV42" s="344"/>
      <c r="SLW42" s="344"/>
      <c r="SLX42" s="344"/>
      <c r="SLY42" s="344"/>
      <c r="SLZ42" s="344"/>
      <c r="SMA42" s="344"/>
      <c r="SMB42" s="344"/>
      <c r="SMC42" s="344"/>
      <c r="SMD42" s="344"/>
      <c r="SME42" s="344"/>
      <c r="SMF42" s="344"/>
      <c r="SMG42" s="344"/>
      <c r="SMH42" s="344"/>
      <c r="SMI42" s="344"/>
      <c r="SMJ42" s="344"/>
      <c r="SMK42" s="344"/>
      <c r="SML42" s="344"/>
      <c r="SMM42" s="344"/>
      <c r="SMN42" s="344"/>
      <c r="SMO42" s="344"/>
      <c r="SMP42" s="344"/>
      <c r="SMQ42" s="344"/>
      <c r="SMR42" s="344"/>
      <c r="SMS42" s="344"/>
      <c r="SMT42" s="344"/>
      <c r="SMU42" s="344"/>
      <c r="SMV42" s="344"/>
      <c r="SMW42" s="344"/>
      <c r="SMX42" s="344"/>
      <c r="SMY42" s="344"/>
      <c r="SMZ42" s="344"/>
      <c r="SNA42" s="344"/>
      <c r="SNB42" s="344"/>
      <c r="SNC42" s="344"/>
      <c r="SND42" s="344"/>
      <c r="SNE42" s="344"/>
      <c r="SNF42" s="344"/>
      <c r="SNG42" s="344"/>
      <c r="SNH42" s="344"/>
      <c r="SNI42" s="344"/>
      <c r="SNJ42" s="344"/>
      <c r="SNK42" s="344"/>
      <c r="SNL42" s="344"/>
      <c r="SNM42" s="344"/>
      <c r="SNN42" s="344"/>
      <c r="SNO42" s="344"/>
      <c r="SNP42" s="344"/>
      <c r="SNQ42" s="344"/>
      <c r="SNR42" s="344"/>
      <c r="SNS42" s="344"/>
      <c r="SNT42" s="344"/>
      <c r="SNU42" s="344"/>
      <c r="SNV42" s="344"/>
      <c r="SNW42" s="344"/>
      <c r="SNX42" s="344"/>
      <c r="SNY42" s="344"/>
      <c r="SNZ42" s="344"/>
      <c r="SOA42" s="344"/>
      <c r="SOB42" s="344"/>
      <c r="SOC42" s="344"/>
      <c r="SOD42" s="344"/>
      <c r="SOE42" s="344"/>
      <c r="SOF42" s="344"/>
      <c r="SOG42" s="344"/>
      <c r="SOH42" s="344"/>
      <c r="SOI42" s="344"/>
      <c r="SOJ42" s="344"/>
      <c r="SOK42" s="344"/>
      <c r="SOL42" s="344"/>
      <c r="SOM42" s="344"/>
      <c r="SON42" s="344"/>
      <c r="SOO42" s="344"/>
      <c r="SOP42" s="344"/>
      <c r="SOQ42" s="344"/>
      <c r="SOR42" s="344"/>
      <c r="SOS42" s="344"/>
      <c r="SOT42" s="344"/>
      <c r="SOU42" s="344"/>
      <c r="SOV42" s="344"/>
      <c r="SOW42" s="344"/>
      <c r="SOX42" s="344"/>
      <c r="SOY42" s="344"/>
      <c r="SOZ42" s="344"/>
      <c r="SPA42" s="344"/>
      <c r="SPB42" s="344"/>
      <c r="SPC42" s="344"/>
      <c r="SPD42" s="344"/>
      <c r="SPE42" s="344"/>
      <c r="SPF42" s="344"/>
      <c r="SPG42" s="344"/>
      <c r="SPH42" s="344"/>
      <c r="SPI42" s="344"/>
      <c r="SPJ42" s="344"/>
      <c r="SPK42" s="344"/>
      <c r="SPL42" s="344"/>
      <c r="SPM42" s="344"/>
      <c r="SPN42" s="344"/>
      <c r="SPO42" s="344"/>
      <c r="SPP42" s="344"/>
      <c r="SPQ42" s="344"/>
      <c r="SPR42" s="344"/>
      <c r="SPS42" s="344"/>
      <c r="SPT42" s="344"/>
      <c r="SPU42" s="344"/>
      <c r="SPV42" s="344"/>
      <c r="SPW42" s="344"/>
      <c r="SPX42" s="344"/>
      <c r="SPY42" s="344"/>
      <c r="SPZ42" s="344"/>
      <c r="SQA42" s="344"/>
      <c r="SQB42" s="344"/>
      <c r="SQC42" s="344"/>
      <c r="SQD42" s="344"/>
      <c r="SQE42" s="344"/>
      <c r="SQF42" s="344"/>
      <c r="SQG42" s="344"/>
      <c r="SQH42" s="344"/>
      <c r="SQI42" s="344"/>
      <c r="SQJ42" s="344"/>
      <c r="SQK42" s="344"/>
      <c r="SQL42" s="344"/>
      <c r="SQM42" s="344"/>
      <c r="SQN42" s="344"/>
      <c r="SQO42" s="344"/>
      <c r="SQP42" s="344"/>
      <c r="SQQ42" s="344"/>
      <c r="SQR42" s="344"/>
      <c r="SQS42" s="344"/>
      <c r="SQT42" s="344"/>
      <c r="SQU42" s="344"/>
      <c r="SQV42" s="344"/>
      <c r="SQW42" s="344"/>
      <c r="SQX42" s="344"/>
      <c r="SQY42" s="344"/>
      <c r="SQZ42" s="344"/>
      <c r="SRA42" s="344"/>
      <c r="SRB42" s="344"/>
      <c r="SRC42" s="344"/>
      <c r="SRD42" s="344"/>
      <c r="SRE42" s="344"/>
      <c r="SRF42" s="344"/>
      <c r="SRG42" s="344"/>
      <c r="SRH42" s="344"/>
      <c r="SRI42" s="344"/>
      <c r="SRJ42" s="344"/>
      <c r="SRK42" s="344"/>
      <c r="SRL42" s="344"/>
      <c r="SRM42" s="344"/>
      <c r="SRN42" s="344"/>
      <c r="SRO42" s="344"/>
      <c r="SRP42" s="344"/>
      <c r="SRQ42" s="344"/>
      <c r="SRR42" s="344"/>
      <c r="SRS42" s="344"/>
      <c r="SRT42" s="344"/>
      <c r="SRU42" s="344"/>
      <c r="SRV42" s="344"/>
      <c r="SRW42" s="344"/>
      <c r="SRX42" s="344"/>
      <c r="SRY42" s="344"/>
      <c r="SRZ42" s="344"/>
      <c r="SSA42" s="344"/>
      <c r="SSB42" s="344"/>
      <c r="SSC42" s="344"/>
      <c r="SSD42" s="344"/>
      <c r="SSE42" s="344"/>
      <c r="SSF42" s="344"/>
      <c r="SSG42" s="344"/>
      <c r="SSH42" s="344"/>
      <c r="SSI42" s="344"/>
      <c r="SSJ42" s="344"/>
      <c r="SSK42" s="344"/>
      <c r="SSL42" s="344"/>
      <c r="SSM42" s="344"/>
      <c r="SSN42" s="344"/>
      <c r="SSO42" s="344"/>
      <c r="SSP42" s="344"/>
      <c r="SSQ42" s="344"/>
      <c r="SSR42" s="344"/>
      <c r="SSS42" s="344"/>
      <c r="SST42" s="344"/>
      <c r="SSU42" s="344"/>
      <c r="SSV42" s="344"/>
      <c r="SSW42" s="344"/>
      <c r="SSX42" s="344"/>
      <c r="SSY42" s="344"/>
      <c r="SSZ42" s="344"/>
      <c r="STA42" s="344"/>
      <c r="STB42" s="344"/>
      <c r="STC42" s="344"/>
      <c r="STD42" s="344"/>
      <c r="STE42" s="344"/>
      <c r="STF42" s="344"/>
      <c r="STG42" s="344"/>
      <c r="STH42" s="344"/>
      <c r="STI42" s="344"/>
      <c r="STJ42" s="344"/>
      <c r="STK42" s="344"/>
      <c r="STL42" s="344"/>
      <c r="STM42" s="344"/>
      <c r="STN42" s="344"/>
      <c r="STO42" s="344"/>
      <c r="STP42" s="344"/>
      <c r="STQ42" s="344"/>
      <c r="STR42" s="344"/>
      <c r="STS42" s="344"/>
      <c r="STT42" s="344"/>
      <c r="STU42" s="344"/>
      <c r="STV42" s="344"/>
      <c r="STW42" s="344"/>
      <c r="STX42" s="344"/>
      <c r="STY42" s="344"/>
      <c r="STZ42" s="344"/>
      <c r="SUA42" s="344"/>
      <c r="SUB42" s="344"/>
      <c r="SUC42" s="344"/>
      <c r="SUD42" s="344"/>
      <c r="SUE42" s="344"/>
      <c r="SUF42" s="344"/>
      <c r="SUG42" s="344"/>
      <c r="SUH42" s="344"/>
      <c r="SUI42" s="344"/>
      <c r="SUJ42" s="344"/>
      <c r="SUK42" s="344"/>
      <c r="SUL42" s="344"/>
      <c r="SUM42" s="344"/>
      <c r="SUN42" s="344"/>
      <c r="SUO42" s="344"/>
      <c r="SUP42" s="344"/>
      <c r="SUQ42" s="344"/>
      <c r="SUR42" s="344"/>
      <c r="SUS42" s="344"/>
      <c r="SUT42" s="344"/>
      <c r="SUU42" s="344"/>
      <c r="SUV42" s="344"/>
      <c r="SUW42" s="344"/>
      <c r="SUX42" s="344"/>
      <c r="SUY42" s="344"/>
      <c r="SUZ42" s="344"/>
      <c r="SVA42" s="344"/>
      <c r="SVB42" s="344"/>
      <c r="SVC42" s="344"/>
      <c r="SVD42" s="344"/>
      <c r="SVE42" s="344"/>
      <c r="SVF42" s="344"/>
      <c r="SVG42" s="344"/>
      <c r="SVH42" s="344"/>
      <c r="SVI42" s="344"/>
      <c r="SVJ42" s="344"/>
      <c r="SVK42" s="344"/>
      <c r="SVL42" s="344"/>
      <c r="SVM42" s="344"/>
      <c r="SVN42" s="344"/>
      <c r="SVO42" s="344"/>
      <c r="SVP42" s="344"/>
      <c r="SVQ42" s="344"/>
      <c r="SVR42" s="344"/>
      <c r="SVS42" s="344"/>
      <c r="SVT42" s="344"/>
      <c r="SVU42" s="344"/>
      <c r="SVV42" s="344"/>
      <c r="SVW42" s="344"/>
      <c r="SVX42" s="344"/>
      <c r="SVY42" s="344"/>
      <c r="SVZ42" s="344"/>
      <c r="SWA42" s="344"/>
      <c r="SWB42" s="344"/>
      <c r="SWC42" s="344"/>
      <c r="SWD42" s="344"/>
      <c r="SWE42" s="344"/>
      <c r="SWF42" s="344"/>
      <c r="SWG42" s="344"/>
      <c r="SWH42" s="344"/>
      <c r="SWI42" s="344"/>
      <c r="SWJ42" s="344"/>
      <c r="SWK42" s="344"/>
      <c r="SWL42" s="344"/>
      <c r="SWM42" s="344"/>
      <c r="SWN42" s="344"/>
      <c r="SWO42" s="344"/>
      <c r="SWP42" s="344"/>
      <c r="SWQ42" s="344"/>
      <c r="SWR42" s="344"/>
      <c r="SWS42" s="344"/>
      <c r="SWT42" s="344"/>
      <c r="SWU42" s="344"/>
      <c r="SWV42" s="344"/>
      <c r="SWW42" s="344"/>
      <c r="SWX42" s="344"/>
      <c r="SWY42" s="344"/>
      <c r="SWZ42" s="344"/>
      <c r="SXA42" s="344"/>
      <c r="SXB42" s="344"/>
      <c r="SXC42" s="344"/>
      <c r="SXD42" s="344"/>
      <c r="SXE42" s="344"/>
      <c r="SXF42" s="344"/>
      <c r="SXG42" s="344"/>
      <c r="SXH42" s="344"/>
      <c r="SXI42" s="344"/>
      <c r="SXJ42" s="344"/>
      <c r="SXK42" s="344"/>
      <c r="SXL42" s="344"/>
      <c r="SXM42" s="344"/>
      <c r="SXN42" s="344"/>
      <c r="SXO42" s="344"/>
      <c r="SXP42" s="344"/>
      <c r="SXQ42" s="344"/>
      <c r="SXR42" s="344"/>
      <c r="SXS42" s="344"/>
      <c r="SXT42" s="344"/>
      <c r="SXU42" s="344"/>
      <c r="SXV42" s="344"/>
      <c r="SXW42" s="344"/>
      <c r="SXX42" s="344"/>
      <c r="SXY42" s="344"/>
      <c r="SXZ42" s="344"/>
      <c r="SYA42" s="344"/>
      <c r="SYB42" s="344"/>
      <c r="SYC42" s="344"/>
      <c r="SYD42" s="344"/>
      <c r="SYE42" s="344"/>
      <c r="SYF42" s="344"/>
      <c r="SYG42" s="344"/>
      <c r="SYH42" s="344"/>
      <c r="SYI42" s="344"/>
      <c r="SYJ42" s="344"/>
      <c r="SYK42" s="344"/>
      <c r="SYL42" s="344"/>
      <c r="SYM42" s="344"/>
      <c r="SYN42" s="344"/>
      <c r="SYO42" s="344"/>
      <c r="SYP42" s="344"/>
      <c r="SYQ42" s="344"/>
      <c r="SYR42" s="344"/>
      <c r="SYS42" s="344"/>
      <c r="SYT42" s="344"/>
      <c r="SYU42" s="344"/>
      <c r="SYV42" s="344"/>
      <c r="SYW42" s="344"/>
      <c r="SYX42" s="344"/>
      <c r="SYY42" s="344"/>
      <c r="SYZ42" s="344"/>
      <c r="SZA42" s="344"/>
      <c r="SZB42" s="344"/>
      <c r="SZC42" s="344"/>
      <c r="SZD42" s="344"/>
      <c r="SZE42" s="344"/>
      <c r="SZF42" s="344"/>
      <c r="SZG42" s="344"/>
      <c r="SZH42" s="344"/>
      <c r="SZI42" s="344"/>
      <c r="SZJ42" s="344"/>
      <c r="SZK42" s="344"/>
      <c r="SZL42" s="344"/>
      <c r="SZM42" s="344"/>
      <c r="SZN42" s="344"/>
      <c r="SZO42" s="344"/>
      <c r="SZP42" s="344"/>
      <c r="SZQ42" s="344"/>
      <c r="SZR42" s="344"/>
      <c r="SZS42" s="344"/>
      <c r="SZT42" s="344"/>
      <c r="SZU42" s="344"/>
      <c r="SZV42" s="344"/>
      <c r="SZW42" s="344"/>
      <c r="SZX42" s="344"/>
      <c r="SZY42" s="344"/>
      <c r="SZZ42" s="344"/>
      <c r="TAA42" s="344"/>
      <c r="TAB42" s="344"/>
      <c r="TAC42" s="344"/>
      <c r="TAD42" s="344"/>
      <c r="TAE42" s="344"/>
      <c r="TAF42" s="344"/>
      <c r="TAG42" s="344"/>
      <c r="TAH42" s="344"/>
      <c r="TAI42" s="344"/>
      <c r="TAJ42" s="344"/>
      <c r="TAK42" s="344"/>
      <c r="TAL42" s="344"/>
      <c r="TAM42" s="344"/>
      <c r="TAN42" s="344"/>
      <c r="TAO42" s="344"/>
      <c r="TAP42" s="344"/>
      <c r="TAQ42" s="344"/>
      <c r="TAR42" s="344"/>
      <c r="TAS42" s="344"/>
      <c r="TAT42" s="344"/>
      <c r="TAU42" s="344"/>
      <c r="TAV42" s="344"/>
      <c r="TAW42" s="344"/>
      <c r="TAX42" s="344"/>
      <c r="TAY42" s="344"/>
      <c r="TAZ42" s="344"/>
      <c r="TBA42" s="344"/>
      <c r="TBB42" s="344"/>
      <c r="TBC42" s="344"/>
      <c r="TBD42" s="344"/>
      <c r="TBE42" s="344"/>
      <c r="TBF42" s="344"/>
      <c r="TBG42" s="344"/>
      <c r="TBH42" s="344"/>
      <c r="TBI42" s="344"/>
      <c r="TBJ42" s="344"/>
      <c r="TBK42" s="344"/>
      <c r="TBL42" s="344"/>
      <c r="TBM42" s="344"/>
      <c r="TBN42" s="344"/>
      <c r="TBO42" s="344"/>
      <c r="TBP42" s="344"/>
      <c r="TBQ42" s="344"/>
      <c r="TBR42" s="344"/>
      <c r="TBS42" s="344"/>
      <c r="TBT42" s="344"/>
      <c r="TBU42" s="344"/>
      <c r="TBV42" s="344"/>
      <c r="TBW42" s="344"/>
      <c r="TBX42" s="344"/>
      <c r="TBY42" s="344"/>
      <c r="TBZ42" s="344"/>
      <c r="TCA42" s="344"/>
      <c r="TCB42" s="344"/>
      <c r="TCC42" s="344"/>
      <c r="TCD42" s="344"/>
      <c r="TCE42" s="344"/>
      <c r="TCF42" s="344"/>
      <c r="TCG42" s="344"/>
      <c r="TCH42" s="344"/>
      <c r="TCI42" s="344"/>
      <c r="TCJ42" s="344"/>
      <c r="TCK42" s="344"/>
      <c r="TCL42" s="344"/>
      <c r="TCM42" s="344"/>
      <c r="TCN42" s="344"/>
      <c r="TCO42" s="344"/>
      <c r="TCP42" s="344"/>
      <c r="TCQ42" s="344"/>
      <c r="TCR42" s="344"/>
      <c r="TCS42" s="344"/>
      <c r="TCT42" s="344"/>
      <c r="TCU42" s="344"/>
      <c r="TCV42" s="344"/>
      <c r="TCW42" s="344"/>
      <c r="TCX42" s="344"/>
      <c r="TCY42" s="344"/>
      <c r="TCZ42" s="344"/>
      <c r="TDA42" s="344"/>
      <c r="TDB42" s="344"/>
      <c r="TDC42" s="344"/>
      <c r="TDD42" s="344"/>
      <c r="TDE42" s="344"/>
      <c r="TDF42" s="344"/>
      <c r="TDG42" s="344"/>
      <c r="TDH42" s="344"/>
      <c r="TDI42" s="344"/>
      <c r="TDJ42" s="344"/>
      <c r="TDK42" s="344"/>
      <c r="TDL42" s="344"/>
      <c r="TDM42" s="344"/>
      <c r="TDN42" s="344"/>
      <c r="TDO42" s="344"/>
      <c r="TDP42" s="344"/>
      <c r="TDQ42" s="344"/>
      <c r="TDR42" s="344"/>
      <c r="TDS42" s="344"/>
      <c r="TDT42" s="344"/>
      <c r="TDU42" s="344"/>
      <c r="TDV42" s="344"/>
      <c r="TDW42" s="344"/>
      <c r="TDX42" s="344"/>
      <c r="TDY42" s="344"/>
      <c r="TDZ42" s="344"/>
      <c r="TEA42" s="344"/>
      <c r="TEB42" s="344"/>
      <c r="TEC42" s="344"/>
      <c r="TED42" s="344"/>
      <c r="TEE42" s="344"/>
      <c r="TEF42" s="344"/>
      <c r="TEG42" s="344"/>
      <c r="TEH42" s="344"/>
      <c r="TEI42" s="344"/>
      <c r="TEJ42" s="344"/>
      <c r="TEK42" s="344"/>
      <c r="TEL42" s="344"/>
      <c r="TEM42" s="344"/>
      <c r="TEN42" s="344"/>
      <c r="TEO42" s="344"/>
      <c r="TEP42" s="344"/>
      <c r="TEQ42" s="344"/>
      <c r="TER42" s="344"/>
      <c r="TES42" s="344"/>
      <c r="TET42" s="344"/>
      <c r="TEU42" s="344"/>
      <c r="TEV42" s="344"/>
      <c r="TEW42" s="344"/>
      <c r="TEX42" s="344"/>
      <c r="TEY42" s="344"/>
      <c r="TEZ42" s="344"/>
      <c r="TFA42" s="344"/>
      <c r="TFB42" s="344"/>
      <c r="TFC42" s="344"/>
      <c r="TFD42" s="344"/>
      <c r="TFE42" s="344"/>
      <c r="TFF42" s="344"/>
      <c r="TFG42" s="344"/>
      <c r="TFH42" s="344"/>
      <c r="TFI42" s="344"/>
      <c r="TFJ42" s="344"/>
      <c r="TFK42" s="344"/>
      <c r="TFL42" s="344"/>
      <c r="TFM42" s="344"/>
      <c r="TFN42" s="344"/>
      <c r="TFO42" s="344"/>
      <c r="TFP42" s="344"/>
      <c r="TFQ42" s="344"/>
      <c r="TFR42" s="344"/>
      <c r="TFS42" s="344"/>
      <c r="TFT42" s="344"/>
      <c r="TFU42" s="344"/>
      <c r="TFV42" s="344"/>
      <c r="TFW42" s="344"/>
      <c r="TFX42" s="344"/>
      <c r="TFY42" s="344"/>
      <c r="TFZ42" s="344"/>
      <c r="TGA42" s="344"/>
      <c r="TGB42" s="344"/>
      <c r="TGC42" s="344"/>
      <c r="TGD42" s="344"/>
      <c r="TGE42" s="344"/>
      <c r="TGF42" s="344"/>
      <c r="TGG42" s="344"/>
      <c r="TGH42" s="344"/>
      <c r="TGI42" s="344"/>
      <c r="TGJ42" s="344"/>
      <c r="TGK42" s="344"/>
      <c r="TGL42" s="344"/>
      <c r="TGM42" s="344"/>
      <c r="TGN42" s="344"/>
      <c r="TGO42" s="344"/>
      <c r="TGP42" s="344"/>
      <c r="TGQ42" s="344"/>
      <c r="TGR42" s="344"/>
      <c r="TGS42" s="344"/>
      <c r="TGT42" s="344"/>
      <c r="TGU42" s="344"/>
      <c r="TGV42" s="344"/>
      <c r="TGW42" s="344"/>
      <c r="TGX42" s="344"/>
      <c r="TGY42" s="344"/>
      <c r="TGZ42" s="344"/>
      <c r="THA42" s="344"/>
      <c r="THB42" s="344"/>
      <c r="THC42" s="344"/>
      <c r="THD42" s="344"/>
      <c r="THE42" s="344"/>
      <c r="THF42" s="344"/>
      <c r="THG42" s="344"/>
      <c r="THH42" s="344"/>
      <c r="THI42" s="344"/>
      <c r="THJ42" s="344"/>
      <c r="THK42" s="344"/>
      <c r="THL42" s="344"/>
      <c r="THM42" s="344"/>
      <c r="THN42" s="344"/>
      <c r="THO42" s="344"/>
      <c r="THP42" s="344"/>
      <c r="THQ42" s="344"/>
      <c r="THR42" s="344"/>
      <c r="THS42" s="344"/>
      <c r="THT42" s="344"/>
      <c r="THU42" s="344"/>
      <c r="THV42" s="344"/>
      <c r="THW42" s="344"/>
      <c r="THX42" s="344"/>
      <c r="THY42" s="344"/>
      <c r="THZ42" s="344"/>
      <c r="TIA42" s="344"/>
      <c r="TIB42" s="344"/>
      <c r="TIC42" s="344"/>
      <c r="TID42" s="344"/>
      <c r="TIE42" s="344"/>
      <c r="TIF42" s="344"/>
      <c r="TIG42" s="344"/>
      <c r="TIH42" s="344"/>
      <c r="TII42" s="344"/>
      <c r="TIJ42" s="344"/>
      <c r="TIK42" s="344"/>
      <c r="TIL42" s="344"/>
      <c r="TIM42" s="344"/>
      <c r="TIN42" s="344"/>
      <c r="TIO42" s="344"/>
      <c r="TIP42" s="344"/>
      <c r="TIQ42" s="344"/>
      <c r="TIR42" s="344"/>
      <c r="TIS42" s="344"/>
      <c r="TIT42" s="344"/>
      <c r="TIU42" s="344"/>
      <c r="TIV42" s="344"/>
      <c r="TIW42" s="344"/>
      <c r="TIX42" s="344"/>
      <c r="TIY42" s="344"/>
      <c r="TIZ42" s="344"/>
      <c r="TJA42" s="344"/>
      <c r="TJB42" s="344"/>
      <c r="TJC42" s="344"/>
      <c r="TJD42" s="344"/>
      <c r="TJE42" s="344"/>
      <c r="TJF42" s="344"/>
      <c r="TJG42" s="344"/>
      <c r="TJH42" s="344"/>
      <c r="TJI42" s="344"/>
      <c r="TJJ42" s="344"/>
      <c r="TJK42" s="344"/>
      <c r="TJL42" s="344"/>
      <c r="TJM42" s="344"/>
      <c r="TJN42" s="344"/>
      <c r="TJO42" s="344"/>
      <c r="TJP42" s="344"/>
      <c r="TJQ42" s="344"/>
      <c r="TJR42" s="344"/>
      <c r="TJS42" s="344"/>
      <c r="TJT42" s="344"/>
      <c r="TJU42" s="344"/>
      <c r="TJV42" s="344"/>
      <c r="TJW42" s="344"/>
      <c r="TJX42" s="344"/>
      <c r="TJY42" s="344"/>
      <c r="TJZ42" s="344"/>
      <c r="TKA42" s="344"/>
      <c r="TKB42" s="344"/>
      <c r="TKC42" s="344"/>
      <c r="TKD42" s="344"/>
      <c r="TKE42" s="344"/>
      <c r="TKF42" s="344"/>
      <c r="TKG42" s="344"/>
      <c r="TKH42" s="344"/>
      <c r="TKI42" s="344"/>
      <c r="TKJ42" s="344"/>
      <c r="TKK42" s="344"/>
      <c r="TKL42" s="344"/>
      <c r="TKM42" s="344"/>
      <c r="TKN42" s="344"/>
      <c r="TKO42" s="344"/>
      <c r="TKP42" s="344"/>
      <c r="TKQ42" s="344"/>
      <c r="TKR42" s="344"/>
      <c r="TKS42" s="344"/>
      <c r="TKT42" s="344"/>
      <c r="TKU42" s="344"/>
      <c r="TKV42" s="344"/>
      <c r="TKW42" s="344"/>
      <c r="TKX42" s="344"/>
      <c r="TKY42" s="344"/>
      <c r="TKZ42" s="344"/>
      <c r="TLA42" s="344"/>
      <c r="TLB42" s="344"/>
      <c r="TLC42" s="344"/>
      <c r="TLD42" s="344"/>
      <c r="TLE42" s="344"/>
      <c r="TLF42" s="344"/>
      <c r="TLG42" s="344"/>
      <c r="TLH42" s="344"/>
      <c r="TLI42" s="344"/>
      <c r="TLJ42" s="344"/>
      <c r="TLK42" s="344"/>
      <c r="TLL42" s="344"/>
      <c r="TLM42" s="344"/>
      <c r="TLN42" s="344"/>
      <c r="TLO42" s="344"/>
      <c r="TLP42" s="344"/>
      <c r="TLQ42" s="344"/>
      <c r="TLR42" s="344"/>
      <c r="TLS42" s="344"/>
      <c r="TLT42" s="344"/>
      <c r="TLU42" s="344"/>
      <c r="TLV42" s="344"/>
      <c r="TLW42" s="344"/>
      <c r="TLX42" s="344"/>
      <c r="TLY42" s="344"/>
      <c r="TLZ42" s="344"/>
      <c r="TMA42" s="344"/>
      <c r="TMB42" s="344"/>
      <c r="TMC42" s="344"/>
      <c r="TMD42" s="344"/>
      <c r="TME42" s="344"/>
      <c r="TMF42" s="344"/>
      <c r="TMG42" s="344"/>
      <c r="TMH42" s="344"/>
      <c r="TMI42" s="344"/>
      <c r="TMJ42" s="344"/>
      <c r="TMK42" s="344"/>
      <c r="TML42" s="344"/>
      <c r="TMM42" s="344"/>
      <c r="TMN42" s="344"/>
      <c r="TMO42" s="344"/>
      <c r="TMP42" s="344"/>
      <c r="TMQ42" s="344"/>
      <c r="TMR42" s="344"/>
      <c r="TMS42" s="344"/>
      <c r="TMT42" s="344"/>
      <c r="TMU42" s="344"/>
      <c r="TMV42" s="344"/>
      <c r="TMW42" s="344"/>
      <c r="TMX42" s="344"/>
      <c r="TMY42" s="344"/>
      <c r="TMZ42" s="344"/>
      <c r="TNA42" s="344"/>
      <c r="TNB42" s="344"/>
      <c r="TNC42" s="344"/>
      <c r="TND42" s="344"/>
      <c r="TNE42" s="344"/>
      <c r="TNF42" s="344"/>
      <c r="TNG42" s="344"/>
      <c r="TNH42" s="344"/>
      <c r="TNI42" s="344"/>
      <c r="TNJ42" s="344"/>
      <c r="TNK42" s="344"/>
      <c r="TNL42" s="344"/>
      <c r="TNM42" s="344"/>
      <c r="TNN42" s="344"/>
      <c r="TNO42" s="344"/>
      <c r="TNP42" s="344"/>
      <c r="TNQ42" s="344"/>
      <c r="TNR42" s="344"/>
      <c r="TNS42" s="344"/>
      <c r="TNT42" s="344"/>
      <c r="TNU42" s="344"/>
      <c r="TNV42" s="344"/>
      <c r="TNW42" s="344"/>
      <c r="TNX42" s="344"/>
      <c r="TNY42" s="344"/>
      <c r="TNZ42" s="344"/>
      <c r="TOA42" s="344"/>
      <c r="TOB42" s="344"/>
      <c r="TOC42" s="344"/>
      <c r="TOD42" s="344"/>
      <c r="TOE42" s="344"/>
      <c r="TOF42" s="344"/>
      <c r="TOG42" s="344"/>
      <c r="TOH42" s="344"/>
      <c r="TOI42" s="344"/>
      <c r="TOJ42" s="344"/>
      <c r="TOK42" s="344"/>
      <c r="TOL42" s="344"/>
      <c r="TOM42" s="344"/>
      <c r="TON42" s="344"/>
      <c r="TOO42" s="344"/>
      <c r="TOP42" s="344"/>
      <c r="TOQ42" s="344"/>
      <c r="TOR42" s="344"/>
      <c r="TOS42" s="344"/>
      <c r="TOT42" s="344"/>
      <c r="TOU42" s="344"/>
      <c r="TOV42" s="344"/>
      <c r="TOW42" s="344"/>
      <c r="TOX42" s="344"/>
      <c r="TOY42" s="344"/>
      <c r="TOZ42" s="344"/>
      <c r="TPA42" s="344"/>
      <c r="TPB42" s="344"/>
      <c r="TPC42" s="344"/>
      <c r="TPD42" s="344"/>
      <c r="TPE42" s="344"/>
      <c r="TPF42" s="344"/>
      <c r="TPG42" s="344"/>
      <c r="TPH42" s="344"/>
      <c r="TPI42" s="344"/>
      <c r="TPJ42" s="344"/>
      <c r="TPK42" s="344"/>
      <c r="TPL42" s="344"/>
      <c r="TPM42" s="344"/>
      <c r="TPN42" s="344"/>
      <c r="TPO42" s="344"/>
      <c r="TPP42" s="344"/>
      <c r="TPQ42" s="344"/>
      <c r="TPR42" s="344"/>
      <c r="TPS42" s="344"/>
      <c r="TPT42" s="344"/>
      <c r="TPU42" s="344"/>
      <c r="TPV42" s="344"/>
      <c r="TPW42" s="344"/>
      <c r="TPX42" s="344"/>
      <c r="TPY42" s="344"/>
      <c r="TPZ42" s="344"/>
      <c r="TQA42" s="344"/>
      <c r="TQB42" s="344"/>
      <c r="TQC42" s="344"/>
      <c r="TQD42" s="344"/>
      <c r="TQE42" s="344"/>
      <c r="TQF42" s="344"/>
      <c r="TQG42" s="344"/>
      <c r="TQH42" s="344"/>
      <c r="TQI42" s="344"/>
      <c r="TQJ42" s="344"/>
      <c r="TQK42" s="344"/>
      <c r="TQL42" s="344"/>
      <c r="TQM42" s="344"/>
      <c r="TQN42" s="344"/>
      <c r="TQO42" s="344"/>
      <c r="TQP42" s="344"/>
      <c r="TQQ42" s="344"/>
      <c r="TQR42" s="344"/>
      <c r="TQS42" s="344"/>
      <c r="TQT42" s="344"/>
      <c r="TQU42" s="344"/>
      <c r="TQV42" s="344"/>
      <c r="TQW42" s="344"/>
      <c r="TQX42" s="344"/>
      <c r="TQY42" s="344"/>
      <c r="TQZ42" s="344"/>
      <c r="TRA42" s="344"/>
      <c r="TRB42" s="344"/>
      <c r="TRC42" s="344"/>
      <c r="TRD42" s="344"/>
      <c r="TRE42" s="344"/>
      <c r="TRF42" s="344"/>
      <c r="TRG42" s="344"/>
      <c r="TRH42" s="344"/>
      <c r="TRI42" s="344"/>
      <c r="TRJ42" s="344"/>
      <c r="TRK42" s="344"/>
      <c r="TRL42" s="344"/>
      <c r="TRM42" s="344"/>
      <c r="TRN42" s="344"/>
      <c r="TRO42" s="344"/>
      <c r="TRP42" s="344"/>
      <c r="TRQ42" s="344"/>
      <c r="TRR42" s="344"/>
      <c r="TRS42" s="344"/>
      <c r="TRT42" s="344"/>
      <c r="TRU42" s="344"/>
      <c r="TRV42" s="344"/>
      <c r="TRW42" s="344"/>
      <c r="TRX42" s="344"/>
      <c r="TRY42" s="344"/>
      <c r="TRZ42" s="344"/>
      <c r="TSA42" s="344"/>
      <c r="TSB42" s="344"/>
      <c r="TSC42" s="344"/>
      <c r="TSD42" s="344"/>
      <c r="TSE42" s="344"/>
      <c r="TSF42" s="344"/>
      <c r="TSG42" s="344"/>
      <c r="TSH42" s="344"/>
      <c r="TSI42" s="344"/>
      <c r="TSJ42" s="344"/>
      <c r="TSK42" s="344"/>
      <c r="TSL42" s="344"/>
      <c r="TSM42" s="344"/>
      <c r="TSN42" s="344"/>
      <c r="TSO42" s="344"/>
      <c r="TSP42" s="344"/>
      <c r="TSQ42" s="344"/>
      <c r="TSR42" s="344"/>
      <c r="TSS42" s="344"/>
      <c r="TST42" s="344"/>
      <c r="TSU42" s="344"/>
      <c r="TSV42" s="344"/>
      <c r="TSW42" s="344"/>
      <c r="TSX42" s="344"/>
      <c r="TSY42" s="344"/>
      <c r="TSZ42" s="344"/>
      <c r="TTA42" s="344"/>
      <c r="TTB42" s="344"/>
      <c r="TTC42" s="344"/>
      <c r="TTD42" s="344"/>
      <c r="TTE42" s="344"/>
      <c r="TTF42" s="344"/>
      <c r="TTG42" s="344"/>
      <c r="TTH42" s="344"/>
      <c r="TTI42" s="344"/>
      <c r="TTJ42" s="344"/>
      <c r="TTK42" s="344"/>
      <c r="TTL42" s="344"/>
      <c r="TTM42" s="344"/>
      <c r="TTN42" s="344"/>
      <c r="TTO42" s="344"/>
      <c r="TTP42" s="344"/>
      <c r="TTQ42" s="344"/>
      <c r="TTR42" s="344"/>
      <c r="TTS42" s="344"/>
      <c r="TTT42" s="344"/>
      <c r="TTU42" s="344"/>
      <c r="TTV42" s="344"/>
      <c r="TTW42" s="344"/>
      <c r="TTX42" s="344"/>
      <c r="TTY42" s="344"/>
      <c r="TTZ42" s="344"/>
      <c r="TUA42" s="344"/>
      <c r="TUB42" s="344"/>
      <c r="TUC42" s="344"/>
      <c r="TUD42" s="344"/>
      <c r="TUE42" s="344"/>
      <c r="TUF42" s="344"/>
      <c r="TUG42" s="344"/>
      <c r="TUH42" s="344"/>
      <c r="TUI42" s="344"/>
      <c r="TUJ42" s="344"/>
      <c r="TUK42" s="344"/>
      <c r="TUL42" s="344"/>
      <c r="TUM42" s="344"/>
      <c r="TUN42" s="344"/>
      <c r="TUO42" s="344"/>
      <c r="TUP42" s="344"/>
      <c r="TUQ42" s="344"/>
      <c r="TUR42" s="344"/>
      <c r="TUS42" s="344"/>
      <c r="TUT42" s="344"/>
      <c r="TUU42" s="344"/>
      <c r="TUV42" s="344"/>
      <c r="TUW42" s="344"/>
      <c r="TUX42" s="344"/>
      <c r="TUY42" s="344"/>
      <c r="TUZ42" s="344"/>
      <c r="TVA42" s="344"/>
      <c r="TVB42" s="344"/>
      <c r="TVC42" s="344"/>
      <c r="TVD42" s="344"/>
      <c r="TVE42" s="344"/>
      <c r="TVF42" s="344"/>
      <c r="TVG42" s="344"/>
      <c r="TVH42" s="344"/>
      <c r="TVI42" s="344"/>
      <c r="TVJ42" s="344"/>
      <c r="TVK42" s="344"/>
      <c r="TVL42" s="344"/>
      <c r="TVM42" s="344"/>
      <c r="TVN42" s="344"/>
      <c r="TVO42" s="344"/>
      <c r="TVP42" s="344"/>
      <c r="TVQ42" s="344"/>
      <c r="TVR42" s="344"/>
      <c r="TVS42" s="344"/>
      <c r="TVT42" s="344"/>
      <c r="TVU42" s="344"/>
      <c r="TVV42" s="344"/>
      <c r="TVW42" s="344"/>
      <c r="TVX42" s="344"/>
      <c r="TVY42" s="344"/>
      <c r="TVZ42" s="344"/>
      <c r="TWA42" s="344"/>
      <c r="TWB42" s="344"/>
      <c r="TWC42" s="344"/>
      <c r="TWD42" s="344"/>
      <c r="TWE42" s="344"/>
      <c r="TWF42" s="344"/>
      <c r="TWG42" s="344"/>
      <c r="TWH42" s="344"/>
      <c r="TWI42" s="344"/>
      <c r="TWJ42" s="344"/>
      <c r="TWK42" s="344"/>
      <c r="TWL42" s="344"/>
      <c r="TWM42" s="344"/>
      <c r="TWN42" s="344"/>
      <c r="TWO42" s="344"/>
      <c r="TWP42" s="344"/>
      <c r="TWQ42" s="344"/>
      <c r="TWR42" s="344"/>
      <c r="TWS42" s="344"/>
      <c r="TWT42" s="344"/>
      <c r="TWU42" s="344"/>
      <c r="TWV42" s="344"/>
      <c r="TWW42" s="344"/>
      <c r="TWX42" s="344"/>
      <c r="TWY42" s="344"/>
      <c r="TWZ42" s="344"/>
      <c r="TXA42" s="344"/>
      <c r="TXB42" s="344"/>
      <c r="TXC42" s="344"/>
      <c r="TXD42" s="344"/>
      <c r="TXE42" s="344"/>
      <c r="TXF42" s="344"/>
      <c r="TXG42" s="344"/>
      <c r="TXH42" s="344"/>
      <c r="TXI42" s="344"/>
      <c r="TXJ42" s="344"/>
      <c r="TXK42" s="344"/>
      <c r="TXL42" s="344"/>
      <c r="TXM42" s="344"/>
      <c r="TXN42" s="344"/>
      <c r="TXO42" s="344"/>
      <c r="TXP42" s="344"/>
      <c r="TXQ42" s="344"/>
      <c r="TXR42" s="344"/>
      <c r="TXS42" s="344"/>
      <c r="TXT42" s="344"/>
      <c r="TXU42" s="344"/>
      <c r="TXV42" s="344"/>
      <c r="TXW42" s="344"/>
      <c r="TXX42" s="344"/>
      <c r="TXY42" s="344"/>
      <c r="TXZ42" s="344"/>
      <c r="TYA42" s="344"/>
      <c r="TYB42" s="344"/>
      <c r="TYC42" s="344"/>
      <c r="TYD42" s="344"/>
      <c r="TYE42" s="344"/>
      <c r="TYF42" s="344"/>
      <c r="TYG42" s="344"/>
      <c r="TYH42" s="344"/>
      <c r="TYI42" s="344"/>
      <c r="TYJ42" s="344"/>
      <c r="TYK42" s="344"/>
      <c r="TYL42" s="344"/>
      <c r="TYM42" s="344"/>
      <c r="TYN42" s="344"/>
      <c r="TYO42" s="344"/>
      <c r="TYP42" s="344"/>
      <c r="TYQ42" s="344"/>
      <c r="TYR42" s="344"/>
      <c r="TYS42" s="344"/>
      <c r="TYT42" s="344"/>
      <c r="TYU42" s="344"/>
      <c r="TYV42" s="344"/>
      <c r="TYW42" s="344"/>
      <c r="TYX42" s="344"/>
      <c r="TYY42" s="344"/>
      <c r="TYZ42" s="344"/>
      <c r="TZA42" s="344"/>
      <c r="TZB42" s="344"/>
      <c r="TZC42" s="344"/>
      <c r="TZD42" s="344"/>
      <c r="TZE42" s="344"/>
      <c r="TZF42" s="344"/>
      <c r="TZG42" s="344"/>
      <c r="TZH42" s="344"/>
      <c r="TZI42" s="344"/>
      <c r="TZJ42" s="344"/>
      <c r="TZK42" s="344"/>
      <c r="TZL42" s="344"/>
      <c r="TZM42" s="344"/>
      <c r="TZN42" s="344"/>
      <c r="TZO42" s="344"/>
      <c r="TZP42" s="344"/>
      <c r="TZQ42" s="344"/>
      <c r="TZR42" s="344"/>
      <c r="TZS42" s="344"/>
      <c r="TZT42" s="344"/>
      <c r="TZU42" s="344"/>
      <c r="TZV42" s="344"/>
      <c r="TZW42" s="344"/>
      <c r="TZX42" s="344"/>
      <c r="TZY42" s="344"/>
      <c r="TZZ42" s="344"/>
      <c r="UAA42" s="344"/>
      <c r="UAB42" s="344"/>
      <c r="UAC42" s="344"/>
      <c r="UAD42" s="344"/>
      <c r="UAE42" s="344"/>
      <c r="UAF42" s="344"/>
      <c r="UAG42" s="344"/>
      <c r="UAH42" s="344"/>
      <c r="UAI42" s="344"/>
      <c r="UAJ42" s="344"/>
      <c r="UAK42" s="344"/>
      <c r="UAL42" s="344"/>
      <c r="UAM42" s="344"/>
      <c r="UAN42" s="344"/>
      <c r="UAO42" s="344"/>
      <c r="UAP42" s="344"/>
      <c r="UAQ42" s="344"/>
      <c r="UAR42" s="344"/>
      <c r="UAS42" s="344"/>
      <c r="UAT42" s="344"/>
      <c r="UAU42" s="344"/>
      <c r="UAV42" s="344"/>
      <c r="UAW42" s="344"/>
      <c r="UAX42" s="344"/>
      <c r="UAY42" s="344"/>
      <c r="UAZ42" s="344"/>
      <c r="UBA42" s="344"/>
      <c r="UBB42" s="344"/>
      <c r="UBC42" s="344"/>
      <c r="UBD42" s="344"/>
      <c r="UBE42" s="344"/>
      <c r="UBF42" s="344"/>
      <c r="UBG42" s="344"/>
      <c r="UBH42" s="344"/>
      <c r="UBI42" s="344"/>
      <c r="UBJ42" s="344"/>
      <c r="UBK42" s="344"/>
      <c r="UBL42" s="344"/>
      <c r="UBM42" s="344"/>
      <c r="UBN42" s="344"/>
      <c r="UBO42" s="344"/>
      <c r="UBP42" s="344"/>
      <c r="UBQ42" s="344"/>
      <c r="UBR42" s="344"/>
      <c r="UBS42" s="344"/>
      <c r="UBT42" s="344"/>
      <c r="UBU42" s="344"/>
      <c r="UBV42" s="344"/>
      <c r="UBW42" s="344"/>
      <c r="UBX42" s="344"/>
      <c r="UBY42" s="344"/>
      <c r="UBZ42" s="344"/>
      <c r="UCA42" s="344"/>
      <c r="UCB42" s="344"/>
      <c r="UCC42" s="344"/>
      <c r="UCD42" s="344"/>
      <c r="UCE42" s="344"/>
      <c r="UCF42" s="344"/>
      <c r="UCG42" s="344"/>
      <c r="UCH42" s="344"/>
      <c r="UCI42" s="344"/>
      <c r="UCJ42" s="344"/>
      <c r="UCK42" s="344"/>
      <c r="UCL42" s="344"/>
      <c r="UCM42" s="344"/>
      <c r="UCN42" s="344"/>
      <c r="UCO42" s="344"/>
      <c r="UCP42" s="344"/>
      <c r="UCQ42" s="344"/>
      <c r="UCR42" s="344"/>
      <c r="UCS42" s="344"/>
      <c r="UCT42" s="344"/>
      <c r="UCU42" s="344"/>
      <c r="UCV42" s="344"/>
      <c r="UCW42" s="344"/>
      <c r="UCX42" s="344"/>
      <c r="UCY42" s="344"/>
      <c r="UCZ42" s="344"/>
      <c r="UDA42" s="344"/>
      <c r="UDB42" s="344"/>
      <c r="UDC42" s="344"/>
      <c r="UDD42" s="344"/>
      <c r="UDE42" s="344"/>
      <c r="UDF42" s="344"/>
      <c r="UDG42" s="344"/>
      <c r="UDH42" s="344"/>
      <c r="UDI42" s="344"/>
      <c r="UDJ42" s="344"/>
      <c r="UDK42" s="344"/>
      <c r="UDL42" s="344"/>
      <c r="UDM42" s="344"/>
      <c r="UDN42" s="344"/>
      <c r="UDO42" s="344"/>
      <c r="UDP42" s="344"/>
      <c r="UDQ42" s="344"/>
      <c r="UDR42" s="344"/>
      <c r="UDS42" s="344"/>
      <c r="UDT42" s="344"/>
      <c r="UDU42" s="344"/>
      <c r="UDV42" s="344"/>
      <c r="UDW42" s="344"/>
      <c r="UDX42" s="344"/>
      <c r="UDY42" s="344"/>
      <c r="UDZ42" s="344"/>
      <c r="UEA42" s="344"/>
      <c r="UEB42" s="344"/>
      <c r="UEC42" s="344"/>
      <c r="UED42" s="344"/>
      <c r="UEE42" s="344"/>
      <c r="UEF42" s="344"/>
      <c r="UEG42" s="344"/>
      <c r="UEH42" s="344"/>
      <c r="UEI42" s="344"/>
      <c r="UEJ42" s="344"/>
      <c r="UEK42" s="344"/>
      <c r="UEL42" s="344"/>
      <c r="UEM42" s="344"/>
      <c r="UEN42" s="344"/>
      <c r="UEO42" s="344"/>
      <c r="UEP42" s="344"/>
      <c r="UEQ42" s="344"/>
      <c r="UER42" s="344"/>
      <c r="UES42" s="344"/>
      <c r="UET42" s="344"/>
      <c r="UEU42" s="344"/>
      <c r="UEV42" s="344"/>
      <c r="UEW42" s="344"/>
      <c r="UEX42" s="344"/>
      <c r="UEY42" s="344"/>
      <c r="UEZ42" s="344"/>
      <c r="UFA42" s="344"/>
      <c r="UFB42" s="344"/>
      <c r="UFC42" s="344"/>
      <c r="UFD42" s="344"/>
      <c r="UFE42" s="344"/>
      <c r="UFF42" s="344"/>
      <c r="UFG42" s="344"/>
      <c r="UFH42" s="344"/>
      <c r="UFI42" s="344"/>
      <c r="UFJ42" s="344"/>
      <c r="UFK42" s="344"/>
      <c r="UFL42" s="344"/>
      <c r="UFM42" s="344"/>
      <c r="UFN42" s="344"/>
      <c r="UFO42" s="344"/>
      <c r="UFP42" s="344"/>
      <c r="UFQ42" s="344"/>
      <c r="UFR42" s="344"/>
      <c r="UFS42" s="344"/>
      <c r="UFT42" s="344"/>
      <c r="UFU42" s="344"/>
      <c r="UFV42" s="344"/>
      <c r="UFW42" s="344"/>
      <c r="UFX42" s="344"/>
      <c r="UFY42" s="344"/>
      <c r="UFZ42" s="344"/>
      <c r="UGA42" s="344"/>
      <c r="UGB42" s="344"/>
      <c r="UGC42" s="344"/>
      <c r="UGD42" s="344"/>
      <c r="UGE42" s="344"/>
      <c r="UGF42" s="344"/>
      <c r="UGG42" s="344"/>
      <c r="UGH42" s="344"/>
      <c r="UGI42" s="344"/>
      <c r="UGJ42" s="344"/>
      <c r="UGK42" s="344"/>
      <c r="UGL42" s="344"/>
      <c r="UGM42" s="344"/>
      <c r="UGN42" s="344"/>
      <c r="UGO42" s="344"/>
      <c r="UGP42" s="344"/>
      <c r="UGQ42" s="344"/>
      <c r="UGR42" s="344"/>
      <c r="UGS42" s="344"/>
      <c r="UGT42" s="344"/>
      <c r="UGU42" s="344"/>
      <c r="UGV42" s="344"/>
      <c r="UGW42" s="344"/>
      <c r="UGX42" s="344"/>
      <c r="UGY42" s="344"/>
      <c r="UGZ42" s="344"/>
      <c r="UHA42" s="344"/>
      <c r="UHB42" s="344"/>
      <c r="UHC42" s="344"/>
      <c r="UHD42" s="344"/>
      <c r="UHE42" s="344"/>
      <c r="UHF42" s="344"/>
      <c r="UHG42" s="344"/>
      <c r="UHH42" s="344"/>
      <c r="UHI42" s="344"/>
      <c r="UHJ42" s="344"/>
      <c r="UHK42" s="344"/>
      <c r="UHL42" s="344"/>
      <c r="UHM42" s="344"/>
      <c r="UHN42" s="344"/>
      <c r="UHO42" s="344"/>
      <c r="UHP42" s="344"/>
      <c r="UHQ42" s="344"/>
      <c r="UHR42" s="344"/>
      <c r="UHS42" s="344"/>
      <c r="UHT42" s="344"/>
      <c r="UHU42" s="344"/>
      <c r="UHV42" s="344"/>
      <c r="UHW42" s="344"/>
      <c r="UHX42" s="344"/>
      <c r="UHY42" s="344"/>
      <c r="UHZ42" s="344"/>
      <c r="UIA42" s="344"/>
      <c r="UIB42" s="344"/>
      <c r="UIC42" s="344"/>
      <c r="UID42" s="344"/>
      <c r="UIE42" s="344"/>
      <c r="UIF42" s="344"/>
      <c r="UIG42" s="344"/>
      <c r="UIH42" s="344"/>
      <c r="UII42" s="344"/>
      <c r="UIJ42" s="344"/>
      <c r="UIK42" s="344"/>
      <c r="UIL42" s="344"/>
      <c r="UIM42" s="344"/>
      <c r="UIN42" s="344"/>
      <c r="UIO42" s="344"/>
      <c r="UIP42" s="344"/>
      <c r="UIQ42" s="344"/>
      <c r="UIR42" s="344"/>
      <c r="UIS42" s="344"/>
      <c r="UIT42" s="344"/>
      <c r="UIU42" s="344"/>
      <c r="UIV42" s="344"/>
      <c r="UIW42" s="344"/>
      <c r="UIX42" s="344"/>
      <c r="UIY42" s="344"/>
      <c r="UIZ42" s="344"/>
      <c r="UJA42" s="344"/>
      <c r="UJB42" s="344"/>
      <c r="UJC42" s="344"/>
      <c r="UJD42" s="344"/>
      <c r="UJE42" s="344"/>
      <c r="UJF42" s="344"/>
      <c r="UJG42" s="344"/>
      <c r="UJH42" s="344"/>
      <c r="UJI42" s="344"/>
      <c r="UJJ42" s="344"/>
      <c r="UJK42" s="344"/>
      <c r="UJL42" s="344"/>
      <c r="UJM42" s="344"/>
      <c r="UJN42" s="344"/>
      <c r="UJO42" s="344"/>
      <c r="UJP42" s="344"/>
      <c r="UJQ42" s="344"/>
      <c r="UJR42" s="344"/>
      <c r="UJS42" s="344"/>
      <c r="UJT42" s="344"/>
      <c r="UJU42" s="344"/>
      <c r="UJV42" s="344"/>
      <c r="UJW42" s="344"/>
      <c r="UJX42" s="344"/>
      <c r="UJY42" s="344"/>
      <c r="UJZ42" s="344"/>
      <c r="UKA42" s="344"/>
      <c r="UKB42" s="344"/>
      <c r="UKC42" s="344"/>
      <c r="UKD42" s="344"/>
      <c r="UKE42" s="344"/>
      <c r="UKF42" s="344"/>
      <c r="UKG42" s="344"/>
      <c r="UKH42" s="344"/>
      <c r="UKI42" s="344"/>
      <c r="UKJ42" s="344"/>
      <c r="UKK42" s="344"/>
      <c r="UKL42" s="344"/>
      <c r="UKM42" s="344"/>
      <c r="UKN42" s="344"/>
      <c r="UKO42" s="344"/>
      <c r="UKP42" s="344"/>
      <c r="UKQ42" s="344"/>
      <c r="UKR42" s="344"/>
      <c r="UKS42" s="344"/>
      <c r="UKT42" s="344"/>
      <c r="UKU42" s="344"/>
      <c r="UKV42" s="344"/>
      <c r="UKW42" s="344"/>
      <c r="UKX42" s="344"/>
      <c r="UKY42" s="344"/>
      <c r="UKZ42" s="344"/>
      <c r="ULA42" s="344"/>
      <c r="ULB42" s="344"/>
      <c r="ULC42" s="344"/>
      <c r="ULD42" s="344"/>
      <c r="ULE42" s="344"/>
      <c r="ULF42" s="344"/>
      <c r="ULG42" s="344"/>
      <c r="ULH42" s="344"/>
      <c r="ULI42" s="344"/>
      <c r="ULJ42" s="344"/>
      <c r="ULK42" s="344"/>
      <c r="ULL42" s="344"/>
      <c r="ULM42" s="344"/>
      <c r="ULN42" s="344"/>
      <c r="ULO42" s="344"/>
      <c r="ULP42" s="344"/>
      <c r="ULQ42" s="344"/>
      <c r="ULR42" s="344"/>
      <c r="ULS42" s="344"/>
      <c r="ULT42" s="344"/>
      <c r="ULU42" s="344"/>
      <c r="ULV42" s="344"/>
      <c r="ULW42" s="344"/>
      <c r="ULX42" s="344"/>
      <c r="ULY42" s="344"/>
      <c r="ULZ42" s="344"/>
      <c r="UMA42" s="344"/>
      <c r="UMB42" s="344"/>
      <c r="UMC42" s="344"/>
      <c r="UMD42" s="344"/>
      <c r="UME42" s="344"/>
      <c r="UMF42" s="344"/>
      <c r="UMG42" s="344"/>
      <c r="UMH42" s="344"/>
      <c r="UMI42" s="344"/>
      <c r="UMJ42" s="344"/>
      <c r="UMK42" s="344"/>
      <c r="UML42" s="344"/>
      <c r="UMM42" s="344"/>
      <c r="UMN42" s="344"/>
      <c r="UMO42" s="344"/>
      <c r="UMP42" s="344"/>
      <c r="UMQ42" s="344"/>
      <c r="UMR42" s="344"/>
      <c r="UMS42" s="344"/>
      <c r="UMT42" s="344"/>
      <c r="UMU42" s="344"/>
      <c r="UMV42" s="344"/>
      <c r="UMW42" s="344"/>
      <c r="UMX42" s="344"/>
      <c r="UMY42" s="344"/>
      <c r="UMZ42" s="344"/>
      <c r="UNA42" s="344"/>
      <c r="UNB42" s="344"/>
      <c r="UNC42" s="344"/>
      <c r="UND42" s="344"/>
      <c r="UNE42" s="344"/>
      <c r="UNF42" s="344"/>
      <c r="UNG42" s="344"/>
      <c r="UNH42" s="344"/>
      <c r="UNI42" s="344"/>
      <c r="UNJ42" s="344"/>
      <c r="UNK42" s="344"/>
      <c r="UNL42" s="344"/>
      <c r="UNM42" s="344"/>
      <c r="UNN42" s="344"/>
      <c r="UNO42" s="344"/>
      <c r="UNP42" s="344"/>
      <c r="UNQ42" s="344"/>
      <c r="UNR42" s="344"/>
      <c r="UNS42" s="344"/>
      <c r="UNT42" s="344"/>
      <c r="UNU42" s="344"/>
      <c r="UNV42" s="344"/>
      <c r="UNW42" s="344"/>
      <c r="UNX42" s="344"/>
      <c r="UNY42" s="344"/>
      <c r="UNZ42" s="344"/>
      <c r="UOA42" s="344"/>
      <c r="UOB42" s="344"/>
      <c r="UOC42" s="344"/>
      <c r="UOD42" s="344"/>
      <c r="UOE42" s="344"/>
      <c r="UOF42" s="344"/>
      <c r="UOG42" s="344"/>
      <c r="UOH42" s="344"/>
      <c r="UOI42" s="344"/>
      <c r="UOJ42" s="344"/>
      <c r="UOK42" s="344"/>
      <c r="UOL42" s="344"/>
      <c r="UOM42" s="344"/>
      <c r="UON42" s="344"/>
      <c r="UOO42" s="344"/>
      <c r="UOP42" s="344"/>
      <c r="UOQ42" s="344"/>
      <c r="UOR42" s="344"/>
      <c r="UOS42" s="344"/>
      <c r="UOT42" s="344"/>
      <c r="UOU42" s="344"/>
      <c r="UOV42" s="344"/>
      <c r="UOW42" s="344"/>
      <c r="UOX42" s="344"/>
      <c r="UOY42" s="344"/>
      <c r="UOZ42" s="344"/>
      <c r="UPA42" s="344"/>
      <c r="UPB42" s="344"/>
      <c r="UPC42" s="344"/>
      <c r="UPD42" s="344"/>
      <c r="UPE42" s="344"/>
      <c r="UPF42" s="344"/>
      <c r="UPG42" s="344"/>
      <c r="UPH42" s="344"/>
      <c r="UPI42" s="344"/>
      <c r="UPJ42" s="344"/>
      <c r="UPK42" s="344"/>
      <c r="UPL42" s="344"/>
      <c r="UPM42" s="344"/>
      <c r="UPN42" s="344"/>
      <c r="UPO42" s="344"/>
      <c r="UPP42" s="344"/>
      <c r="UPQ42" s="344"/>
      <c r="UPR42" s="344"/>
      <c r="UPS42" s="344"/>
      <c r="UPT42" s="344"/>
      <c r="UPU42" s="344"/>
      <c r="UPV42" s="344"/>
      <c r="UPW42" s="344"/>
      <c r="UPX42" s="344"/>
      <c r="UPY42" s="344"/>
      <c r="UPZ42" s="344"/>
      <c r="UQA42" s="344"/>
      <c r="UQB42" s="344"/>
      <c r="UQC42" s="344"/>
      <c r="UQD42" s="344"/>
      <c r="UQE42" s="344"/>
      <c r="UQF42" s="344"/>
      <c r="UQG42" s="344"/>
      <c r="UQH42" s="344"/>
      <c r="UQI42" s="344"/>
      <c r="UQJ42" s="344"/>
      <c r="UQK42" s="344"/>
      <c r="UQL42" s="344"/>
      <c r="UQM42" s="344"/>
      <c r="UQN42" s="344"/>
      <c r="UQO42" s="344"/>
      <c r="UQP42" s="344"/>
      <c r="UQQ42" s="344"/>
      <c r="UQR42" s="344"/>
      <c r="UQS42" s="344"/>
      <c r="UQT42" s="344"/>
      <c r="UQU42" s="344"/>
      <c r="UQV42" s="344"/>
      <c r="UQW42" s="344"/>
      <c r="UQX42" s="344"/>
      <c r="UQY42" s="344"/>
      <c r="UQZ42" s="344"/>
      <c r="URA42" s="344"/>
      <c r="URB42" s="344"/>
      <c r="URC42" s="344"/>
      <c r="URD42" s="344"/>
      <c r="URE42" s="344"/>
      <c r="URF42" s="344"/>
      <c r="URG42" s="344"/>
      <c r="URH42" s="344"/>
      <c r="URI42" s="344"/>
      <c r="URJ42" s="344"/>
      <c r="URK42" s="344"/>
      <c r="URL42" s="344"/>
      <c r="URM42" s="344"/>
      <c r="URN42" s="344"/>
      <c r="URO42" s="344"/>
      <c r="URP42" s="344"/>
      <c r="URQ42" s="344"/>
      <c r="URR42" s="344"/>
      <c r="URS42" s="344"/>
      <c r="URT42" s="344"/>
      <c r="URU42" s="344"/>
      <c r="URV42" s="344"/>
      <c r="URW42" s="344"/>
      <c r="URX42" s="344"/>
      <c r="URY42" s="344"/>
      <c r="URZ42" s="344"/>
      <c r="USA42" s="344"/>
      <c r="USB42" s="344"/>
      <c r="USC42" s="344"/>
      <c r="USD42" s="344"/>
      <c r="USE42" s="344"/>
      <c r="USF42" s="344"/>
      <c r="USG42" s="344"/>
      <c r="USH42" s="344"/>
      <c r="USI42" s="344"/>
      <c r="USJ42" s="344"/>
      <c r="USK42" s="344"/>
      <c r="USL42" s="344"/>
      <c r="USM42" s="344"/>
      <c r="USN42" s="344"/>
      <c r="USO42" s="344"/>
      <c r="USP42" s="344"/>
      <c r="USQ42" s="344"/>
      <c r="USR42" s="344"/>
      <c r="USS42" s="344"/>
      <c r="UST42" s="344"/>
      <c r="USU42" s="344"/>
      <c r="USV42" s="344"/>
      <c r="USW42" s="344"/>
      <c r="USX42" s="344"/>
      <c r="USY42" s="344"/>
      <c r="USZ42" s="344"/>
      <c r="UTA42" s="344"/>
      <c r="UTB42" s="344"/>
      <c r="UTC42" s="344"/>
      <c r="UTD42" s="344"/>
      <c r="UTE42" s="344"/>
      <c r="UTF42" s="344"/>
      <c r="UTG42" s="344"/>
      <c r="UTH42" s="344"/>
      <c r="UTI42" s="344"/>
      <c r="UTJ42" s="344"/>
      <c r="UTK42" s="344"/>
      <c r="UTL42" s="344"/>
      <c r="UTM42" s="344"/>
      <c r="UTN42" s="344"/>
      <c r="UTO42" s="344"/>
      <c r="UTP42" s="344"/>
      <c r="UTQ42" s="344"/>
      <c r="UTR42" s="344"/>
      <c r="UTS42" s="344"/>
      <c r="UTT42" s="344"/>
      <c r="UTU42" s="344"/>
      <c r="UTV42" s="344"/>
      <c r="UTW42" s="344"/>
      <c r="UTX42" s="344"/>
      <c r="UTY42" s="344"/>
      <c r="UTZ42" s="344"/>
      <c r="UUA42" s="344"/>
      <c r="UUB42" s="344"/>
      <c r="UUC42" s="344"/>
      <c r="UUD42" s="344"/>
      <c r="UUE42" s="344"/>
      <c r="UUF42" s="344"/>
      <c r="UUG42" s="344"/>
      <c r="UUH42" s="344"/>
      <c r="UUI42" s="344"/>
      <c r="UUJ42" s="344"/>
      <c r="UUK42" s="344"/>
      <c r="UUL42" s="344"/>
      <c r="UUM42" s="344"/>
      <c r="UUN42" s="344"/>
      <c r="UUO42" s="344"/>
      <c r="UUP42" s="344"/>
      <c r="UUQ42" s="344"/>
      <c r="UUR42" s="344"/>
      <c r="UUS42" s="344"/>
      <c r="UUT42" s="344"/>
      <c r="UUU42" s="344"/>
      <c r="UUV42" s="344"/>
      <c r="UUW42" s="344"/>
      <c r="UUX42" s="344"/>
      <c r="UUY42" s="344"/>
      <c r="UUZ42" s="344"/>
      <c r="UVA42" s="344"/>
      <c r="UVB42" s="344"/>
      <c r="UVC42" s="344"/>
      <c r="UVD42" s="344"/>
      <c r="UVE42" s="344"/>
      <c r="UVF42" s="344"/>
      <c r="UVG42" s="344"/>
      <c r="UVH42" s="344"/>
      <c r="UVI42" s="344"/>
      <c r="UVJ42" s="344"/>
      <c r="UVK42" s="344"/>
      <c r="UVL42" s="344"/>
      <c r="UVM42" s="344"/>
      <c r="UVN42" s="344"/>
      <c r="UVO42" s="344"/>
      <c r="UVP42" s="344"/>
      <c r="UVQ42" s="344"/>
      <c r="UVR42" s="344"/>
      <c r="UVS42" s="344"/>
      <c r="UVT42" s="344"/>
      <c r="UVU42" s="344"/>
      <c r="UVV42" s="344"/>
      <c r="UVW42" s="344"/>
      <c r="UVX42" s="344"/>
      <c r="UVY42" s="344"/>
      <c r="UVZ42" s="344"/>
      <c r="UWA42" s="344"/>
      <c r="UWB42" s="344"/>
      <c r="UWC42" s="344"/>
      <c r="UWD42" s="344"/>
      <c r="UWE42" s="344"/>
      <c r="UWF42" s="344"/>
      <c r="UWG42" s="344"/>
      <c r="UWH42" s="344"/>
      <c r="UWI42" s="344"/>
      <c r="UWJ42" s="344"/>
      <c r="UWK42" s="344"/>
      <c r="UWL42" s="344"/>
      <c r="UWM42" s="344"/>
      <c r="UWN42" s="344"/>
      <c r="UWO42" s="344"/>
      <c r="UWP42" s="344"/>
      <c r="UWQ42" s="344"/>
      <c r="UWR42" s="344"/>
      <c r="UWS42" s="344"/>
      <c r="UWT42" s="344"/>
      <c r="UWU42" s="344"/>
      <c r="UWV42" s="344"/>
      <c r="UWW42" s="344"/>
      <c r="UWX42" s="344"/>
      <c r="UWY42" s="344"/>
      <c r="UWZ42" s="344"/>
      <c r="UXA42" s="344"/>
      <c r="UXB42" s="344"/>
      <c r="UXC42" s="344"/>
      <c r="UXD42" s="344"/>
      <c r="UXE42" s="344"/>
      <c r="UXF42" s="344"/>
      <c r="UXG42" s="344"/>
      <c r="UXH42" s="344"/>
      <c r="UXI42" s="344"/>
      <c r="UXJ42" s="344"/>
      <c r="UXK42" s="344"/>
      <c r="UXL42" s="344"/>
      <c r="UXM42" s="344"/>
      <c r="UXN42" s="344"/>
      <c r="UXO42" s="344"/>
      <c r="UXP42" s="344"/>
      <c r="UXQ42" s="344"/>
      <c r="UXR42" s="344"/>
      <c r="UXS42" s="344"/>
      <c r="UXT42" s="344"/>
      <c r="UXU42" s="344"/>
      <c r="UXV42" s="344"/>
      <c r="UXW42" s="344"/>
      <c r="UXX42" s="344"/>
      <c r="UXY42" s="344"/>
      <c r="UXZ42" s="344"/>
      <c r="UYA42" s="344"/>
      <c r="UYB42" s="344"/>
      <c r="UYC42" s="344"/>
      <c r="UYD42" s="344"/>
      <c r="UYE42" s="344"/>
      <c r="UYF42" s="344"/>
      <c r="UYG42" s="344"/>
      <c r="UYH42" s="344"/>
      <c r="UYI42" s="344"/>
      <c r="UYJ42" s="344"/>
      <c r="UYK42" s="344"/>
      <c r="UYL42" s="344"/>
      <c r="UYM42" s="344"/>
      <c r="UYN42" s="344"/>
      <c r="UYO42" s="344"/>
      <c r="UYP42" s="344"/>
      <c r="UYQ42" s="344"/>
      <c r="UYR42" s="344"/>
      <c r="UYS42" s="344"/>
      <c r="UYT42" s="344"/>
      <c r="UYU42" s="344"/>
      <c r="UYV42" s="344"/>
      <c r="UYW42" s="344"/>
      <c r="UYX42" s="344"/>
      <c r="UYY42" s="344"/>
      <c r="UYZ42" s="344"/>
      <c r="UZA42" s="344"/>
      <c r="UZB42" s="344"/>
      <c r="UZC42" s="344"/>
      <c r="UZD42" s="344"/>
      <c r="UZE42" s="344"/>
      <c r="UZF42" s="344"/>
      <c r="UZG42" s="344"/>
      <c r="UZH42" s="344"/>
      <c r="UZI42" s="344"/>
      <c r="UZJ42" s="344"/>
      <c r="UZK42" s="344"/>
      <c r="UZL42" s="344"/>
      <c r="UZM42" s="344"/>
      <c r="UZN42" s="344"/>
      <c r="UZO42" s="344"/>
      <c r="UZP42" s="344"/>
      <c r="UZQ42" s="344"/>
      <c r="UZR42" s="344"/>
      <c r="UZS42" s="344"/>
      <c r="UZT42" s="344"/>
      <c r="UZU42" s="344"/>
      <c r="UZV42" s="344"/>
      <c r="UZW42" s="344"/>
      <c r="UZX42" s="344"/>
      <c r="UZY42" s="344"/>
      <c r="UZZ42" s="344"/>
      <c r="VAA42" s="344"/>
      <c r="VAB42" s="344"/>
      <c r="VAC42" s="344"/>
      <c r="VAD42" s="344"/>
      <c r="VAE42" s="344"/>
      <c r="VAF42" s="344"/>
      <c r="VAG42" s="344"/>
      <c r="VAH42" s="344"/>
      <c r="VAI42" s="344"/>
      <c r="VAJ42" s="344"/>
      <c r="VAK42" s="344"/>
      <c r="VAL42" s="344"/>
      <c r="VAM42" s="344"/>
      <c r="VAN42" s="344"/>
      <c r="VAO42" s="344"/>
      <c r="VAP42" s="344"/>
      <c r="VAQ42" s="344"/>
      <c r="VAR42" s="344"/>
      <c r="VAS42" s="344"/>
      <c r="VAT42" s="344"/>
      <c r="VAU42" s="344"/>
      <c r="VAV42" s="344"/>
      <c r="VAW42" s="344"/>
      <c r="VAX42" s="344"/>
      <c r="VAY42" s="344"/>
      <c r="VAZ42" s="344"/>
      <c r="VBA42" s="344"/>
      <c r="VBB42" s="344"/>
      <c r="VBC42" s="344"/>
      <c r="VBD42" s="344"/>
      <c r="VBE42" s="344"/>
      <c r="VBF42" s="344"/>
      <c r="VBG42" s="344"/>
      <c r="VBH42" s="344"/>
      <c r="VBI42" s="344"/>
      <c r="VBJ42" s="344"/>
      <c r="VBK42" s="344"/>
      <c r="VBL42" s="344"/>
      <c r="VBM42" s="344"/>
      <c r="VBN42" s="344"/>
      <c r="VBO42" s="344"/>
      <c r="VBP42" s="344"/>
      <c r="VBQ42" s="344"/>
      <c r="VBR42" s="344"/>
      <c r="VBS42" s="344"/>
      <c r="VBT42" s="344"/>
      <c r="VBU42" s="344"/>
      <c r="VBV42" s="344"/>
      <c r="VBW42" s="344"/>
      <c r="VBX42" s="344"/>
      <c r="VBY42" s="344"/>
      <c r="VBZ42" s="344"/>
      <c r="VCA42" s="344"/>
      <c r="VCB42" s="344"/>
      <c r="VCC42" s="344"/>
      <c r="VCD42" s="344"/>
      <c r="VCE42" s="344"/>
      <c r="VCF42" s="344"/>
      <c r="VCG42" s="344"/>
      <c r="VCH42" s="344"/>
      <c r="VCI42" s="344"/>
      <c r="VCJ42" s="344"/>
      <c r="VCK42" s="344"/>
      <c r="VCL42" s="344"/>
      <c r="VCM42" s="344"/>
      <c r="VCN42" s="344"/>
      <c r="VCO42" s="344"/>
      <c r="VCP42" s="344"/>
      <c r="VCQ42" s="344"/>
      <c r="VCR42" s="344"/>
      <c r="VCS42" s="344"/>
      <c r="VCT42" s="344"/>
      <c r="VCU42" s="344"/>
      <c r="VCV42" s="344"/>
      <c r="VCW42" s="344"/>
      <c r="VCX42" s="344"/>
      <c r="VCY42" s="344"/>
      <c r="VCZ42" s="344"/>
      <c r="VDA42" s="344"/>
      <c r="VDB42" s="344"/>
      <c r="VDC42" s="344"/>
      <c r="VDD42" s="344"/>
      <c r="VDE42" s="344"/>
      <c r="VDF42" s="344"/>
      <c r="VDG42" s="344"/>
      <c r="VDH42" s="344"/>
      <c r="VDI42" s="344"/>
      <c r="VDJ42" s="344"/>
      <c r="VDK42" s="344"/>
      <c r="VDL42" s="344"/>
      <c r="VDM42" s="344"/>
      <c r="VDN42" s="344"/>
      <c r="VDO42" s="344"/>
      <c r="VDP42" s="344"/>
      <c r="VDQ42" s="344"/>
      <c r="VDR42" s="344"/>
      <c r="VDS42" s="344"/>
      <c r="VDT42" s="344"/>
      <c r="VDU42" s="344"/>
      <c r="VDV42" s="344"/>
      <c r="VDW42" s="344"/>
      <c r="VDX42" s="344"/>
      <c r="VDY42" s="344"/>
      <c r="VDZ42" s="344"/>
      <c r="VEA42" s="344"/>
      <c r="VEB42" s="344"/>
      <c r="VEC42" s="344"/>
      <c r="VED42" s="344"/>
      <c r="VEE42" s="344"/>
      <c r="VEF42" s="344"/>
      <c r="VEG42" s="344"/>
      <c r="VEH42" s="344"/>
      <c r="VEI42" s="344"/>
      <c r="VEJ42" s="344"/>
      <c r="VEK42" s="344"/>
      <c r="VEL42" s="344"/>
      <c r="VEM42" s="344"/>
      <c r="VEN42" s="344"/>
      <c r="VEO42" s="344"/>
      <c r="VEP42" s="344"/>
      <c r="VEQ42" s="344"/>
      <c r="VER42" s="344"/>
      <c r="VES42" s="344"/>
      <c r="VET42" s="344"/>
      <c r="VEU42" s="344"/>
      <c r="VEV42" s="344"/>
      <c r="VEW42" s="344"/>
      <c r="VEX42" s="344"/>
      <c r="VEY42" s="344"/>
      <c r="VEZ42" s="344"/>
      <c r="VFA42" s="344"/>
      <c r="VFB42" s="344"/>
      <c r="VFC42" s="344"/>
      <c r="VFD42" s="344"/>
      <c r="VFE42" s="344"/>
      <c r="VFF42" s="344"/>
      <c r="VFG42" s="344"/>
      <c r="VFH42" s="344"/>
      <c r="VFI42" s="344"/>
      <c r="VFJ42" s="344"/>
      <c r="VFK42" s="344"/>
      <c r="VFL42" s="344"/>
      <c r="VFM42" s="344"/>
      <c r="VFN42" s="344"/>
      <c r="VFO42" s="344"/>
      <c r="VFP42" s="344"/>
      <c r="VFQ42" s="344"/>
      <c r="VFR42" s="344"/>
      <c r="VFS42" s="344"/>
      <c r="VFT42" s="344"/>
      <c r="VFU42" s="344"/>
      <c r="VFV42" s="344"/>
      <c r="VFW42" s="344"/>
      <c r="VFX42" s="344"/>
      <c r="VFY42" s="344"/>
      <c r="VFZ42" s="344"/>
      <c r="VGA42" s="344"/>
      <c r="VGB42" s="344"/>
      <c r="VGC42" s="344"/>
      <c r="VGD42" s="344"/>
      <c r="VGE42" s="344"/>
      <c r="VGF42" s="344"/>
      <c r="VGG42" s="344"/>
      <c r="VGH42" s="344"/>
      <c r="VGI42" s="344"/>
      <c r="VGJ42" s="344"/>
      <c r="VGK42" s="344"/>
      <c r="VGL42" s="344"/>
      <c r="VGM42" s="344"/>
      <c r="VGN42" s="344"/>
      <c r="VGO42" s="344"/>
      <c r="VGP42" s="344"/>
      <c r="VGQ42" s="344"/>
      <c r="VGR42" s="344"/>
      <c r="VGS42" s="344"/>
      <c r="VGT42" s="344"/>
      <c r="VGU42" s="344"/>
      <c r="VGV42" s="344"/>
      <c r="VGW42" s="344"/>
      <c r="VGX42" s="344"/>
      <c r="VGY42" s="344"/>
      <c r="VGZ42" s="344"/>
      <c r="VHA42" s="344"/>
      <c r="VHB42" s="344"/>
      <c r="VHC42" s="344"/>
      <c r="VHD42" s="344"/>
      <c r="VHE42" s="344"/>
      <c r="VHF42" s="344"/>
      <c r="VHG42" s="344"/>
      <c r="VHH42" s="344"/>
      <c r="VHI42" s="344"/>
      <c r="VHJ42" s="344"/>
      <c r="VHK42" s="344"/>
      <c r="VHL42" s="344"/>
      <c r="VHM42" s="344"/>
      <c r="VHN42" s="344"/>
      <c r="VHO42" s="344"/>
      <c r="VHP42" s="344"/>
      <c r="VHQ42" s="344"/>
      <c r="VHR42" s="344"/>
      <c r="VHS42" s="344"/>
      <c r="VHT42" s="344"/>
      <c r="VHU42" s="344"/>
      <c r="VHV42" s="344"/>
      <c r="VHW42" s="344"/>
      <c r="VHX42" s="344"/>
      <c r="VHY42" s="344"/>
      <c r="VHZ42" s="344"/>
      <c r="VIA42" s="344"/>
      <c r="VIB42" s="344"/>
      <c r="VIC42" s="344"/>
      <c r="VID42" s="344"/>
      <c r="VIE42" s="344"/>
      <c r="VIF42" s="344"/>
      <c r="VIG42" s="344"/>
      <c r="VIH42" s="344"/>
      <c r="VII42" s="344"/>
      <c r="VIJ42" s="344"/>
      <c r="VIK42" s="344"/>
      <c r="VIL42" s="344"/>
      <c r="VIM42" s="344"/>
      <c r="VIN42" s="344"/>
      <c r="VIO42" s="344"/>
      <c r="VIP42" s="344"/>
      <c r="VIQ42" s="344"/>
      <c r="VIR42" s="344"/>
      <c r="VIS42" s="344"/>
      <c r="VIT42" s="344"/>
      <c r="VIU42" s="344"/>
      <c r="VIV42" s="344"/>
      <c r="VIW42" s="344"/>
      <c r="VIX42" s="344"/>
      <c r="VIY42" s="344"/>
      <c r="VIZ42" s="344"/>
      <c r="VJA42" s="344"/>
      <c r="VJB42" s="344"/>
      <c r="VJC42" s="344"/>
      <c r="VJD42" s="344"/>
      <c r="VJE42" s="344"/>
      <c r="VJF42" s="344"/>
      <c r="VJG42" s="344"/>
      <c r="VJH42" s="344"/>
      <c r="VJI42" s="344"/>
      <c r="VJJ42" s="344"/>
      <c r="VJK42" s="344"/>
      <c r="VJL42" s="344"/>
      <c r="VJM42" s="344"/>
      <c r="VJN42" s="344"/>
      <c r="VJO42" s="344"/>
      <c r="VJP42" s="344"/>
      <c r="VJQ42" s="344"/>
      <c r="VJR42" s="344"/>
      <c r="VJS42" s="344"/>
      <c r="VJT42" s="344"/>
      <c r="VJU42" s="344"/>
      <c r="VJV42" s="344"/>
      <c r="VJW42" s="344"/>
      <c r="VJX42" s="344"/>
      <c r="VJY42" s="344"/>
      <c r="VJZ42" s="344"/>
      <c r="VKA42" s="344"/>
      <c r="VKB42" s="344"/>
      <c r="VKC42" s="344"/>
      <c r="VKD42" s="344"/>
      <c r="VKE42" s="344"/>
      <c r="VKF42" s="344"/>
      <c r="VKG42" s="344"/>
      <c r="VKH42" s="344"/>
      <c r="VKI42" s="344"/>
      <c r="VKJ42" s="344"/>
      <c r="VKK42" s="344"/>
      <c r="VKL42" s="344"/>
      <c r="VKM42" s="344"/>
      <c r="VKN42" s="344"/>
      <c r="VKO42" s="344"/>
      <c r="VKP42" s="344"/>
      <c r="VKQ42" s="344"/>
      <c r="VKR42" s="344"/>
      <c r="VKS42" s="344"/>
      <c r="VKT42" s="344"/>
      <c r="VKU42" s="344"/>
      <c r="VKV42" s="344"/>
      <c r="VKW42" s="344"/>
      <c r="VKX42" s="344"/>
      <c r="VKY42" s="344"/>
      <c r="VKZ42" s="344"/>
      <c r="VLA42" s="344"/>
      <c r="VLB42" s="344"/>
      <c r="VLC42" s="344"/>
      <c r="VLD42" s="344"/>
      <c r="VLE42" s="344"/>
      <c r="VLF42" s="344"/>
      <c r="VLG42" s="344"/>
      <c r="VLH42" s="344"/>
      <c r="VLI42" s="344"/>
      <c r="VLJ42" s="344"/>
      <c r="VLK42" s="344"/>
      <c r="VLL42" s="344"/>
      <c r="VLM42" s="344"/>
      <c r="VLN42" s="344"/>
      <c r="VLO42" s="344"/>
      <c r="VLP42" s="344"/>
      <c r="VLQ42" s="344"/>
      <c r="VLR42" s="344"/>
      <c r="VLS42" s="344"/>
      <c r="VLT42" s="344"/>
      <c r="VLU42" s="344"/>
      <c r="VLV42" s="344"/>
      <c r="VLW42" s="344"/>
      <c r="VLX42" s="344"/>
      <c r="VLY42" s="344"/>
      <c r="VLZ42" s="344"/>
      <c r="VMA42" s="344"/>
      <c r="VMB42" s="344"/>
      <c r="VMC42" s="344"/>
      <c r="VMD42" s="344"/>
      <c r="VME42" s="344"/>
      <c r="VMF42" s="344"/>
      <c r="VMG42" s="344"/>
      <c r="VMH42" s="344"/>
      <c r="VMI42" s="344"/>
      <c r="VMJ42" s="344"/>
      <c r="VMK42" s="344"/>
      <c r="VML42" s="344"/>
      <c r="VMM42" s="344"/>
      <c r="VMN42" s="344"/>
      <c r="VMO42" s="344"/>
      <c r="VMP42" s="344"/>
      <c r="VMQ42" s="344"/>
      <c r="VMR42" s="344"/>
      <c r="VMS42" s="344"/>
      <c r="VMT42" s="344"/>
      <c r="VMU42" s="344"/>
      <c r="VMV42" s="344"/>
      <c r="VMW42" s="344"/>
      <c r="VMX42" s="344"/>
      <c r="VMY42" s="344"/>
      <c r="VMZ42" s="344"/>
      <c r="VNA42" s="344"/>
      <c r="VNB42" s="344"/>
      <c r="VNC42" s="344"/>
      <c r="VND42" s="344"/>
      <c r="VNE42" s="344"/>
      <c r="VNF42" s="344"/>
      <c r="VNG42" s="344"/>
      <c r="VNH42" s="344"/>
      <c r="VNI42" s="344"/>
      <c r="VNJ42" s="344"/>
      <c r="VNK42" s="344"/>
      <c r="VNL42" s="344"/>
      <c r="VNM42" s="344"/>
      <c r="VNN42" s="344"/>
      <c r="VNO42" s="344"/>
      <c r="VNP42" s="344"/>
      <c r="VNQ42" s="344"/>
      <c r="VNR42" s="344"/>
      <c r="VNS42" s="344"/>
      <c r="VNT42" s="344"/>
      <c r="VNU42" s="344"/>
      <c r="VNV42" s="344"/>
      <c r="VNW42" s="344"/>
      <c r="VNX42" s="344"/>
      <c r="VNY42" s="344"/>
      <c r="VNZ42" s="344"/>
      <c r="VOA42" s="344"/>
      <c r="VOB42" s="344"/>
      <c r="VOC42" s="344"/>
      <c r="VOD42" s="344"/>
      <c r="VOE42" s="344"/>
      <c r="VOF42" s="344"/>
      <c r="VOG42" s="344"/>
      <c r="VOH42" s="344"/>
      <c r="VOI42" s="344"/>
      <c r="VOJ42" s="344"/>
      <c r="VOK42" s="344"/>
      <c r="VOL42" s="344"/>
      <c r="VOM42" s="344"/>
      <c r="VON42" s="344"/>
      <c r="VOO42" s="344"/>
      <c r="VOP42" s="344"/>
      <c r="VOQ42" s="344"/>
      <c r="VOR42" s="344"/>
      <c r="VOS42" s="344"/>
      <c r="VOT42" s="344"/>
      <c r="VOU42" s="344"/>
      <c r="VOV42" s="344"/>
      <c r="VOW42" s="344"/>
      <c r="VOX42" s="344"/>
      <c r="VOY42" s="344"/>
      <c r="VOZ42" s="344"/>
      <c r="VPA42" s="344"/>
      <c r="VPB42" s="344"/>
      <c r="VPC42" s="344"/>
      <c r="VPD42" s="344"/>
      <c r="VPE42" s="344"/>
      <c r="VPF42" s="344"/>
      <c r="VPG42" s="344"/>
      <c r="VPH42" s="344"/>
      <c r="VPI42" s="344"/>
      <c r="VPJ42" s="344"/>
      <c r="VPK42" s="344"/>
      <c r="VPL42" s="344"/>
      <c r="VPM42" s="344"/>
      <c r="VPN42" s="344"/>
      <c r="VPO42" s="344"/>
      <c r="VPP42" s="344"/>
      <c r="VPQ42" s="344"/>
      <c r="VPR42" s="344"/>
      <c r="VPS42" s="344"/>
      <c r="VPT42" s="344"/>
      <c r="VPU42" s="344"/>
      <c r="VPV42" s="344"/>
      <c r="VPW42" s="344"/>
      <c r="VPX42" s="344"/>
      <c r="VPY42" s="344"/>
      <c r="VPZ42" s="344"/>
      <c r="VQA42" s="344"/>
      <c r="VQB42" s="344"/>
      <c r="VQC42" s="344"/>
      <c r="VQD42" s="344"/>
      <c r="VQE42" s="344"/>
      <c r="VQF42" s="344"/>
      <c r="VQG42" s="344"/>
      <c r="VQH42" s="344"/>
      <c r="VQI42" s="344"/>
      <c r="VQJ42" s="344"/>
      <c r="VQK42" s="344"/>
      <c r="VQL42" s="344"/>
      <c r="VQM42" s="344"/>
      <c r="VQN42" s="344"/>
      <c r="VQO42" s="344"/>
      <c r="VQP42" s="344"/>
      <c r="VQQ42" s="344"/>
      <c r="VQR42" s="344"/>
      <c r="VQS42" s="344"/>
      <c r="VQT42" s="344"/>
      <c r="VQU42" s="344"/>
      <c r="VQV42" s="344"/>
      <c r="VQW42" s="344"/>
      <c r="VQX42" s="344"/>
      <c r="VQY42" s="344"/>
      <c r="VQZ42" s="344"/>
      <c r="VRA42" s="344"/>
      <c r="VRB42" s="344"/>
      <c r="VRC42" s="344"/>
      <c r="VRD42" s="344"/>
      <c r="VRE42" s="344"/>
      <c r="VRF42" s="344"/>
      <c r="VRG42" s="344"/>
      <c r="VRH42" s="344"/>
      <c r="VRI42" s="344"/>
      <c r="VRJ42" s="344"/>
      <c r="VRK42" s="344"/>
      <c r="VRL42" s="344"/>
      <c r="VRM42" s="344"/>
      <c r="VRN42" s="344"/>
      <c r="VRO42" s="344"/>
      <c r="VRP42" s="344"/>
      <c r="VRQ42" s="344"/>
      <c r="VRR42" s="344"/>
      <c r="VRS42" s="344"/>
      <c r="VRT42" s="344"/>
      <c r="VRU42" s="344"/>
      <c r="VRV42" s="344"/>
      <c r="VRW42" s="344"/>
      <c r="VRX42" s="344"/>
      <c r="VRY42" s="344"/>
      <c r="VRZ42" s="344"/>
      <c r="VSA42" s="344"/>
      <c r="VSB42" s="344"/>
      <c r="VSC42" s="344"/>
      <c r="VSD42" s="344"/>
      <c r="VSE42" s="344"/>
      <c r="VSF42" s="344"/>
      <c r="VSG42" s="344"/>
      <c r="VSH42" s="344"/>
      <c r="VSI42" s="344"/>
      <c r="VSJ42" s="344"/>
      <c r="VSK42" s="344"/>
      <c r="VSL42" s="344"/>
      <c r="VSM42" s="344"/>
      <c r="VSN42" s="344"/>
      <c r="VSO42" s="344"/>
      <c r="VSP42" s="344"/>
      <c r="VSQ42" s="344"/>
      <c r="VSR42" s="344"/>
      <c r="VSS42" s="344"/>
      <c r="VST42" s="344"/>
      <c r="VSU42" s="344"/>
      <c r="VSV42" s="344"/>
      <c r="VSW42" s="344"/>
      <c r="VSX42" s="344"/>
      <c r="VSY42" s="344"/>
      <c r="VSZ42" s="344"/>
      <c r="VTA42" s="344"/>
      <c r="VTB42" s="344"/>
      <c r="VTC42" s="344"/>
      <c r="VTD42" s="344"/>
      <c r="VTE42" s="344"/>
      <c r="VTF42" s="344"/>
      <c r="VTG42" s="344"/>
      <c r="VTH42" s="344"/>
      <c r="VTI42" s="344"/>
      <c r="VTJ42" s="344"/>
      <c r="VTK42" s="344"/>
      <c r="VTL42" s="344"/>
      <c r="VTM42" s="344"/>
      <c r="VTN42" s="344"/>
      <c r="VTO42" s="344"/>
      <c r="VTP42" s="344"/>
      <c r="VTQ42" s="344"/>
      <c r="VTR42" s="344"/>
      <c r="VTS42" s="344"/>
      <c r="VTT42" s="344"/>
      <c r="VTU42" s="344"/>
      <c r="VTV42" s="344"/>
      <c r="VTW42" s="344"/>
      <c r="VTX42" s="344"/>
      <c r="VTY42" s="344"/>
      <c r="VTZ42" s="344"/>
      <c r="VUA42" s="344"/>
      <c r="VUB42" s="344"/>
      <c r="VUC42" s="344"/>
      <c r="VUD42" s="344"/>
      <c r="VUE42" s="344"/>
      <c r="VUF42" s="344"/>
      <c r="VUG42" s="344"/>
      <c r="VUH42" s="344"/>
      <c r="VUI42" s="344"/>
      <c r="VUJ42" s="344"/>
      <c r="VUK42" s="344"/>
      <c r="VUL42" s="344"/>
      <c r="VUM42" s="344"/>
      <c r="VUN42" s="344"/>
      <c r="VUO42" s="344"/>
      <c r="VUP42" s="344"/>
      <c r="VUQ42" s="344"/>
      <c r="VUR42" s="344"/>
      <c r="VUS42" s="344"/>
      <c r="VUT42" s="344"/>
      <c r="VUU42" s="344"/>
      <c r="VUV42" s="344"/>
      <c r="VUW42" s="344"/>
      <c r="VUX42" s="344"/>
      <c r="VUY42" s="344"/>
      <c r="VUZ42" s="344"/>
      <c r="VVA42" s="344"/>
      <c r="VVB42" s="344"/>
      <c r="VVC42" s="344"/>
      <c r="VVD42" s="344"/>
      <c r="VVE42" s="344"/>
      <c r="VVF42" s="344"/>
      <c r="VVG42" s="344"/>
      <c r="VVH42" s="344"/>
      <c r="VVI42" s="344"/>
      <c r="VVJ42" s="344"/>
      <c r="VVK42" s="344"/>
      <c r="VVL42" s="344"/>
      <c r="VVM42" s="344"/>
      <c r="VVN42" s="344"/>
      <c r="VVO42" s="344"/>
      <c r="VVP42" s="344"/>
      <c r="VVQ42" s="344"/>
      <c r="VVR42" s="344"/>
      <c r="VVS42" s="344"/>
      <c r="VVT42" s="344"/>
      <c r="VVU42" s="344"/>
      <c r="VVV42" s="344"/>
      <c r="VVW42" s="344"/>
      <c r="VVX42" s="344"/>
      <c r="VVY42" s="344"/>
      <c r="VVZ42" s="344"/>
      <c r="VWA42" s="344"/>
      <c r="VWB42" s="344"/>
      <c r="VWC42" s="344"/>
      <c r="VWD42" s="344"/>
      <c r="VWE42" s="344"/>
      <c r="VWF42" s="344"/>
      <c r="VWG42" s="344"/>
      <c r="VWH42" s="344"/>
      <c r="VWI42" s="344"/>
      <c r="VWJ42" s="344"/>
      <c r="VWK42" s="344"/>
      <c r="VWL42" s="344"/>
      <c r="VWM42" s="344"/>
      <c r="VWN42" s="344"/>
      <c r="VWO42" s="344"/>
      <c r="VWP42" s="344"/>
      <c r="VWQ42" s="344"/>
      <c r="VWR42" s="344"/>
      <c r="VWS42" s="344"/>
      <c r="VWT42" s="344"/>
      <c r="VWU42" s="344"/>
      <c r="VWV42" s="344"/>
      <c r="VWW42" s="344"/>
      <c r="VWX42" s="344"/>
      <c r="VWY42" s="344"/>
      <c r="VWZ42" s="344"/>
      <c r="VXA42" s="344"/>
      <c r="VXB42" s="344"/>
      <c r="VXC42" s="344"/>
      <c r="VXD42" s="344"/>
      <c r="VXE42" s="344"/>
      <c r="VXF42" s="344"/>
      <c r="VXG42" s="344"/>
      <c r="VXH42" s="344"/>
      <c r="VXI42" s="344"/>
      <c r="VXJ42" s="344"/>
      <c r="VXK42" s="344"/>
      <c r="VXL42" s="344"/>
      <c r="VXM42" s="344"/>
      <c r="VXN42" s="344"/>
      <c r="VXO42" s="344"/>
      <c r="VXP42" s="344"/>
      <c r="VXQ42" s="344"/>
      <c r="VXR42" s="344"/>
      <c r="VXS42" s="344"/>
      <c r="VXT42" s="344"/>
      <c r="VXU42" s="344"/>
      <c r="VXV42" s="344"/>
      <c r="VXW42" s="344"/>
      <c r="VXX42" s="344"/>
      <c r="VXY42" s="344"/>
      <c r="VXZ42" s="344"/>
      <c r="VYA42" s="344"/>
      <c r="VYB42" s="344"/>
      <c r="VYC42" s="344"/>
      <c r="VYD42" s="344"/>
      <c r="VYE42" s="344"/>
      <c r="VYF42" s="344"/>
      <c r="VYG42" s="344"/>
      <c r="VYH42" s="344"/>
      <c r="VYI42" s="344"/>
      <c r="VYJ42" s="344"/>
      <c r="VYK42" s="344"/>
      <c r="VYL42" s="344"/>
      <c r="VYM42" s="344"/>
      <c r="VYN42" s="344"/>
      <c r="VYO42" s="344"/>
      <c r="VYP42" s="344"/>
      <c r="VYQ42" s="344"/>
      <c r="VYR42" s="344"/>
      <c r="VYS42" s="344"/>
      <c r="VYT42" s="344"/>
      <c r="VYU42" s="344"/>
      <c r="VYV42" s="344"/>
      <c r="VYW42" s="344"/>
      <c r="VYX42" s="344"/>
      <c r="VYY42" s="344"/>
      <c r="VYZ42" s="344"/>
      <c r="VZA42" s="344"/>
      <c r="VZB42" s="344"/>
      <c r="VZC42" s="344"/>
      <c r="VZD42" s="344"/>
      <c r="VZE42" s="344"/>
      <c r="VZF42" s="344"/>
      <c r="VZG42" s="344"/>
      <c r="VZH42" s="344"/>
      <c r="VZI42" s="344"/>
      <c r="VZJ42" s="344"/>
      <c r="VZK42" s="344"/>
      <c r="VZL42" s="344"/>
      <c r="VZM42" s="344"/>
      <c r="VZN42" s="344"/>
      <c r="VZO42" s="344"/>
      <c r="VZP42" s="344"/>
      <c r="VZQ42" s="344"/>
      <c r="VZR42" s="344"/>
      <c r="VZS42" s="344"/>
      <c r="VZT42" s="344"/>
      <c r="VZU42" s="344"/>
      <c r="VZV42" s="344"/>
      <c r="VZW42" s="344"/>
      <c r="VZX42" s="344"/>
      <c r="VZY42" s="344"/>
      <c r="VZZ42" s="344"/>
      <c r="WAA42" s="344"/>
      <c r="WAB42" s="344"/>
      <c r="WAC42" s="344"/>
      <c r="WAD42" s="344"/>
      <c r="WAE42" s="344"/>
      <c r="WAF42" s="344"/>
      <c r="WAG42" s="344"/>
      <c r="WAH42" s="344"/>
      <c r="WAI42" s="344"/>
      <c r="WAJ42" s="344"/>
      <c r="WAK42" s="344"/>
      <c r="WAL42" s="344"/>
      <c r="WAM42" s="344"/>
      <c r="WAN42" s="344"/>
      <c r="WAO42" s="344"/>
      <c r="WAP42" s="344"/>
      <c r="WAQ42" s="344"/>
      <c r="WAR42" s="344"/>
      <c r="WAS42" s="344"/>
      <c r="WAT42" s="344"/>
      <c r="WAU42" s="344"/>
      <c r="WAV42" s="344"/>
      <c r="WAW42" s="344"/>
      <c r="WAX42" s="344"/>
      <c r="WAY42" s="344"/>
      <c r="WAZ42" s="344"/>
      <c r="WBA42" s="344"/>
      <c r="WBB42" s="344"/>
      <c r="WBC42" s="344"/>
      <c r="WBD42" s="344"/>
      <c r="WBE42" s="344"/>
      <c r="WBF42" s="344"/>
      <c r="WBG42" s="344"/>
      <c r="WBH42" s="344"/>
      <c r="WBI42" s="344"/>
      <c r="WBJ42" s="344"/>
      <c r="WBK42" s="344"/>
      <c r="WBL42" s="344"/>
      <c r="WBM42" s="344"/>
      <c r="WBN42" s="344"/>
      <c r="WBO42" s="344"/>
      <c r="WBP42" s="344"/>
      <c r="WBQ42" s="344"/>
      <c r="WBR42" s="344"/>
      <c r="WBS42" s="344"/>
      <c r="WBT42" s="344"/>
      <c r="WBU42" s="344"/>
      <c r="WBV42" s="344"/>
      <c r="WBW42" s="344"/>
      <c r="WBX42" s="344"/>
      <c r="WBY42" s="344"/>
      <c r="WBZ42" s="344"/>
      <c r="WCA42" s="344"/>
      <c r="WCB42" s="344"/>
      <c r="WCC42" s="344"/>
      <c r="WCD42" s="344"/>
      <c r="WCE42" s="344"/>
      <c r="WCF42" s="344"/>
      <c r="WCG42" s="344"/>
      <c r="WCH42" s="344"/>
      <c r="WCI42" s="344"/>
      <c r="WCJ42" s="344"/>
      <c r="WCK42" s="344"/>
      <c r="WCL42" s="344"/>
      <c r="WCM42" s="344"/>
      <c r="WCN42" s="344"/>
      <c r="WCO42" s="344"/>
      <c r="WCP42" s="344"/>
      <c r="WCQ42" s="344"/>
      <c r="WCR42" s="344"/>
      <c r="WCS42" s="344"/>
      <c r="WCT42" s="344"/>
      <c r="WCU42" s="344"/>
      <c r="WCV42" s="344"/>
      <c r="WCW42" s="344"/>
      <c r="WCX42" s="344"/>
      <c r="WCY42" s="344"/>
      <c r="WCZ42" s="344"/>
      <c r="WDA42" s="344"/>
      <c r="WDB42" s="344"/>
      <c r="WDC42" s="344"/>
      <c r="WDD42" s="344"/>
      <c r="WDE42" s="344"/>
      <c r="WDF42" s="344"/>
      <c r="WDG42" s="344"/>
      <c r="WDH42" s="344"/>
      <c r="WDI42" s="344"/>
      <c r="WDJ42" s="344"/>
      <c r="WDK42" s="344"/>
      <c r="WDL42" s="344"/>
      <c r="WDM42" s="344"/>
      <c r="WDN42" s="344"/>
      <c r="WDO42" s="344"/>
      <c r="WDP42" s="344"/>
      <c r="WDQ42" s="344"/>
      <c r="WDR42" s="344"/>
      <c r="WDS42" s="344"/>
      <c r="WDT42" s="344"/>
      <c r="WDU42" s="344"/>
      <c r="WDV42" s="344"/>
      <c r="WDW42" s="344"/>
      <c r="WDX42" s="344"/>
      <c r="WDY42" s="344"/>
      <c r="WDZ42" s="344"/>
      <c r="WEA42" s="344"/>
      <c r="WEB42" s="344"/>
      <c r="WEC42" s="344"/>
      <c r="WED42" s="344"/>
      <c r="WEE42" s="344"/>
      <c r="WEF42" s="344"/>
      <c r="WEG42" s="344"/>
      <c r="WEH42" s="344"/>
      <c r="WEI42" s="344"/>
      <c r="WEJ42" s="344"/>
      <c r="WEK42" s="344"/>
      <c r="WEL42" s="344"/>
      <c r="WEM42" s="344"/>
      <c r="WEN42" s="344"/>
      <c r="WEO42" s="344"/>
      <c r="WEP42" s="344"/>
      <c r="WEQ42" s="344"/>
      <c r="WER42" s="344"/>
      <c r="WES42" s="344"/>
      <c r="WET42" s="344"/>
      <c r="WEU42" s="344"/>
      <c r="WEV42" s="344"/>
      <c r="WEW42" s="344"/>
      <c r="WEX42" s="344"/>
      <c r="WEY42" s="344"/>
      <c r="WEZ42" s="344"/>
      <c r="WFA42" s="344"/>
      <c r="WFB42" s="344"/>
      <c r="WFC42" s="344"/>
      <c r="WFD42" s="344"/>
      <c r="WFE42" s="344"/>
      <c r="WFF42" s="344"/>
      <c r="WFG42" s="344"/>
      <c r="WFH42" s="344"/>
      <c r="WFI42" s="344"/>
      <c r="WFJ42" s="344"/>
      <c r="WFK42" s="344"/>
      <c r="WFL42" s="344"/>
      <c r="WFM42" s="344"/>
      <c r="WFN42" s="344"/>
      <c r="WFO42" s="344"/>
      <c r="WFP42" s="344"/>
      <c r="WFQ42" s="344"/>
      <c r="WFR42" s="344"/>
      <c r="WFS42" s="344"/>
      <c r="WFT42" s="344"/>
      <c r="WFU42" s="344"/>
      <c r="WFV42" s="344"/>
      <c r="WFW42" s="344"/>
      <c r="WFX42" s="344"/>
      <c r="WFY42" s="344"/>
      <c r="WFZ42" s="344"/>
      <c r="WGA42" s="344"/>
      <c r="WGB42" s="344"/>
      <c r="WGC42" s="344"/>
      <c r="WGD42" s="344"/>
      <c r="WGE42" s="344"/>
      <c r="WGF42" s="344"/>
      <c r="WGG42" s="344"/>
      <c r="WGH42" s="344"/>
      <c r="WGI42" s="344"/>
      <c r="WGJ42" s="344"/>
      <c r="WGK42" s="344"/>
      <c r="WGL42" s="344"/>
      <c r="WGM42" s="344"/>
      <c r="WGN42" s="344"/>
      <c r="WGO42" s="344"/>
      <c r="WGP42" s="344"/>
      <c r="WGQ42" s="344"/>
      <c r="WGR42" s="344"/>
      <c r="WGS42" s="344"/>
      <c r="WGT42" s="344"/>
      <c r="WGU42" s="344"/>
      <c r="WGV42" s="344"/>
      <c r="WGW42" s="344"/>
      <c r="WGX42" s="344"/>
      <c r="WGY42" s="344"/>
      <c r="WGZ42" s="344"/>
      <c r="WHA42" s="344"/>
      <c r="WHB42" s="344"/>
      <c r="WHC42" s="344"/>
      <c r="WHD42" s="344"/>
      <c r="WHE42" s="344"/>
      <c r="WHF42" s="344"/>
      <c r="WHG42" s="344"/>
      <c r="WHH42" s="344"/>
      <c r="WHI42" s="344"/>
      <c r="WHJ42" s="344"/>
      <c r="WHK42" s="344"/>
      <c r="WHL42" s="344"/>
      <c r="WHM42" s="344"/>
      <c r="WHN42" s="344"/>
      <c r="WHO42" s="344"/>
      <c r="WHP42" s="344"/>
      <c r="WHQ42" s="344"/>
      <c r="WHR42" s="344"/>
      <c r="WHS42" s="344"/>
      <c r="WHT42" s="344"/>
      <c r="WHU42" s="344"/>
      <c r="WHV42" s="344"/>
      <c r="WHW42" s="344"/>
      <c r="WHX42" s="344"/>
      <c r="WHY42" s="344"/>
      <c r="WHZ42" s="344"/>
      <c r="WIA42" s="344"/>
      <c r="WIB42" s="344"/>
      <c r="WIC42" s="344"/>
      <c r="WID42" s="344"/>
      <c r="WIE42" s="344"/>
      <c r="WIF42" s="344"/>
      <c r="WIG42" s="344"/>
      <c r="WIH42" s="344"/>
      <c r="WII42" s="344"/>
      <c r="WIJ42" s="344"/>
      <c r="WIK42" s="344"/>
      <c r="WIL42" s="344"/>
      <c r="WIM42" s="344"/>
      <c r="WIN42" s="344"/>
      <c r="WIO42" s="344"/>
      <c r="WIP42" s="344"/>
      <c r="WIQ42" s="344"/>
      <c r="WIR42" s="344"/>
      <c r="WIS42" s="344"/>
      <c r="WIT42" s="344"/>
      <c r="WIU42" s="344"/>
      <c r="WIV42" s="344"/>
      <c r="WIW42" s="344"/>
      <c r="WIX42" s="344"/>
      <c r="WIY42" s="344"/>
      <c r="WIZ42" s="344"/>
      <c r="WJA42" s="344"/>
      <c r="WJB42" s="344"/>
      <c r="WJC42" s="344"/>
      <c r="WJD42" s="344"/>
      <c r="WJE42" s="344"/>
      <c r="WJF42" s="344"/>
      <c r="WJG42" s="344"/>
      <c r="WJH42" s="344"/>
      <c r="WJI42" s="344"/>
      <c r="WJJ42" s="344"/>
      <c r="WJK42" s="344"/>
      <c r="WJL42" s="344"/>
      <c r="WJM42" s="344"/>
      <c r="WJN42" s="344"/>
      <c r="WJO42" s="344"/>
      <c r="WJP42" s="344"/>
      <c r="WJQ42" s="344"/>
      <c r="WJR42" s="344"/>
      <c r="WJS42" s="344"/>
      <c r="WJT42" s="344"/>
      <c r="WJU42" s="344"/>
      <c r="WJV42" s="344"/>
      <c r="WJW42" s="344"/>
      <c r="WJX42" s="344"/>
      <c r="WJY42" s="344"/>
      <c r="WJZ42" s="344"/>
      <c r="WKA42" s="344"/>
      <c r="WKB42" s="344"/>
      <c r="WKC42" s="344"/>
      <c r="WKD42" s="344"/>
      <c r="WKE42" s="344"/>
      <c r="WKF42" s="344"/>
      <c r="WKG42" s="344"/>
      <c r="WKH42" s="344"/>
      <c r="WKI42" s="344"/>
      <c r="WKJ42" s="344"/>
      <c r="WKK42" s="344"/>
      <c r="WKL42" s="344"/>
      <c r="WKM42" s="344"/>
      <c r="WKN42" s="344"/>
      <c r="WKO42" s="344"/>
      <c r="WKP42" s="344"/>
      <c r="WKQ42" s="344"/>
      <c r="WKR42" s="344"/>
      <c r="WKS42" s="344"/>
      <c r="WKT42" s="344"/>
      <c r="WKU42" s="344"/>
      <c r="WKV42" s="344"/>
      <c r="WKW42" s="344"/>
      <c r="WKX42" s="344"/>
      <c r="WKY42" s="344"/>
      <c r="WKZ42" s="344"/>
      <c r="WLA42" s="344"/>
      <c r="WLB42" s="344"/>
      <c r="WLC42" s="344"/>
      <c r="WLD42" s="344"/>
      <c r="WLE42" s="344"/>
      <c r="WLF42" s="344"/>
      <c r="WLG42" s="344"/>
      <c r="WLH42" s="344"/>
      <c r="WLI42" s="344"/>
      <c r="WLJ42" s="344"/>
      <c r="WLK42" s="344"/>
      <c r="WLL42" s="344"/>
      <c r="WLM42" s="344"/>
      <c r="WLN42" s="344"/>
      <c r="WLO42" s="344"/>
      <c r="WLP42" s="344"/>
      <c r="WLQ42" s="344"/>
      <c r="WLR42" s="344"/>
      <c r="WLS42" s="344"/>
      <c r="WLT42" s="344"/>
      <c r="WLU42" s="344"/>
      <c r="WLV42" s="344"/>
      <c r="WLW42" s="344"/>
      <c r="WLX42" s="344"/>
      <c r="WLY42" s="344"/>
      <c r="WLZ42" s="344"/>
      <c r="WMA42" s="344"/>
      <c r="WMB42" s="344"/>
      <c r="WMC42" s="344"/>
      <c r="WMD42" s="344"/>
      <c r="WME42" s="344"/>
      <c r="WMF42" s="344"/>
      <c r="WMG42" s="344"/>
      <c r="WMH42" s="344"/>
      <c r="WMI42" s="344"/>
      <c r="WMJ42" s="344"/>
      <c r="WMK42" s="344"/>
      <c r="WML42" s="344"/>
      <c r="WMM42" s="344"/>
      <c r="WMN42" s="344"/>
      <c r="WMO42" s="344"/>
      <c r="WMP42" s="344"/>
      <c r="WMQ42" s="344"/>
      <c r="WMR42" s="344"/>
      <c r="WMS42" s="344"/>
      <c r="WMT42" s="344"/>
      <c r="WMU42" s="344"/>
      <c r="WMV42" s="344"/>
      <c r="WMW42" s="344"/>
      <c r="WMX42" s="344"/>
      <c r="WMY42" s="344"/>
      <c r="WMZ42" s="344"/>
      <c r="WNA42" s="344"/>
      <c r="WNB42" s="344"/>
      <c r="WNC42" s="344"/>
      <c r="WND42" s="344"/>
      <c r="WNE42" s="344"/>
      <c r="WNF42" s="344"/>
      <c r="WNG42" s="344"/>
      <c r="WNH42" s="344"/>
      <c r="WNI42" s="344"/>
      <c r="WNJ42" s="344"/>
      <c r="WNK42" s="344"/>
      <c r="WNL42" s="344"/>
      <c r="WNM42" s="344"/>
      <c r="WNN42" s="344"/>
      <c r="WNO42" s="344"/>
      <c r="WNP42" s="344"/>
      <c r="WNQ42" s="344"/>
      <c r="WNR42" s="344"/>
      <c r="WNS42" s="344"/>
      <c r="WNT42" s="344"/>
      <c r="WNU42" s="344"/>
      <c r="WNV42" s="344"/>
      <c r="WNW42" s="344"/>
      <c r="WNX42" s="344"/>
      <c r="WNY42" s="344"/>
      <c r="WNZ42" s="344"/>
      <c r="WOA42" s="344"/>
      <c r="WOB42" s="344"/>
      <c r="WOC42" s="344"/>
      <c r="WOD42" s="344"/>
      <c r="WOE42" s="344"/>
      <c r="WOF42" s="344"/>
      <c r="WOG42" s="344"/>
      <c r="WOH42" s="344"/>
      <c r="WOI42" s="344"/>
      <c r="WOJ42" s="344"/>
      <c r="WOK42" s="344"/>
      <c r="WOL42" s="344"/>
      <c r="WOM42" s="344"/>
      <c r="WON42" s="344"/>
      <c r="WOO42" s="344"/>
      <c r="WOP42" s="344"/>
      <c r="WOQ42" s="344"/>
      <c r="WOR42" s="344"/>
      <c r="WOS42" s="344"/>
      <c r="WOT42" s="344"/>
      <c r="WOU42" s="344"/>
      <c r="WOV42" s="344"/>
      <c r="WOW42" s="344"/>
      <c r="WOX42" s="344"/>
      <c r="WOY42" s="344"/>
      <c r="WOZ42" s="344"/>
      <c r="WPA42" s="344"/>
      <c r="WPB42" s="344"/>
      <c r="WPC42" s="344"/>
      <c r="WPD42" s="344"/>
      <c r="WPE42" s="344"/>
      <c r="WPF42" s="344"/>
      <c r="WPG42" s="344"/>
      <c r="WPH42" s="344"/>
      <c r="WPI42" s="344"/>
      <c r="WPJ42" s="344"/>
      <c r="WPK42" s="344"/>
      <c r="WPL42" s="344"/>
      <c r="WPM42" s="344"/>
      <c r="WPN42" s="344"/>
      <c r="WPO42" s="344"/>
      <c r="WPP42" s="344"/>
      <c r="WPQ42" s="344"/>
      <c r="WPR42" s="344"/>
      <c r="WPS42" s="344"/>
      <c r="WPT42" s="344"/>
      <c r="WPU42" s="344"/>
      <c r="WPV42" s="344"/>
      <c r="WPW42" s="344"/>
      <c r="WPX42" s="344"/>
      <c r="WPY42" s="344"/>
      <c r="WPZ42" s="344"/>
      <c r="WQA42" s="344"/>
      <c r="WQB42" s="344"/>
      <c r="WQC42" s="344"/>
      <c r="WQD42" s="344"/>
      <c r="WQE42" s="344"/>
      <c r="WQF42" s="344"/>
      <c r="WQG42" s="344"/>
      <c r="WQH42" s="344"/>
      <c r="WQI42" s="344"/>
      <c r="WQJ42" s="344"/>
      <c r="WQK42" s="344"/>
      <c r="WQL42" s="344"/>
      <c r="WQM42" s="344"/>
      <c r="WQN42" s="344"/>
      <c r="WQO42" s="344"/>
      <c r="WQP42" s="344"/>
      <c r="WQQ42" s="344"/>
      <c r="WQR42" s="344"/>
      <c r="WQS42" s="344"/>
      <c r="WQT42" s="344"/>
      <c r="WQU42" s="344"/>
      <c r="WQV42" s="344"/>
      <c r="WQW42" s="344"/>
      <c r="WQX42" s="344"/>
      <c r="WQY42" s="344"/>
      <c r="WQZ42" s="344"/>
      <c r="WRA42" s="344"/>
      <c r="WRB42" s="344"/>
      <c r="WRC42" s="344"/>
      <c r="WRD42" s="344"/>
      <c r="WRE42" s="344"/>
      <c r="WRF42" s="344"/>
      <c r="WRG42" s="344"/>
      <c r="WRH42" s="344"/>
      <c r="WRI42" s="344"/>
      <c r="WRJ42" s="344"/>
      <c r="WRK42" s="344"/>
      <c r="WRL42" s="344"/>
      <c r="WRM42" s="344"/>
      <c r="WRN42" s="344"/>
      <c r="WRO42" s="344"/>
      <c r="WRP42" s="344"/>
      <c r="WRQ42" s="344"/>
      <c r="WRR42" s="344"/>
      <c r="WRS42" s="344"/>
      <c r="WRT42" s="344"/>
      <c r="WRU42" s="344"/>
      <c r="WRV42" s="344"/>
      <c r="WRW42" s="344"/>
      <c r="WRX42" s="344"/>
      <c r="WRY42" s="344"/>
      <c r="WRZ42" s="344"/>
      <c r="WSA42" s="344"/>
      <c r="WSB42" s="344"/>
      <c r="WSC42" s="344"/>
      <c r="WSD42" s="344"/>
      <c r="WSE42" s="344"/>
      <c r="WSF42" s="344"/>
      <c r="WSG42" s="344"/>
      <c r="WSH42" s="344"/>
      <c r="WSI42" s="344"/>
      <c r="WSJ42" s="344"/>
      <c r="WSK42" s="344"/>
      <c r="WSL42" s="344"/>
      <c r="WSM42" s="344"/>
      <c r="WSN42" s="344"/>
      <c r="WSO42" s="344"/>
      <c r="WSP42" s="344"/>
      <c r="WSQ42" s="344"/>
      <c r="WSR42" s="344"/>
      <c r="WSS42" s="344"/>
      <c r="WST42" s="344"/>
      <c r="WSU42" s="344"/>
      <c r="WSV42" s="344"/>
      <c r="WSW42" s="344"/>
      <c r="WSX42" s="344"/>
      <c r="WSY42" s="344"/>
      <c r="WSZ42" s="344"/>
      <c r="WTA42" s="344"/>
      <c r="WTB42" s="344"/>
      <c r="WTC42" s="344"/>
      <c r="WTD42" s="344"/>
      <c r="WTE42" s="344"/>
      <c r="WTF42" s="344"/>
      <c r="WTG42" s="344"/>
      <c r="WTH42" s="344"/>
      <c r="WTI42" s="344"/>
      <c r="WTJ42" s="344"/>
      <c r="WTK42" s="344"/>
      <c r="WTL42" s="344"/>
      <c r="WTM42" s="344"/>
      <c r="WTN42" s="344"/>
      <c r="WTO42" s="344"/>
      <c r="WTP42" s="344"/>
      <c r="WTQ42" s="344"/>
      <c r="WTR42" s="344"/>
      <c r="WTS42" s="344"/>
      <c r="WTT42" s="344"/>
      <c r="WTU42" s="344"/>
      <c r="WTV42" s="344"/>
      <c r="WTW42" s="344"/>
      <c r="WTX42" s="344"/>
      <c r="WTY42" s="344"/>
      <c r="WTZ42" s="344"/>
      <c r="WUA42" s="344"/>
      <c r="WUB42" s="344"/>
      <c r="WUC42" s="344"/>
      <c r="WUD42" s="344"/>
      <c r="WUE42" s="344"/>
      <c r="WUF42" s="344"/>
      <c r="WUG42" s="344"/>
      <c r="WUH42" s="344"/>
      <c r="WUI42" s="344"/>
      <c r="WUJ42" s="344"/>
      <c r="WUK42" s="344"/>
      <c r="WUL42" s="344"/>
      <c r="WUM42" s="344"/>
      <c r="WUN42" s="344"/>
      <c r="WUO42" s="344"/>
      <c r="WUP42" s="344"/>
      <c r="WUQ42" s="344"/>
      <c r="WUR42" s="344"/>
      <c r="WUS42" s="344"/>
      <c r="WUT42" s="344"/>
      <c r="WUU42" s="344"/>
      <c r="WUV42" s="344"/>
      <c r="WUW42" s="344"/>
      <c r="WUX42" s="344"/>
      <c r="WUY42" s="344"/>
      <c r="WUZ42" s="344"/>
      <c r="WVA42" s="344"/>
      <c r="WVB42" s="344"/>
      <c r="WVC42" s="344"/>
      <c r="WVD42" s="344"/>
      <c r="WVE42" s="344"/>
      <c r="WVF42" s="344"/>
      <c r="WVG42" s="344"/>
      <c r="WVH42" s="344"/>
      <c r="WVI42" s="344"/>
      <c r="WVJ42" s="344"/>
      <c r="WVK42" s="344"/>
      <c r="WVL42" s="344"/>
      <c r="WVM42" s="344"/>
      <c r="WVN42" s="344"/>
      <c r="WVO42" s="344"/>
      <c r="WVP42" s="344"/>
      <c r="WVQ42" s="344"/>
      <c r="WVR42" s="344"/>
      <c r="WVS42" s="344"/>
      <c r="WVT42" s="344"/>
      <c r="WVU42" s="344"/>
      <c r="WVV42" s="344"/>
      <c r="WVW42" s="344"/>
      <c r="WVX42" s="344"/>
      <c r="WVY42" s="344"/>
      <c r="WVZ42" s="344"/>
      <c r="WWA42" s="344"/>
      <c r="WWB42" s="344"/>
      <c r="WWC42" s="344"/>
      <c r="WWD42" s="344"/>
      <c r="WWE42" s="344"/>
      <c r="WWF42" s="344"/>
      <c r="WWG42" s="344"/>
      <c r="WWH42" s="344"/>
      <c r="WWI42" s="344"/>
      <c r="WWJ42" s="344"/>
      <c r="WWK42" s="344"/>
      <c r="WWL42" s="344"/>
      <c r="WWM42" s="344"/>
      <c r="WWN42" s="344"/>
      <c r="WWO42" s="344"/>
      <c r="WWP42" s="344"/>
      <c r="WWQ42" s="344"/>
      <c r="WWR42" s="344"/>
      <c r="WWS42" s="344"/>
      <c r="WWT42" s="344"/>
      <c r="WWU42" s="344"/>
      <c r="WWV42" s="344"/>
      <c r="WWW42" s="344"/>
      <c r="WWX42" s="344"/>
      <c r="WWY42" s="344"/>
      <c r="WWZ42" s="344"/>
      <c r="WXA42" s="344"/>
      <c r="WXB42" s="344"/>
      <c r="WXC42" s="344"/>
      <c r="WXD42" s="344"/>
      <c r="WXE42" s="344"/>
      <c r="WXF42" s="344"/>
      <c r="WXG42" s="344"/>
      <c r="WXH42" s="344"/>
      <c r="WXI42" s="344"/>
      <c r="WXJ42" s="344"/>
      <c r="WXK42" s="344"/>
      <c r="WXL42" s="344"/>
      <c r="WXM42" s="344"/>
      <c r="WXN42" s="344"/>
      <c r="WXO42" s="344"/>
      <c r="WXP42" s="344"/>
      <c r="WXQ42" s="344"/>
      <c r="WXR42" s="344"/>
      <c r="WXS42" s="344"/>
      <c r="WXT42" s="344"/>
      <c r="WXU42" s="344"/>
      <c r="WXV42" s="344"/>
      <c r="WXW42" s="344"/>
      <c r="WXX42" s="344"/>
      <c r="WXY42" s="344"/>
      <c r="WXZ42" s="344"/>
      <c r="WYA42" s="344"/>
      <c r="WYB42" s="344"/>
      <c r="WYC42" s="344"/>
      <c r="WYD42" s="344"/>
      <c r="WYE42" s="344"/>
      <c r="WYF42" s="344"/>
      <c r="WYG42" s="344"/>
      <c r="WYH42" s="344"/>
      <c r="WYI42" s="344"/>
      <c r="WYJ42" s="344"/>
      <c r="WYK42" s="344"/>
      <c r="WYL42" s="344"/>
      <c r="WYM42" s="344"/>
      <c r="WYN42" s="344"/>
      <c r="WYO42" s="344"/>
      <c r="WYP42" s="344"/>
      <c r="WYQ42" s="344"/>
      <c r="WYR42" s="344"/>
      <c r="WYS42" s="344"/>
      <c r="WYT42" s="344"/>
      <c r="WYU42" s="344"/>
      <c r="WYV42" s="344"/>
      <c r="WYW42" s="344"/>
      <c r="WYX42" s="344"/>
      <c r="WYY42" s="344"/>
      <c r="WYZ42" s="344"/>
      <c r="WZA42" s="344"/>
      <c r="WZB42" s="344"/>
      <c r="WZC42" s="344"/>
      <c r="WZD42" s="344"/>
      <c r="WZE42" s="344"/>
      <c r="WZF42" s="344"/>
      <c r="WZG42" s="344"/>
      <c r="WZH42" s="344"/>
      <c r="WZI42" s="344"/>
      <c r="WZJ42" s="344"/>
      <c r="WZK42" s="344"/>
      <c r="WZL42" s="344"/>
      <c r="WZM42" s="344"/>
      <c r="WZN42" s="344"/>
      <c r="WZO42" s="344"/>
      <c r="WZP42" s="344"/>
      <c r="WZQ42" s="344"/>
      <c r="WZR42" s="344"/>
      <c r="WZS42" s="344"/>
      <c r="WZT42" s="344"/>
      <c r="WZU42" s="344"/>
      <c r="WZV42" s="344"/>
      <c r="WZW42" s="344"/>
      <c r="WZX42" s="344"/>
      <c r="WZY42" s="344"/>
      <c r="WZZ42" s="344"/>
      <c r="XAA42" s="344"/>
      <c r="XAB42" s="344"/>
      <c r="XAC42" s="344"/>
      <c r="XAD42" s="344"/>
      <c r="XAE42" s="344"/>
      <c r="XAF42" s="344"/>
      <c r="XAG42" s="344"/>
      <c r="XAH42" s="344"/>
      <c r="XAI42" s="344"/>
      <c r="XAJ42" s="344"/>
      <c r="XAK42" s="344"/>
      <c r="XAL42" s="344"/>
      <c r="XAM42" s="344"/>
      <c r="XAN42" s="344"/>
      <c r="XAO42" s="344"/>
      <c r="XAP42" s="344"/>
      <c r="XAQ42" s="344"/>
      <c r="XAR42" s="344"/>
      <c r="XAS42" s="344"/>
      <c r="XAT42" s="344"/>
      <c r="XAU42" s="344"/>
      <c r="XAV42" s="344"/>
      <c r="XAW42" s="344"/>
      <c r="XAX42" s="344"/>
      <c r="XAY42" s="344"/>
      <c r="XAZ42" s="344"/>
      <c r="XBA42" s="344"/>
      <c r="XBB42" s="344"/>
      <c r="XBC42" s="344"/>
      <c r="XBD42" s="344"/>
      <c r="XBE42" s="344"/>
      <c r="XBF42" s="344"/>
      <c r="XBG42" s="344"/>
      <c r="XBH42" s="344"/>
      <c r="XBI42" s="344"/>
      <c r="XBJ42" s="344"/>
      <c r="XBK42" s="344"/>
      <c r="XBL42" s="344"/>
      <c r="XBM42" s="344"/>
      <c r="XBN42" s="344"/>
      <c r="XBO42" s="344"/>
      <c r="XBP42" s="344"/>
      <c r="XBQ42" s="344"/>
      <c r="XBR42" s="344"/>
      <c r="XBS42" s="344"/>
      <c r="XBT42" s="344"/>
      <c r="XBU42" s="344"/>
      <c r="XBV42" s="344"/>
      <c r="XBW42" s="344"/>
      <c r="XBX42" s="344"/>
      <c r="XBY42" s="344"/>
      <c r="XBZ42" s="344"/>
      <c r="XCA42" s="344"/>
      <c r="XCB42" s="344"/>
      <c r="XCC42" s="344"/>
      <c r="XCD42" s="344"/>
      <c r="XCE42" s="344"/>
      <c r="XCF42" s="344"/>
      <c r="XCG42" s="344"/>
      <c r="XCH42" s="344"/>
      <c r="XCI42" s="344"/>
      <c r="XCJ42" s="344"/>
      <c r="XCK42" s="344"/>
      <c r="XCL42" s="344"/>
      <c r="XCM42" s="344"/>
      <c r="XCN42" s="344"/>
      <c r="XCO42" s="344"/>
      <c r="XCP42" s="344"/>
      <c r="XCQ42" s="344"/>
      <c r="XCR42" s="344"/>
      <c r="XCS42" s="344"/>
      <c r="XCT42" s="344"/>
      <c r="XCU42" s="344"/>
      <c r="XCV42" s="344"/>
      <c r="XCW42" s="344"/>
      <c r="XCX42" s="344"/>
      <c r="XCY42" s="344"/>
      <c r="XCZ42" s="344"/>
      <c r="XDA42" s="344"/>
      <c r="XDB42" s="344"/>
      <c r="XDC42" s="344"/>
      <c r="XDD42" s="344"/>
      <c r="XDE42" s="344"/>
      <c r="XDF42" s="344"/>
      <c r="XDG42" s="344"/>
      <c r="XDH42" s="344"/>
      <c r="XDI42" s="344"/>
      <c r="XDJ42" s="344"/>
      <c r="XDK42" s="344"/>
      <c r="XDL42" s="344"/>
      <c r="XDM42" s="344"/>
      <c r="XDN42" s="344"/>
      <c r="XDO42" s="344"/>
      <c r="XDP42" s="344"/>
      <c r="XDQ42" s="344"/>
      <c r="XDR42" s="344"/>
      <c r="XDS42" s="344"/>
      <c r="XDT42" s="344"/>
      <c r="XDU42" s="344"/>
      <c r="XDV42" s="344"/>
      <c r="XDW42" s="344"/>
      <c r="XDX42" s="344"/>
      <c r="XDY42" s="344"/>
      <c r="XDZ42" s="344"/>
      <c r="XEA42" s="344"/>
      <c r="XEB42" s="344"/>
      <c r="XEC42" s="344"/>
      <c r="XED42" s="344"/>
      <c r="XEE42" s="344"/>
      <c r="XEF42" s="344"/>
      <c r="XEG42" s="344"/>
      <c r="XEH42" s="344"/>
      <c r="XEI42" s="344"/>
      <c r="XEJ42" s="344"/>
      <c r="XEK42" s="344"/>
      <c r="XEL42" s="344"/>
      <c r="XEM42" s="344"/>
      <c r="XEN42" s="344"/>
      <c r="XEO42" s="344"/>
      <c r="XEP42" s="344"/>
      <c r="XEQ42" s="344"/>
      <c r="XER42" s="344"/>
      <c r="XES42" s="344"/>
      <c r="XET42" s="344"/>
      <c r="XEU42" s="344"/>
      <c r="XEV42" s="344"/>
      <c r="XEW42" s="344"/>
      <c r="XEX42" s="344"/>
      <c r="XEY42" s="344"/>
      <c r="XEZ42" s="344"/>
      <c r="XFA42" s="344"/>
      <c r="XFB42" s="344"/>
      <c r="XFC42" s="344"/>
    </row>
    <row r="43" spans="1:16383" x14ac:dyDescent="0.25">
      <c r="A43" s="15" t="s">
        <v>1201</v>
      </c>
      <c r="B43" s="107" t="s">
        <v>2</v>
      </c>
      <c r="C43" s="107" t="s">
        <v>3</v>
      </c>
      <c r="D43" s="107" t="s">
        <v>4</v>
      </c>
      <c r="E43" s="107" t="s">
        <v>5</v>
      </c>
      <c r="F43" s="107" t="s">
        <v>1770</v>
      </c>
      <c r="G43" s="107" t="s">
        <v>6</v>
      </c>
      <c r="H43" s="107" t="s">
        <v>216</v>
      </c>
      <c r="I43" s="107" t="s">
        <v>217</v>
      </c>
      <c r="J43" s="107" t="s">
        <v>2198</v>
      </c>
      <c r="K43" s="114"/>
    </row>
    <row r="44" spans="1:16383" s="155" customFormat="1" ht="45" x14ac:dyDescent="0.25">
      <c r="A44" s="345" t="s">
        <v>1297</v>
      </c>
      <c r="B44" s="190" t="s">
        <v>10</v>
      </c>
      <c r="C44" s="196" t="s">
        <v>1298</v>
      </c>
      <c r="D44" s="197" t="s">
        <v>1299</v>
      </c>
      <c r="E44" s="205" t="s">
        <v>1211</v>
      </c>
      <c r="F44" s="205" t="s">
        <v>1905</v>
      </c>
      <c r="G44" s="199">
        <v>131165.74</v>
      </c>
      <c r="H44" s="199">
        <f t="shared" ref="H44:H54" si="5">G44*0.95</f>
        <v>124607.45299999998</v>
      </c>
      <c r="I44" s="194">
        <f t="shared" ref="I44:I54" si="6">G44*0.85</f>
        <v>111490.87899999999</v>
      </c>
      <c r="J44" s="190" t="s">
        <v>2201</v>
      </c>
    </row>
    <row r="45" spans="1:16383" ht="30" x14ac:dyDescent="0.25">
      <c r="A45" s="345"/>
      <c r="B45" s="190" t="s">
        <v>10</v>
      </c>
      <c r="C45" s="196" t="s">
        <v>1300</v>
      </c>
      <c r="D45" s="197" t="s">
        <v>1301</v>
      </c>
      <c r="E45" s="205" t="s">
        <v>1255</v>
      </c>
      <c r="F45" s="205" t="s">
        <v>2045</v>
      </c>
      <c r="G45" s="199">
        <v>110410.92</v>
      </c>
      <c r="H45" s="199">
        <f t="shared" si="5"/>
        <v>104890.374</v>
      </c>
      <c r="I45" s="194">
        <f t="shared" si="6"/>
        <v>93849.281999999992</v>
      </c>
      <c r="J45" s="190" t="s">
        <v>2201</v>
      </c>
    </row>
    <row r="46" spans="1:16383" ht="30" x14ac:dyDescent="0.25">
      <c r="A46" s="345"/>
      <c r="B46" s="190" t="s">
        <v>10</v>
      </c>
      <c r="C46" s="196" t="s">
        <v>1302</v>
      </c>
      <c r="D46" s="197" t="s">
        <v>1303</v>
      </c>
      <c r="E46" s="205" t="s">
        <v>1304</v>
      </c>
      <c r="F46" s="205" t="s">
        <v>1799</v>
      </c>
      <c r="G46" s="199">
        <v>197064.06</v>
      </c>
      <c r="H46" s="199">
        <f t="shared" si="5"/>
        <v>187210.85699999999</v>
      </c>
      <c r="I46" s="194">
        <f t="shared" si="6"/>
        <v>167504.451</v>
      </c>
      <c r="J46" s="190" t="s">
        <v>2201</v>
      </c>
    </row>
    <row r="47" spans="1:16383" ht="30" x14ac:dyDescent="0.25">
      <c r="A47" s="345"/>
      <c r="B47" s="190" t="s">
        <v>10</v>
      </c>
      <c r="C47" s="196" t="s">
        <v>1305</v>
      </c>
      <c r="D47" s="197" t="s">
        <v>1306</v>
      </c>
      <c r="E47" s="205" t="s">
        <v>1307</v>
      </c>
      <c r="F47" s="205" t="s">
        <v>1979</v>
      </c>
      <c r="G47" s="199">
        <v>174848.55</v>
      </c>
      <c r="H47" s="199">
        <f t="shared" si="5"/>
        <v>166106.12249999997</v>
      </c>
      <c r="I47" s="194">
        <f t="shared" si="6"/>
        <v>148621.26749999999</v>
      </c>
      <c r="J47" s="190" t="s">
        <v>2201</v>
      </c>
    </row>
    <row r="48" spans="1:16383" ht="45" x14ac:dyDescent="0.25">
      <c r="A48" s="345"/>
      <c r="B48" s="190" t="s">
        <v>10</v>
      </c>
      <c r="C48" s="196" t="s">
        <v>1308</v>
      </c>
      <c r="D48" s="197" t="s">
        <v>1309</v>
      </c>
      <c r="E48" s="205" t="s">
        <v>1205</v>
      </c>
      <c r="F48" s="205" t="s">
        <v>2025</v>
      </c>
      <c r="G48" s="199">
        <v>14525.78</v>
      </c>
      <c r="H48" s="199">
        <f t="shared" si="5"/>
        <v>13799.491</v>
      </c>
      <c r="I48" s="194">
        <f t="shared" si="6"/>
        <v>12346.913</v>
      </c>
      <c r="J48" s="190" t="s">
        <v>2201</v>
      </c>
    </row>
    <row r="49" spans="1:22" ht="30" x14ac:dyDescent="0.25">
      <c r="A49" s="345"/>
      <c r="B49" s="190" t="s">
        <v>10</v>
      </c>
      <c r="C49" s="196" t="s">
        <v>1310</v>
      </c>
      <c r="D49" s="197" t="s">
        <v>1311</v>
      </c>
      <c r="E49" s="205" t="s">
        <v>1312</v>
      </c>
      <c r="F49" s="205" t="s">
        <v>1968</v>
      </c>
      <c r="G49" s="199">
        <v>173072</v>
      </c>
      <c r="H49" s="199">
        <f t="shared" si="5"/>
        <v>164418.4</v>
      </c>
      <c r="I49" s="194">
        <f t="shared" si="6"/>
        <v>147111.19999999998</v>
      </c>
      <c r="J49" s="190" t="s">
        <v>2201</v>
      </c>
    </row>
    <row r="50" spans="1:22" ht="30" x14ac:dyDescent="0.25">
      <c r="A50" s="345"/>
      <c r="B50" s="307" t="s">
        <v>10</v>
      </c>
      <c r="C50" s="308" t="s">
        <v>1313</v>
      </c>
      <c r="D50" s="309" t="s">
        <v>1314</v>
      </c>
      <c r="E50" s="310" t="s">
        <v>1315</v>
      </c>
      <c r="F50" s="310" t="s">
        <v>2109</v>
      </c>
      <c r="G50" s="311">
        <v>79822.559999999998</v>
      </c>
      <c r="H50" s="311">
        <f t="shared" si="5"/>
        <v>75831.432000000001</v>
      </c>
      <c r="I50" s="312">
        <f t="shared" si="6"/>
        <v>67849.175999999992</v>
      </c>
      <c r="J50" s="190" t="s">
        <v>2201</v>
      </c>
    </row>
    <row r="51" spans="1:22" s="89" customFormat="1" ht="30" x14ac:dyDescent="0.25">
      <c r="A51" s="345"/>
      <c r="B51" s="307" t="s">
        <v>10</v>
      </c>
      <c r="C51" s="307" t="s">
        <v>1316</v>
      </c>
      <c r="D51" s="307" t="s">
        <v>1317</v>
      </c>
      <c r="E51" s="307" t="s">
        <v>1318</v>
      </c>
      <c r="F51" s="307" t="s">
        <v>2048</v>
      </c>
      <c r="G51" s="307">
        <v>132534.53</v>
      </c>
      <c r="H51" s="307">
        <f t="shared" si="5"/>
        <v>125907.80349999999</v>
      </c>
      <c r="I51" s="307">
        <f t="shared" si="6"/>
        <v>112654.3505</v>
      </c>
      <c r="J51" s="190" t="s">
        <v>2201</v>
      </c>
    </row>
    <row r="52" spans="1:22" s="89" customFormat="1" ht="30" x14ac:dyDescent="0.25">
      <c r="A52" s="345"/>
      <c r="B52" s="190" t="s">
        <v>10</v>
      </c>
      <c r="C52" s="196" t="s">
        <v>1319</v>
      </c>
      <c r="D52" s="197" t="s">
        <v>1320</v>
      </c>
      <c r="E52" s="205" t="s">
        <v>1321</v>
      </c>
      <c r="F52" s="205" t="s">
        <v>2128</v>
      </c>
      <c r="G52" s="199">
        <v>16279.2</v>
      </c>
      <c r="H52" s="199">
        <f t="shared" si="5"/>
        <v>15465.24</v>
      </c>
      <c r="I52" s="190">
        <f t="shared" si="6"/>
        <v>13837.32</v>
      </c>
      <c r="J52" s="190" t="s">
        <v>2201</v>
      </c>
      <c r="K52" s="313"/>
      <c r="L52" s="313"/>
      <c r="M52" s="313"/>
      <c r="N52" s="313"/>
      <c r="O52" s="313"/>
      <c r="P52" s="313"/>
    </row>
    <row r="53" spans="1:22" s="89" customFormat="1" ht="45" x14ac:dyDescent="0.25">
      <c r="A53" s="345"/>
      <c r="B53" s="190" t="s">
        <v>10</v>
      </c>
      <c r="C53" s="207" t="s">
        <v>1322</v>
      </c>
      <c r="D53" s="192" t="s">
        <v>1323</v>
      </c>
      <c r="E53" s="190" t="s">
        <v>1324</v>
      </c>
      <c r="F53" s="205" t="s">
        <v>2150</v>
      </c>
      <c r="G53" s="163">
        <v>121527.94</v>
      </c>
      <c r="H53" s="199">
        <f t="shared" si="5"/>
        <v>115451.54299999999</v>
      </c>
      <c r="I53" s="194">
        <f t="shared" si="6"/>
        <v>103298.749</v>
      </c>
      <c r="J53" s="190" t="s">
        <v>2202</v>
      </c>
    </row>
    <row r="54" spans="1:22" ht="45" x14ac:dyDescent="0.25">
      <c r="A54" s="345"/>
      <c r="B54" s="190" t="s">
        <v>10</v>
      </c>
      <c r="C54" s="207" t="s">
        <v>1325</v>
      </c>
      <c r="D54" s="192" t="s">
        <v>1326</v>
      </c>
      <c r="E54" s="190" t="s">
        <v>1327</v>
      </c>
      <c r="F54" s="205" t="s">
        <v>1829</v>
      </c>
      <c r="G54" s="163">
        <v>103834.41</v>
      </c>
      <c r="H54" s="199">
        <f t="shared" si="5"/>
        <v>98642.689499999993</v>
      </c>
      <c r="I54" s="194">
        <f t="shared" si="6"/>
        <v>88259.248500000002</v>
      </c>
      <c r="J54" s="190" t="s">
        <v>2202</v>
      </c>
    </row>
    <row r="55" spans="1:22" x14ac:dyDescent="0.25">
      <c r="A55" s="340" t="s">
        <v>38</v>
      </c>
      <c r="B55" s="341"/>
      <c r="C55" s="341"/>
      <c r="D55" s="341"/>
      <c r="E55" s="341"/>
      <c r="F55" s="342"/>
      <c r="G55" s="194">
        <f>SUM(G44:G54)</f>
        <v>1255085.69</v>
      </c>
      <c r="H55" s="208">
        <f>SUM(H44:H54)</f>
        <v>1192331.4055000001</v>
      </c>
      <c r="I55" s="208">
        <f>SUM(I44:I54)</f>
        <v>1066822.8364999997</v>
      </c>
      <c r="J55" s="190"/>
      <c r="K55" s="114"/>
    </row>
    <row r="56" spans="1:22" x14ac:dyDescent="0.25">
      <c r="A56" s="89"/>
      <c r="B56" s="89"/>
      <c r="C56" s="209"/>
      <c r="D56" s="89"/>
      <c r="E56" s="102"/>
      <c r="F56" s="102"/>
      <c r="G56" s="102"/>
      <c r="K56" s="114"/>
    </row>
    <row r="57" spans="1:22" s="87" customFormat="1" x14ac:dyDescent="0.25">
      <c r="A57" s="144" t="s">
        <v>684</v>
      </c>
      <c r="B57" s="144"/>
      <c r="C57" s="210"/>
      <c r="D57" s="32"/>
      <c r="E57" s="32"/>
      <c r="F57" s="32"/>
      <c r="G57" s="32"/>
      <c r="H57" s="32"/>
      <c r="I57" s="32"/>
      <c r="J57" s="31"/>
      <c r="K57" s="114"/>
      <c r="L57" s="31"/>
      <c r="M57" s="31"/>
      <c r="N57" s="32"/>
      <c r="O57" s="32"/>
      <c r="P57" s="32"/>
      <c r="Q57" s="32"/>
      <c r="R57" s="17"/>
      <c r="S57" s="17"/>
      <c r="T57" s="17"/>
      <c r="U57" s="17"/>
      <c r="V57" s="17"/>
    </row>
    <row r="58" spans="1:22" x14ac:dyDescent="0.25">
      <c r="A58" s="15" t="s">
        <v>1201</v>
      </c>
      <c r="B58" s="108" t="s">
        <v>2</v>
      </c>
      <c r="C58" s="108" t="s">
        <v>3</v>
      </c>
      <c r="D58" s="108" t="s">
        <v>4</v>
      </c>
      <c r="E58" s="108" t="s">
        <v>5</v>
      </c>
      <c r="F58" s="108" t="s">
        <v>1770</v>
      </c>
      <c r="G58" s="108" t="s">
        <v>6</v>
      </c>
      <c r="H58" s="108" t="s">
        <v>216</v>
      </c>
      <c r="I58" s="108" t="s">
        <v>217</v>
      </c>
      <c r="J58" s="108" t="s">
        <v>2198</v>
      </c>
      <c r="K58" s="114"/>
    </row>
    <row r="59" spans="1:22" s="57" customFormat="1" ht="30" x14ac:dyDescent="0.25">
      <c r="A59" s="337" t="s">
        <v>1328</v>
      </c>
      <c r="B59" s="190" t="s">
        <v>10</v>
      </c>
      <c r="C59" s="211" t="s">
        <v>1329</v>
      </c>
      <c r="D59" s="211" t="s">
        <v>1330</v>
      </c>
      <c r="E59" s="212" t="s">
        <v>1331</v>
      </c>
      <c r="F59" s="212" t="s">
        <v>1996</v>
      </c>
      <c r="G59" s="208">
        <v>124936.28</v>
      </c>
      <c r="H59" s="208">
        <f>ROUND(G59*0.95,2)</f>
        <v>118689.47</v>
      </c>
      <c r="I59" s="208">
        <f>ROUND(G59*0.85,2)</f>
        <v>106195.84</v>
      </c>
      <c r="J59" s="317" t="s">
        <v>2203</v>
      </c>
    </row>
    <row r="60" spans="1:22" s="57" customFormat="1" ht="30" x14ac:dyDescent="0.25">
      <c r="A60" s="338"/>
      <c r="B60" s="190" t="s">
        <v>10</v>
      </c>
      <c r="C60" s="211" t="s">
        <v>1332</v>
      </c>
      <c r="D60" s="211" t="s">
        <v>1333</v>
      </c>
      <c r="E60" s="212" t="s">
        <v>1334</v>
      </c>
      <c r="F60" s="212" t="s">
        <v>2131</v>
      </c>
      <c r="G60" s="208">
        <v>100570.49</v>
      </c>
      <c r="H60" s="208">
        <f>ROUND(G60*0.95,2)</f>
        <v>95541.97</v>
      </c>
      <c r="I60" s="208">
        <f>ROUND(G60*0.85,2)</f>
        <v>85484.92</v>
      </c>
      <c r="J60" s="317" t="s">
        <v>2204</v>
      </c>
    </row>
    <row r="61" spans="1:22" s="57" customFormat="1" ht="30" x14ac:dyDescent="0.25">
      <c r="A61" s="338"/>
      <c r="B61" s="190" t="s">
        <v>10</v>
      </c>
      <c r="C61" s="211" t="s">
        <v>1335</v>
      </c>
      <c r="D61" s="211" t="s">
        <v>1336</v>
      </c>
      <c r="E61" s="212" t="s">
        <v>1337</v>
      </c>
      <c r="F61" s="212" t="s">
        <v>2156</v>
      </c>
      <c r="G61" s="208">
        <v>61187.28</v>
      </c>
      <c r="H61" s="208">
        <f>ROUND(G61*0.95,2)</f>
        <v>58127.92</v>
      </c>
      <c r="I61" s="208">
        <f>ROUND(G61*0.85,2)</f>
        <v>52009.19</v>
      </c>
      <c r="J61" s="317" t="s">
        <v>2203</v>
      </c>
    </row>
    <row r="62" spans="1:22" s="57" customFormat="1" ht="30" x14ac:dyDescent="0.25">
      <c r="A62" s="339"/>
      <c r="B62" s="190" t="s">
        <v>10</v>
      </c>
      <c r="C62" s="211" t="s">
        <v>1338</v>
      </c>
      <c r="D62" s="211" t="s">
        <v>1339</v>
      </c>
      <c r="E62" s="212" t="s">
        <v>1340</v>
      </c>
      <c r="F62" s="212" t="s">
        <v>2158</v>
      </c>
      <c r="G62" s="208">
        <v>131832.24</v>
      </c>
      <c r="H62" s="208">
        <f>ROUND(G62*0.95,2)</f>
        <v>125240.63</v>
      </c>
      <c r="I62" s="208">
        <f>ROUND(G62*0.85,2)</f>
        <v>112057.4</v>
      </c>
      <c r="J62" s="317" t="s">
        <v>2204</v>
      </c>
    </row>
    <row r="63" spans="1:22" x14ac:dyDescent="0.25">
      <c r="A63" s="336" t="s">
        <v>38</v>
      </c>
      <c r="B63" s="336"/>
      <c r="C63" s="336"/>
      <c r="D63" s="336"/>
      <c r="E63" s="336"/>
      <c r="F63" s="336"/>
      <c r="G63" s="208">
        <f>SUM(G59:G62)</f>
        <v>418526.29000000004</v>
      </c>
      <c r="H63" s="194">
        <f>SUM(H59:H62)</f>
        <v>397599.99</v>
      </c>
      <c r="I63" s="194">
        <f>SUM(I59:I62)</f>
        <v>355747.35</v>
      </c>
      <c r="J63" s="317"/>
      <c r="K63" s="114"/>
    </row>
  </sheetData>
  <mergeCells count="7400">
    <mergeCell ref="A1:J1"/>
    <mergeCell ref="A2:B2"/>
    <mergeCell ref="A4:A37"/>
    <mergeCell ref="BJP42:BJQ42"/>
    <mergeCell ref="BJR42:BJS42"/>
    <mergeCell ref="BJT42:BJU42"/>
    <mergeCell ref="BJV42:BJW42"/>
    <mergeCell ref="BJX42:BJY42"/>
    <mergeCell ref="BJZ42:BKA42"/>
    <mergeCell ref="BJD42:BJE42"/>
    <mergeCell ref="BJF42:BJG42"/>
    <mergeCell ref="BJH42:BJI42"/>
    <mergeCell ref="BJJ42:BJK42"/>
    <mergeCell ref="BJL42:BJM42"/>
    <mergeCell ref="BJN42:BJO42"/>
    <mergeCell ref="A42:B42"/>
    <mergeCell ref="BIT42:BIU42"/>
    <mergeCell ref="BIV42:BIW42"/>
    <mergeCell ref="BIX42:BIY42"/>
    <mergeCell ref="BIZ42:BJA42"/>
    <mergeCell ref="BJB42:BJC42"/>
    <mergeCell ref="BKZ42:BLA42"/>
    <mergeCell ref="BLB42:BLC42"/>
    <mergeCell ref="BLD42:BLE42"/>
    <mergeCell ref="BLF42:BLG42"/>
    <mergeCell ref="BLH42:BLI42"/>
    <mergeCell ref="BLJ42:BLK42"/>
    <mergeCell ref="BKN42:BKO42"/>
    <mergeCell ref="BKP42:BKQ42"/>
    <mergeCell ref="BKR42:BKS42"/>
    <mergeCell ref="BKT42:BKU42"/>
    <mergeCell ref="BKV42:BKW42"/>
    <mergeCell ref="BKX42:BKY42"/>
    <mergeCell ref="BKB42:BKC42"/>
    <mergeCell ref="BKD42:BKE42"/>
    <mergeCell ref="BKF42:BKG42"/>
    <mergeCell ref="BKH42:BKI42"/>
    <mergeCell ref="BKJ42:BKK42"/>
    <mergeCell ref="BKL42:BKM42"/>
    <mergeCell ref="BMJ42:BMK42"/>
    <mergeCell ref="BML42:BMM42"/>
    <mergeCell ref="BMN42:BMO42"/>
    <mergeCell ref="BMP42:BMQ42"/>
    <mergeCell ref="BMR42:BMS42"/>
    <mergeCell ref="BMT42:BMU42"/>
    <mergeCell ref="BLX42:BLY42"/>
    <mergeCell ref="BLZ42:BMA42"/>
    <mergeCell ref="BMB42:BMC42"/>
    <mergeCell ref="BMD42:BME42"/>
    <mergeCell ref="BMF42:BMG42"/>
    <mergeCell ref="BMH42:BMI42"/>
    <mergeCell ref="BLL42:BLM42"/>
    <mergeCell ref="BLN42:BLO42"/>
    <mergeCell ref="BLP42:BLQ42"/>
    <mergeCell ref="BLR42:BLS42"/>
    <mergeCell ref="BLT42:BLU42"/>
    <mergeCell ref="BLV42:BLW42"/>
    <mergeCell ref="BNT42:BNU42"/>
    <mergeCell ref="BNV42:BNW42"/>
    <mergeCell ref="BNX42:BNY42"/>
    <mergeCell ref="BNZ42:BOA42"/>
    <mergeCell ref="BOB42:BOC42"/>
    <mergeCell ref="BOD42:BOE42"/>
    <mergeCell ref="BNH42:BNI42"/>
    <mergeCell ref="BNJ42:BNK42"/>
    <mergeCell ref="BNL42:BNM42"/>
    <mergeCell ref="BNN42:BNO42"/>
    <mergeCell ref="BNP42:BNQ42"/>
    <mergeCell ref="BNR42:BNS42"/>
    <mergeCell ref="BMV42:BMW42"/>
    <mergeCell ref="BMX42:BMY42"/>
    <mergeCell ref="BMZ42:BNA42"/>
    <mergeCell ref="BNB42:BNC42"/>
    <mergeCell ref="BND42:BNE42"/>
    <mergeCell ref="BNF42:BNG42"/>
    <mergeCell ref="BPD42:BPE42"/>
    <mergeCell ref="BPF42:BPG42"/>
    <mergeCell ref="BPH42:BPI42"/>
    <mergeCell ref="BPJ42:BPK42"/>
    <mergeCell ref="BPL42:BPM42"/>
    <mergeCell ref="BPN42:BPO42"/>
    <mergeCell ref="BOR42:BOS42"/>
    <mergeCell ref="BOT42:BOU42"/>
    <mergeCell ref="BOV42:BOW42"/>
    <mergeCell ref="BOX42:BOY42"/>
    <mergeCell ref="BOZ42:BPA42"/>
    <mergeCell ref="BPB42:BPC42"/>
    <mergeCell ref="BOF42:BOG42"/>
    <mergeCell ref="BOH42:BOI42"/>
    <mergeCell ref="BOJ42:BOK42"/>
    <mergeCell ref="BOL42:BOM42"/>
    <mergeCell ref="BON42:BOO42"/>
    <mergeCell ref="BOP42:BOQ42"/>
    <mergeCell ref="BQN42:BQO42"/>
    <mergeCell ref="BQP42:BQQ42"/>
    <mergeCell ref="BQR42:BQS42"/>
    <mergeCell ref="BQT42:BQU42"/>
    <mergeCell ref="BQV42:BQW42"/>
    <mergeCell ref="BQX42:BQY42"/>
    <mergeCell ref="BQB42:BQC42"/>
    <mergeCell ref="BQD42:BQE42"/>
    <mergeCell ref="BQF42:BQG42"/>
    <mergeCell ref="BQH42:BQI42"/>
    <mergeCell ref="BQJ42:BQK42"/>
    <mergeCell ref="BQL42:BQM42"/>
    <mergeCell ref="BPP42:BPQ42"/>
    <mergeCell ref="BPR42:BPS42"/>
    <mergeCell ref="BPT42:BPU42"/>
    <mergeCell ref="BPV42:BPW42"/>
    <mergeCell ref="BPX42:BPY42"/>
    <mergeCell ref="BPZ42:BQA42"/>
    <mergeCell ref="BRX42:BRY42"/>
    <mergeCell ref="BRZ42:BSA42"/>
    <mergeCell ref="BSB42:BSC42"/>
    <mergeCell ref="BSD42:BSE42"/>
    <mergeCell ref="BSF42:BSG42"/>
    <mergeCell ref="BSH42:BSI42"/>
    <mergeCell ref="BRL42:BRM42"/>
    <mergeCell ref="BRN42:BRO42"/>
    <mergeCell ref="BRP42:BRQ42"/>
    <mergeCell ref="BRR42:BRS42"/>
    <mergeCell ref="BRT42:BRU42"/>
    <mergeCell ref="BRV42:BRW42"/>
    <mergeCell ref="BQZ42:BRA42"/>
    <mergeCell ref="BRB42:BRC42"/>
    <mergeCell ref="BRD42:BRE42"/>
    <mergeCell ref="BRF42:BRG42"/>
    <mergeCell ref="BRH42:BRI42"/>
    <mergeCell ref="BRJ42:BRK42"/>
    <mergeCell ref="BTH42:BTI42"/>
    <mergeCell ref="BTJ42:BTK42"/>
    <mergeCell ref="BTL42:BTM42"/>
    <mergeCell ref="BTN42:BTO42"/>
    <mergeCell ref="BTP42:BTQ42"/>
    <mergeCell ref="BTR42:BTS42"/>
    <mergeCell ref="BSV42:BSW42"/>
    <mergeCell ref="BSX42:BSY42"/>
    <mergeCell ref="BSZ42:BTA42"/>
    <mergeCell ref="BTB42:BTC42"/>
    <mergeCell ref="BTD42:BTE42"/>
    <mergeCell ref="BTF42:BTG42"/>
    <mergeCell ref="BSJ42:BSK42"/>
    <mergeCell ref="BSL42:BSM42"/>
    <mergeCell ref="BSN42:BSO42"/>
    <mergeCell ref="BSP42:BSQ42"/>
    <mergeCell ref="BSR42:BSS42"/>
    <mergeCell ref="BST42:BSU42"/>
    <mergeCell ref="BUR42:BUS42"/>
    <mergeCell ref="BUT42:BUU42"/>
    <mergeCell ref="BUV42:BUW42"/>
    <mergeCell ref="BUX42:BUY42"/>
    <mergeCell ref="BUZ42:BVA42"/>
    <mergeCell ref="BVB42:BVC42"/>
    <mergeCell ref="BUF42:BUG42"/>
    <mergeCell ref="BUH42:BUI42"/>
    <mergeCell ref="BUJ42:BUK42"/>
    <mergeCell ref="BUL42:BUM42"/>
    <mergeCell ref="BUN42:BUO42"/>
    <mergeCell ref="BUP42:BUQ42"/>
    <mergeCell ref="BTT42:BTU42"/>
    <mergeCell ref="BTV42:BTW42"/>
    <mergeCell ref="BTX42:BTY42"/>
    <mergeCell ref="BTZ42:BUA42"/>
    <mergeCell ref="BUB42:BUC42"/>
    <mergeCell ref="BUD42:BUE42"/>
    <mergeCell ref="BWB42:BWC42"/>
    <mergeCell ref="BWD42:BWE42"/>
    <mergeCell ref="BWF42:BWG42"/>
    <mergeCell ref="BWH42:BWI42"/>
    <mergeCell ref="BWJ42:BWK42"/>
    <mergeCell ref="BWL42:BWM42"/>
    <mergeCell ref="BVP42:BVQ42"/>
    <mergeCell ref="BVR42:BVS42"/>
    <mergeCell ref="BVT42:BVU42"/>
    <mergeCell ref="BVV42:BVW42"/>
    <mergeCell ref="BVX42:BVY42"/>
    <mergeCell ref="BVZ42:BWA42"/>
    <mergeCell ref="BVD42:BVE42"/>
    <mergeCell ref="BVF42:BVG42"/>
    <mergeCell ref="BVH42:BVI42"/>
    <mergeCell ref="BVJ42:BVK42"/>
    <mergeCell ref="BVL42:BVM42"/>
    <mergeCell ref="BVN42:BVO42"/>
    <mergeCell ref="BXL42:BXM42"/>
    <mergeCell ref="BXN42:BXO42"/>
    <mergeCell ref="BXP42:BXQ42"/>
    <mergeCell ref="BXR42:BXS42"/>
    <mergeCell ref="BXT42:BXU42"/>
    <mergeCell ref="BXV42:BXW42"/>
    <mergeCell ref="BWZ42:BXA42"/>
    <mergeCell ref="BXB42:BXC42"/>
    <mergeCell ref="BXD42:BXE42"/>
    <mergeCell ref="BXF42:BXG42"/>
    <mergeCell ref="BXH42:BXI42"/>
    <mergeCell ref="BXJ42:BXK42"/>
    <mergeCell ref="BWN42:BWO42"/>
    <mergeCell ref="BWP42:BWQ42"/>
    <mergeCell ref="BWR42:BWS42"/>
    <mergeCell ref="BWT42:BWU42"/>
    <mergeCell ref="BWV42:BWW42"/>
    <mergeCell ref="BWX42:BWY42"/>
    <mergeCell ref="BYV42:BYW42"/>
    <mergeCell ref="BYX42:BYY42"/>
    <mergeCell ref="BYZ42:BZA42"/>
    <mergeCell ref="BZB42:BZC42"/>
    <mergeCell ref="BZD42:BZE42"/>
    <mergeCell ref="BZF42:BZG42"/>
    <mergeCell ref="BYJ42:BYK42"/>
    <mergeCell ref="BYL42:BYM42"/>
    <mergeCell ref="BYN42:BYO42"/>
    <mergeCell ref="BYP42:BYQ42"/>
    <mergeCell ref="BYR42:BYS42"/>
    <mergeCell ref="BYT42:BYU42"/>
    <mergeCell ref="BXX42:BXY42"/>
    <mergeCell ref="BXZ42:BYA42"/>
    <mergeCell ref="BYB42:BYC42"/>
    <mergeCell ref="BYD42:BYE42"/>
    <mergeCell ref="BYF42:BYG42"/>
    <mergeCell ref="BYH42:BYI42"/>
    <mergeCell ref="CAF42:CAG42"/>
    <mergeCell ref="CAH42:CAI42"/>
    <mergeCell ref="CAJ42:CAK42"/>
    <mergeCell ref="CAL42:CAM42"/>
    <mergeCell ref="CAN42:CAO42"/>
    <mergeCell ref="CAP42:CAQ42"/>
    <mergeCell ref="BZT42:BZU42"/>
    <mergeCell ref="BZV42:BZW42"/>
    <mergeCell ref="BZX42:BZY42"/>
    <mergeCell ref="BZZ42:CAA42"/>
    <mergeCell ref="CAB42:CAC42"/>
    <mergeCell ref="CAD42:CAE42"/>
    <mergeCell ref="BZH42:BZI42"/>
    <mergeCell ref="BZJ42:BZK42"/>
    <mergeCell ref="BZL42:BZM42"/>
    <mergeCell ref="BZN42:BZO42"/>
    <mergeCell ref="BZP42:BZQ42"/>
    <mergeCell ref="BZR42:BZS42"/>
    <mergeCell ref="CBP42:CBQ42"/>
    <mergeCell ref="CBR42:CBS42"/>
    <mergeCell ref="CBT42:CBU42"/>
    <mergeCell ref="CBV42:CBW42"/>
    <mergeCell ref="CBX42:CBY42"/>
    <mergeCell ref="CBZ42:CCA42"/>
    <mergeCell ref="CBD42:CBE42"/>
    <mergeCell ref="CBF42:CBG42"/>
    <mergeCell ref="CBH42:CBI42"/>
    <mergeCell ref="CBJ42:CBK42"/>
    <mergeCell ref="CBL42:CBM42"/>
    <mergeCell ref="CBN42:CBO42"/>
    <mergeCell ref="CAR42:CAS42"/>
    <mergeCell ref="CAT42:CAU42"/>
    <mergeCell ref="CAV42:CAW42"/>
    <mergeCell ref="CAX42:CAY42"/>
    <mergeCell ref="CAZ42:CBA42"/>
    <mergeCell ref="CBB42:CBC42"/>
    <mergeCell ref="CCZ42:CDA42"/>
    <mergeCell ref="CDB42:CDC42"/>
    <mergeCell ref="CDD42:CDE42"/>
    <mergeCell ref="CDF42:CDG42"/>
    <mergeCell ref="CDH42:CDI42"/>
    <mergeCell ref="CDJ42:CDK42"/>
    <mergeCell ref="CCN42:CCO42"/>
    <mergeCell ref="CCP42:CCQ42"/>
    <mergeCell ref="CCR42:CCS42"/>
    <mergeCell ref="CCT42:CCU42"/>
    <mergeCell ref="CCV42:CCW42"/>
    <mergeCell ref="CCX42:CCY42"/>
    <mergeCell ref="CCB42:CCC42"/>
    <mergeCell ref="CCD42:CCE42"/>
    <mergeCell ref="CCF42:CCG42"/>
    <mergeCell ref="CCH42:CCI42"/>
    <mergeCell ref="CCJ42:CCK42"/>
    <mergeCell ref="CCL42:CCM42"/>
    <mergeCell ref="CEJ42:CEK42"/>
    <mergeCell ref="CEL42:CEM42"/>
    <mergeCell ref="CEN42:CEO42"/>
    <mergeCell ref="CEP42:CEQ42"/>
    <mergeCell ref="CER42:CES42"/>
    <mergeCell ref="CET42:CEU42"/>
    <mergeCell ref="CDX42:CDY42"/>
    <mergeCell ref="CDZ42:CEA42"/>
    <mergeCell ref="CEB42:CEC42"/>
    <mergeCell ref="CED42:CEE42"/>
    <mergeCell ref="CEF42:CEG42"/>
    <mergeCell ref="CEH42:CEI42"/>
    <mergeCell ref="CDL42:CDM42"/>
    <mergeCell ref="CDN42:CDO42"/>
    <mergeCell ref="CDP42:CDQ42"/>
    <mergeCell ref="CDR42:CDS42"/>
    <mergeCell ref="CDT42:CDU42"/>
    <mergeCell ref="CDV42:CDW42"/>
    <mergeCell ref="CFT42:CFU42"/>
    <mergeCell ref="CFV42:CFW42"/>
    <mergeCell ref="CFX42:CFY42"/>
    <mergeCell ref="CFZ42:CGA42"/>
    <mergeCell ref="CGB42:CGC42"/>
    <mergeCell ref="CGD42:CGE42"/>
    <mergeCell ref="CFH42:CFI42"/>
    <mergeCell ref="CFJ42:CFK42"/>
    <mergeCell ref="CFL42:CFM42"/>
    <mergeCell ref="CFN42:CFO42"/>
    <mergeCell ref="CFP42:CFQ42"/>
    <mergeCell ref="CFR42:CFS42"/>
    <mergeCell ref="CEV42:CEW42"/>
    <mergeCell ref="CEX42:CEY42"/>
    <mergeCell ref="CEZ42:CFA42"/>
    <mergeCell ref="CFB42:CFC42"/>
    <mergeCell ref="CFD42:CFE42"/>
    <mergeCell ref="CFF42:CFG42"/>
    <mergeCell ref="CHD42:CHE42"/>
    <mergeCell ref="CHF42:CHG42"/>
    <mergeCell ref="CHH42:CHI42"/>
    <mergeCell ref="CHJ42:CHK42"/>
    <mergeCell ref="CHL42:CHM42"/>
    <mergeCell ref="CHN42:CHO42"/>
    <mergeCell ref="CGR42:CGS42"/>
    <mergeCell ref="CGT42:CGU42"/>
    <mergeCell ref="CGV42:CGW42"/>
    <mergeCell ref="CGX42:CGY42"/>
    <mergeCell ref="CGZ42:CHA42"/>
    <mergeCell ref="CHB42:CHC42"/>
    <mergeCell ref="CGF42:CGG42"/>
    <mergeCell ref="CGH42:CGI42"/>
    <mergeCell ref="CGJ42:CGK42"/>
    <mergeCell ref="CGL42:CGM42"/>
    <mergeCell ref="CGN42:CGO42"/>
    <mergeCell ref="CGP42:CGQ42"/>
    <mergeCell ref="CIN42:CIO42"/>
    <mergeCell ref="CIP42:CIQ42"/>
    <mergeCell ref="CIR42:CIS42"/>
    <mergeCell ref="CIT42:CIU42"/>
    <mergeCell ref="CIV42:CIW42"/>
    <mergeCell ref="CIX42:CIY42"/>
    <mergeCell ref="CIB42:CIC42"/>
    <mergeCell ref="CID42:CIE42"/>
    <mergeCell ref="CIF42:CIG42"/>
    <mergeCell ref="CIH42:CII42"/>
    <mergeCell ref="CIJ42:CIK42"/>
    <mergeCell ref="CIL42:CIM42"/>
    <mergeCell ref="CHP42:CHQ42"/>
    <mergeCell ref="CHR42:CHS42"/>
    <mergeCell ref="CHT42:CHU42"/>
    <mergeCell ref="CHV42:CHW42"/>
    <mergeCell ref="CHX42:CHY42"/>
    <mergeCell ref="CHZ42:CIA42"/>
    <mergeCell ref="CJX42:CJY42"/>
    <mergeCell ref="CJZ42:CKA42"/>
    <mergeCell ref="CKB42:CKC42"/>
    <mergeCell ref="CKD42:CKE42"/>
    <mergeCell ref="CKF42:CKG42"/>
    <mergeCell ref="CKH42:CKI42"/>
    <mergeCell ref="CJL42:CJM42"/>
    <mergeCell ref="CJN42:CJO42"/>
    <mergeCell ref="CJP42:CJQ42"/>
    <mergeCell ref="CJR42:CJS42"/>
    <mergeCell ref="CJT42:CJU42"/>
    <mergeCell ref="CJV42:CJW42"/>
    <mergeCell ref="CIZ42:CJA42"/>
    <mergeCell ref="CJB42:CJC42"/>
    <mergeCell ref="CJD42:CJE42"/>
    <mergeCell ref="CJF42:CJG42"/>
    <mergeCell ref="CJH42:CJI42"/>
    <mergeCell ref="CJJ42:CJK42"/>
    <mergeCell ref="CLH42:CLI42"/>
    <mergeCell ref="CLJ42:CLK42"/>
    <mergeCell ref="CLL42:CLM42"/>
    <mergeCell ref="CLN42:CLO42"/>
    <mergeCell ref="CLP42:CLQ42"/>
    <mergeCell ref="CLR42:CLS42"/>
    <mergeCell ref="CKV42:CKW42"/>
    <mergeCell ref="CKX42:CKY42"/>
    <mergeCell ref="CKZ42:CLA42"/>
    <mergeCell ref="CLB42:CLC42"/>
    <mergeCell ref="CLD42:CLE42"/>
    <mergeCell ref="CLF42:CLG42"/>
    <mergeCell ref="CKJ42:CKK42"/>
    <mergeCell ref="CKL42:CKM42"/>
    <mergeCell ref="CKN42:CKO42"/>
    <mergeCell ref="CKP42:CKQ42"/>
    <mergeCell ref="CKR42:CKS42"/>
    <mergeCell ref="CKT42:CKU42"/>
    <mergeCell ref="CMR42:CMS42"/>
    <mergeCell ref="CMT42:CMU42"/>
    <mergeCell ref="CMV42:CMW42"/>
    <mergeCell ref="CMX42:CMY42"/>
    <mergeCell ref="CMZ42:CNA42"/>
    <mergeCell ref="CNB42:CNC42"/>
    <mergeCell ref="CMF42:CMG42"/>
    <mergeCell ref="CMH42:CMI42"/>
    <mergeCell ref="CMJ42:CMK42"/>
    <mergeCell ref="CML42:CMM42"/>
    <mergeCell ref="CMN42:CMO42"/>
    <mergeCell ref="CMP42:CMQ42"/>
    <mergeCell ref="CLT42:CLU42"/>
    <mergeCell ref="CLV42:CLW42"/>
    <mergeCell ref="CLX42:CLY42"/>
    <mergeCell ref="CLZ42:CMA42"/>
    <mergeCell ref="CMB42:CMC42"/>
    <mergeCell ref="CMD42:CME42"/>
    <mergeCell ref="COB42:COC42"/>
    <mergeCell ref="COD42:COE42"/>
    <mergeCell ref="COF42:COG42"/>
    <mergeCell ref="COH42:COI42"/>
    <mergeCell ref="COJ42:COK42"/>
    <mergeCell ref="COL42:COM42"/>
    <mergeCell ref="CNP42:CNQ42"/>
    <mergeCell ref="CNR42:CNS42"/>
    <mergeCell ref="CNT42:CNU42"/>
    <mergeCell ref="CNV42:CNW42"/>
    <mergeCell ref="CNX42:CNY42"/>
    <mergeCell ref="CNZ42:COA42"/>
    <mergeCell ref="CND42:CNE42"/>
    <mergeCell ref="CNF42:CNG42"/>
    <mergeCell ref="CNH42:CNI42"/>
    <mergeCell ref="CNJ42:CNK42"/>
    <mergeCell ref="CNL42:CNM42"/>
    <mergeCell ref="CNN42:CNO42"/>
    <mergeCell ref="CPL42:CPM42"/>
    <mergeCell ref="CPN42:CPO42"/>
    <mergeCell ref="CPP42:CPQ42"/>
    <mergeCell ref="CPR42:CPS42"/>
    <mergeCell ref="CPT42:CPU42"/>
    <mergeCell ref="CPV42:CPW42"/>
    <mergeCell ref="COZ42:CPA42"/>
    <mergeCell ref="CPB42:CPC42"/>
    <mergeCell ref="CPD42:CPE42"/>
    <mergeCell ref="CPF42:CPG42"/>
    <mergeCell ref="CPH42:CPI42"/>
    <mergeCell ref="CPJ42:CPK42"/>
    <mergeCell ref="CON42:COO42"/>
    <mergeCell ref="COP42:COQ42"/>
    <mergeCell ref="COR42:COS42"/>
    <mergeCell ref="COT42:COU42"/>
    <mergeCell ref="COV42:COW42"/>
    <mergeCell ref="COX42:COY42"/>
    <mergeCell ref="CQV42:CQW42"/>
    <mergeCell ref="CQX42:CQY42"/>
    <mergeCell ref="CQZ42:CRA42"/>
    <mergeCell ref="CRB42:CRC42"/>
    <mergeCell ref="CRD42:CRE42"/>
    <mergeCell ref="CRF42:CRG42"/>
    <mergeCell ref="CQJ42:CQK42"/>
    <mergeCell ref="CQL42:CQM42"/>
    <mergeCell ref="CQN42:CQO42"/>
    <mergeCell ref="CQP42:CQQ42"/>
    <mergeCell ref="CQR42:CQS42"/>
    <mergeCell ref="CQT42:CQU42"/>
    <mergeCell ref="CPX42:CPY42"/>
    <mergeCell ref="CPZ42:CQA42"/>
    <mergeCell ref="CQB42:CQC42"/>
    <mergeCell ref="CQD42:CQE42"/>
    <mergeCell ref="CQF42:CQG42"/>
    <mergeCell ref="CQH42:CQI42"/>
    <mergeCell ref="CSF42:CSG42"/>
    <mergeCell ref="CSH42:CSI42"/>
    <mergeCell ref="CSJ42:CSK42"/>
    <mergeCell ref="CSL42:CSM42"/>
    <mergeCell ref="CSN42:CSO42"/>
    <mergeCell ref="CSP42:CSQ42"/>
    <mergeCell ref="CRT42:CRU42"/>
    <mergeCell ref="CRV42:CRW42"/>
    <mergeCell ref="CRX42:CRY42"/>
    <mergeCell ref="CRZ42:CSA42"/>
    <mergeCell ref="CSB42:CSC42"/>
    <mergeCell ref="CSD42:CSE42"/>
    <mergeCell ref="CRH42:CRI42"/>
    <mergeCell ref="CRJ42:CRK42"/>
    <mergeCell ref="CRL42:CRM42"/>
    <mergeCell ref="CRN42:CRO42"/>
    <mergeCell ref="CRP42:CRQ42"/>
    <mergeCell ref="CRR42:CRS42"/>
    <mergeCell ref="CTP42:CTQ42"/>
    <mergeCell ref="CTR42:CTS42"/>
    <mergeCell ref="CTT42:CTU42"/>
    <mergeCell ref="CTV42:CTW42"/>
    <mergeCell ref="CTX42:CTY42"/>
    <mergeCell ref="CTZ42:CUA42"/>
    <mergeCell ref="CTD42:CTE42"/>
    <mergeCell ref="CTF42:CTG42"/>
    <mergeCell ref="CTH42:CTI42"/>
    <mergeCell ref="CTJ42:CTK42"/>
    <mergeCell ref="CTL42:CTM42"/>
    <mergeCell ref="CTN42:CTO42"/>
    <mergeCell ref="CSR42:CSS42"/>
    <mergeCell ref="CST42:CSU42"/>
    <mergeCell ref="CSV42:CSW42"/>
    <mergeCell ref="CSX42:CSY42"/>
    <mergeCell ref="CSZ42:CTA42"/>
    <mergeCell ref="CTB42:CTC42"/>
    <mergeCell ref="CUZ42:CVA42"/>
    <mergeCell ref="CVB42:CVC42"/>
    <mergeCell ref="CVD42:CVE42"/>
    <mergeCell ref="CVF42:CVG42"/>
    <mergeCell ref="CVH42:CVI42"/>
    <mergeCell ref="CVJ42:CVK42"/>
    <mergeCell ref="CUN42:CUO42"/>
    <mergeCell ref="CUP42:CUQ42"/>
    <mergeCell ref="CUR42:CUS42"/>
    <mergeCell ref="CUT42:CUU42"/>
    <mergeCell ref="CUV42:CUW42"/>
    <mergeCell ref="CUX42:CUY42"/>
    <mergeCell ref="CUB42:CUC42"/>
    <mergeCell ref="CUD42:CUE42"/>
    <mergeCell ref="CUF42:CUG42"/>
    <mergeCell ref="CUH42:CUI42"/>
    <mergeCell ref="CUJ42:CUK42"/>
    <mergeCell ref="CUL42:CUM42"/>
    <mergeCell ref="CWJ42:CWK42"/>
    <mergeCell ref="CWL42:CWM42"/>
    <mergeCell ref="CWN42:CWO42"/>
    <mergeCell ref="CWP42:CWQ42"/>
    <mergeCell ref="CWR42:CWS42"/>
    <mergeCell ref="CWT42:CWU42"/>
    <mergeCell ref="CVX42:CVY42"/>
    <mergeCell ref="CVZ42:CWA42"/>
    <mergeCell ref="CWB42:CWC42"/>
    <mergeCell ref="CWD42:CWE42"/>
    <mergeCell ref="CWF42:CWG42"/>
    <mergeCell ref="CWH42:CWI42"/>
    <mergeCell ref="CVL42:CVM42"/>
    <mergeCell ref="CVN42:CVO42"/>
    <mergeCell ref="CVP42:CVQ42"/>
    <mergeCell ref="CVR42:CVS42"/>
    <mergeCell ref="CVT42:CVU42"/>
    <mergeCell ref="CVV42:CVW42"/>
    <mergeCell ref="CXT42:CXU42"/>
    <mergeCell ref="CXV42:CXW42"/>
    <mergeCell ref="CXX42:CXY42"/>
    <mergeCell ref="CXZ42:CYA42"/>
    <mergeCell ref="CYB42:CYC42"/>
    <mergeCell ref="CYD42:CYE42"/>
    <mergeCell ref="CXH42:CXI42"/>
    <mergeCell ref="CXJ42:CXK42"/>
    <mergeCell ref="CXL42:CXM42"/>
    <mergeCell ref="CXN42:CXO42"/>
    <mergeCell ref="CXP42:CXQ42"/>
    <mergeCell ref="CXR42:CXS42"/>
    <mergeCell ref="CWV42:CWW42"/>
    <mergeCell ref="CWX42:CWY42"/>
    <mergeCell ref="CWZ42:CXA42"/>
    <mergeCell ref="CXB42:CXC42"/>
    <mergeCell ref="CXD42:CXE42"/>
    <mergeCell ref="CXF42:CXG42"/>
    <mergeCell ref="CZD42:CZE42"/>
    <mergeCell ref="CZF42:CZG42"/>
    <mergeCell ref="CZH42:CZI42"/>
    <mergeCell ref="CZJ42:CZK42"/>
    <mergeCell ref="CZL42:CZM42"/>
    <mergeCell ref="CZN42:CZO42"/>
    <mergeCell ref="CYR42:CYS42"/>
    <mergeCell ref="CYT42:CYU42"/>
    <mergeCell ref="CYV42:CYW42"/>
    <mergeCell ref="CYX42:CYY42"/>
    <mergeCell ref="CYZ42:CZA42"/>
    <mergeCell ref="CZB42:CZC42"/>
    <mergeCell ref="CYF42:CYG42"/>
    <mergeCell ref="CYH42:CYI42"/>
    <mergeCell ref="CYJ42:CYK42"/>
    <mergeCell ref="CYL42:CYM42"/>
    <mergeCell ref="CYN42:CYO42"/>
    <mergeCell ref="CYP42:CYQ42"/>
    <mergeCell ref="DAN42:DAO42"/>
    <mergeCell ref="DAP42:DAQ42"/>
    <mergeCell ref="DAR42:DAS42"/>
    <mergeCell ref="DAT42:DAU42"/>
    <mergeCell ref="DAV42:DAW42"/>
    <mergeCell ref="DAX42:DAY42"/>
    <mergeCell ref="DAB42:DAC42"/>
    <mergeCell ref="DAD42:DAE42"/>
    <mergeCell ref="DAF42:DAG42"/>
    <mergeCell ref="DAH42:DAI42"/>
    <mergeCell ref="DAJ42:DAK42"/>
    <mergeCell ref="DAL42:DAM42"/>
    <mergeCell ref="CZP42:CZQ42"/>
    <mergeCell ref="CZR42:CZS42"/>
    <mergeCell ref="CZT42:CZU42"/>
    <mergeCell ref="CZV42:CZW42"/>
    <mergeCell ref="CZX42:CZY42"/>
    <mergeCell ref="CZZ42:DAA42"/>
    <mergeCell ref="DBX42:DBY42"/>
    <mergeCell ref="DBZ42:DCA42"/>
    <mergeCell ref="DCB42:DCC42"/>
    <mergeCell ref="DCD42:DCE42"/>
    <mergeCell ref="DCF42:DCG42"/>
    <mergeCell ref="DCH42:DCI42"/>
    <mergeCell ref="DBL42:DBM42"/>
    <mergeCell ref="DBN42:DBO42"/>
    <mergeCell ref="DBP42:DBQ42"/>
    <mergeCell ref="DBR42:DBS42"/>
    <mergeCell ref="DBT42:DBU42"/>
    <mergeCell ref="DBV42:DBW42"/>
    <mergeCell ref="DAZ42:DBA42"/>
    <mergeCell ref="DBB42:DBC42"/>
    <mergeCell ref="DBD42:DBE42"/>
    <mergeCell ref="DBF42:DBG42"/>
    <mergeCell ref="DBH42:DBI42"/>
    <mergeCell ref="DBJ42:DBK42"/>
    <mergeCell ref="DDH42:DDI42"/>
    <mergeCell ref="DDJ42:DDK42"/>
    <mergeCell ref="DDL42:DDM42"/>
    <mergeCell ref="DDN42:DDO42"/>
    <mergeCell ref="DDP42:DDQ42"/>
    <mergeCell ref="DDR42:DDS42"/>
    <mergeCell ref="DCV42:DCW42"/>
    <mergeCell ref="DCX42:DCY42"/>
    <mergeCell ref="DCZ42:DDA42"/>
    <mergeCell ref="DDB42:DDC42"/>
    <mergeCell ref="DDD42:DDE42"/>
    <mergeCell ref="DDF42:DDG42"/>
    <mergeCell ref="DCJ42:DCK42"/>
    <mergeCell ref="DCL42:DCM42"/>
    <mergeCell ref="DCN42:DCO42"/>
    <mergeCell ref="DCP42:DCQ42"/>
    <mergeCell ref="DCR42:DCS42"/>
    <mergeCell ref="DCT42:DCU42"/>
    <mergeCell ref="DER42:DES42"/>
    <mergeCell ref="DET42:DEU42"/>
    <mergeCell ref="DEV42:DEW42"/>
    <mergeCell ref="DEX42:DEY42"/>
    <mergeCell ref="DEZ42:DFA42"/>
    <mergeCell ref="DFB42:DFC42"/>
    <mergeCell ref="DEF42:DEG42"/>
    <mergeCell ref="DEH42:DEI42"/>
    <mergeCell ref="DEJ42:DEK42"/>
    <mergeCell ref="DEL42:DEM42"/>
    <mergeCell ref="DEN42:DEO42"/>
    <mergeCell ref="DEP42:DEQ42"/>
    <mergeCell ref="DDT42:DDU42"/>
    <mergeCell ref="DDV42:DDW42"/>
    <mergeCell ref="DDX42:DDY42"/>
    <mergeCell ref="DDZ42:DEA42"/>
    <mergeCell ref="DEB42:DEC42"/>
    <mergeCell ref="DED42:DEE42"/>
    <mergeCell ref="DGB42:DGC42"/>
    <mergeCell ref="DGD42:DGE42"/>
    <mergeCell ref="DGF42:DGG42"/>
    <mergeCell ref="DGH42:DGI42"/>
    <mergeCell ref="DGJ42:DGK42"/>
    <mergeCell ref="DGL42:DGM42"/>
    <mergeCell ref="DFP42:DFQ42"/>
    <mergeCell ref="DFR42:DFS42"/>
    <mergeCell ref="DFT42:DFU42"/>
    <mergeCell ref="DFV42:DFW42"/>
    <mergeCell ref="DFX42:DFY42"/>
    <mergeCell ref="DFZ42:DGA42"/>
    <mergeCell ref="DFD42:DFE42"/>
    <mergeCell ref="DFF42:DFG42"/>
    <mergeCell ref="DFH42:DFI42"/>
    <mergeCell ref="DFJ42:DFK42"/>
    <mergeCell ref="DFL42:DFM42"/>
    <mergeCell ref="DFN42:DFO42"/>
    <mergeCell ref="DHL42:DHM42"/>
    <mergeCell ref="DHN42:DHO42"/>
    <mergeCell ref="DHP42:DHQ42"/>
    <mergeCell ref="DHR42:DHS42"/>
    <mergeCell ref="DHT42:DHU42"/>
    <mergeCell ref="DHV42:DHW42"/>
    <mergeCell ref="DGZ42:DHA42"/>
    <mergeCell ref="DHB42:DHC42"/>
    <mergeCell ref="DHD42:DHE42"/>
    <mergeCell ref="DHF42:DHG42"/>
    <mergeCell ref="DHH42:DHI42"/>
    <mergeCell ref="DHJ42:DHK42"/>
    <mergeCell ref="DGN42:DGO42"/>
    <mergeCell ref="DGP42:DGQ42"/>
    <mergeCell ref="DGR42:DGS42"/>
    <mergeCell ref="DGT42:DGU42"/>
    <mergeCell ref="DGV42:DGW42"/>
    <mergeCell ref="DGX42:DGY42"/>
    <mergeCell ref="DIV42:DIW42"/>
    <mergeCell ref="DIX42:DIY42"/>
    <mergeCell ref="DIZ42:DJA42"/>
    <mergeCell ref="DJB42:DJC42"/>
    <mergeCell ref="DJD42:DJE42"/>
    <mergeCell ref="DJF42:DJG42"/>
    <mergeCell ref="DIJ42:DIK42"/>
    <mergeCell ref="DIL42:DIM42"/>
    <mergeCell ref="DIN42:DIO42"/>
    <mergeCell ref="DIP42:DIQ42"/>
    <mergeCell ref="DIR42:DIS42"/>
    <mergeCell ref="DIT42:DIU42"/>
    <mergeCell ref="DHX42:DHY42"/>
    <mergeCell ref="DHZ42:DIA42"/>
    <mergeCell ref="DIB42:DIC42"/>
    <mergeCell ref="DID42:DIE42"/>
    <mergeCell ref="DIF42:DIG42"/>
    <mergeCell ref="DIH42:DII42"/>
    <mergeCell ref="DKF42:DKG42"/>
    <mergeCell ref="DKH42:DKI42"/>
    <mergeCell ref="DKJ42:DKK42"/>
    <mergeCell ref="DKL42:DKM42"/>
    <mergeCell ref="DKN42:DKO42"/>
    <mergeCell ref="DKP42:DKQ42"/>
    <mergeCell ref="DJT42:DJU42"/>
    <mergeCell ref="DJV42:DJW42"/>
    <mergeCell ref="DJX42:DJY42"/>
    <mergeCell ref="DJZ42:DKA42"/>
    <mergeCell ref="DKB42:DKC42"/>
    <mergeCell ref="DKD42:DKE42"/>
    <mergeCell ref="DJH42:DJI42"/>
    <mergeCell ref="DJJ42:DJK42"/>
    <mergeCell ref="DJL42:DJM42"/>
    <mergeCell ref="DJN42:DJO42"/>
    <mergeCell ref="DJP42:DJQ42"/>
    <mergeCell ref="DJR42:DJS42"/>
    <mergeCell ref="DLP42:DLQ42"/>
    <mergeCell ref="DLR42:DLS42"/>
    <mergeCell ref="DLT42:DLU42"/>
    <mergeCell ref="DLV42:DLW42"/>
    <mergeCell ref="DLX42:DLY42"/>
    <mergeCell ref="DLZ42:DMA42"/>
    <mergeCell ref="DLD42:DLE42"/>
    <mergeCell ref="DLF42:DLG42"/>
    <mergeCell ref="DLH42:DLI42"/>
    <mergeCell ref="DLJ42:DLK42"/>
    <mergeCell ref="DLL42:DLM42"/>
    <mergeCell ref="DLN42:DLO42"/>
    <mergeCell ref="DKR42:DKS42"/>
    <mergeCell ref="DKT42:DKU42"/>
    <mergeCell ref="DKV42:DKW42"/>
    <mergeCell ref="DKX42:DKY42"/>
    <mergeCell ref="DKZ42:DLA42"/>
    <mergeCell ref="DLB42:DLC42"/>
    <mergeCell ref="DMZ42:DNA42"/>
    <mergeCell ref="DNB42:DNC42"/>
    <mergeCell ref="DND42:DNE42"/>
    <mergeCell ref="DNF42:DNG42"/>
    <mergeCell ref="DNH42:DNI42"/>
    <mergeCell ref="DNJ42:DNK42"/>
    <mergeCell ref="DMN42:DMO42"/>
    <mergeCell ref="DMP42:DMQ42"/>
    <mergeCell ref="DMR42:DMS42"/>
    <mergeCell ref="DMT42:DMU42"/>
    <mergeCell ref="DMV42:DMW42"/>
    <mergeCell ref="DMX42:DMY42"/>
    <mergeCell ref="DMB42:DMC42"/>
    <mergeCell ref="DMD42:DME42"/>
    <mergeCell ref="DMF42:DMG42"/>
    <mergeCell ref="DMH42:DMI42"/>
    <mergeCell ref="DMJ42:DMK42"/>
    <mergeCell ref="DML42:DMM42"/>
    <mergeCell ref="DOJ42:DOK42"/>
    <mergeCell ref="DOL42:DOM42"/>
    <mergeCell ref="DON42:DOO42"/>
    <mergeCell ref="DOP42:DOQ42"/>
    <mergeCell ref="DOR42:DOS42"/>
    <mergeCell ref="DOT42:DOU42"/>
    <mergeCell ref="DNX42:DNY42"/>
    <mergeCell ref="DNZ42:DOA42"/>
    <mergeCell ref="DOB42:DOC42"/>
    <mergeCell ref="DOD42:DOE42"/>
    <mergeCell ref="DOF42:DOG42"/>
    <mergeCell ref="DOH42:DOI42"/>
    <mergeCell ref="DNL42:DNM42"/>
    <mergeCell ref="DNN42:DNO42"/>
    <mergeCell ref="DNP42:DNQ42"/>
    <mergeCell ref="DNR42:DNS42"/>
    <mergeCell ref="DNT42:DNU42"/>
    <mergeCell ref="DNV42:DNW42"/>
    <mergeCell ref="DPT42:DPU42"/>
    <mergeCell ref="DPV42:DPW42"/>
    <mergeCell ref="DPX42:DPY42"/>
    <mergeCell ref="DPZ42:DQA42"/>
    <mergeCell ref="DQB42:DQC42"/>
    <mergeCell ref="DQD42:DQE42"/>
    <mergeCell ref="DPH42:DPI42"/>
    <mergeCell ref="DPJ42:DPK42"/>
    <mergeCell ref="DPL42:DPM42"/>
    <mergeCell ref="DPN42:DPO42"/>
    <mergeCell ref="DPP42:DPQ42"/>
    <mergeCell ref="DPR42:DPS42"/>
    <mergeCell ref="DOV42:DOW42"/>
    <mergeCell ref="DOX42:DOY42"/>
    <mergeCell ref="DOZ42:DPA42"/>
    <mergeCell ref="DPB42:DPC42"/>
    <mergeCell ref="DPD42:DPE42"/>
    <mergeCell ref="DPF42:DPG42"/>
    <mergeCell ref="DRD42:DRE42"/>
    <mergeCell ref="DRF42:DRG42"/>
    <mergeCell ref="DRH42:DRI42"/>
    <mergeCell ref="DRJ42:DRK42"/>
    <mergeCell ref="DRL42:DRM42"/>
    <mergeCell ref="DRN42:DRO42"/>
    <mergeCell ref="DQR42:DQS42"/>
    <mergeCell ref="DQT42:DQU42"/>
    <mergeCell ref="DQV42:DQW42"/>
    <mergeCell ref="DQX42:DQY42"/>
    <mergeCell ref="DQZ42:DRA42"/>
    <mergeCell ref="DRB42:DRC42"/>
    <mergeCell ref="DQF42:DQG42"/>
    <mergeCell ref="DQH42:DQI42"/>
    <mergeCell ref="DQJ42:DQK42"/>
    <mergeCell ref="DQL42:DQM42"/>
    <mergeCell ref="DQN42:DQO42"/>
    <mergeCell ref="DQP42:DQQ42"/>
    <mergeCell ref="DSN42:DSO42"/>
    <mergeCell ref="DSP42:DSQ42"/>
    <mergeCell ref="DSR42:DSS42"/>
    <mergeCell ref="DST42:DSU42"/>
    <mergeCell ref="DSV42:DSW42"/>
    <mergeCell ref="DSX42:DSY42"/>
    <mergeCell ref="DSB42:DSC42"/>
    <mergeCell ref="DSD42:DSE42"/>
    <mergeCell ref="DSF42:DSG42"/>
    <mergeCell ref="DSH42:DSI42"/>
    <mergeCell ref="DSJ42:DSK42"/>
    <mergeCell ref="DSL42:DSM42"/>
    <mergeCell ref="DRP42:DRQ42"/>
    <mergeCell ref="DRR42:DRS42"/>
    <mergeCell ref="DRT42:DRU42"/>
    <mergeCell ref="DRV42:DRW42"/>
    <mergeCell ref="DRX42:DRY42"/>
    <mergeCell ref="DRZ42:DSA42"/>
    <mergeCell ref="DTX42:DTY42"/>
    <mergeCell ref="DTZ42:DUA42"/>
    <mergeCell ref="DUB42:DUC42"/>
    <mergeCell ref="DUD42:DUE42"/>
    <mergeCell ref="DUF42:DUG42"/>
    <mergeCell ref="DUH42:DUI42"/>
    <mergeCell ref="DTL42:DTM42"/>
    <mergeCell ref="DTN42:DTO42"/>
    <mergeCell ref="DTP42:DTQ42"/>
    <mergeCell ref="DTR42:DTS42"/>
    <mergeCell ref="DTT42:DTU42"/>
    <mergeCell ref="DTV42:DTW42"/>
    <mergeCell ref="DSZ42:DTA42"/>
    <mergeCell ref="DTB42:DTC42"/>
    <mergeCell ref="DTD42:DTE42"/>
    <mergeCell ref="DTF42:DTG42"/>
    <mergeCell ref="DTH42:DTI42"/>
    <mergeCell ref="DTJ42:DTK42"/>
    <mergeCell ref="DVH42:DVI42"/>
    <mergeCell ref="DVJ42:DVK42"/>
    <mergeCell ref="DVL42:DVM42"/>
    <mergeCell ref="DVN42:DVO42"/>
    <mergeCell ref="DVP42:DVQ42"/>
    <mergeCell ref="DVR42:DVS42"/>
    <mergeCell ref="DUV42:DUW42"/>
    <mergeCell ref="DUX42:DUY42"/>
    <mergeCell ref="DUZ42:DVA42"/>
    <mergeCell ref="DVB42:DVC42"/>
    <mergeCell ref="DVD42:DVE42"/>
    <mergeCell ref="DVF42:DVG42"/>
    <mergeCell ref="DUJ42:DUK42"/>
    <mergeCell ref="DUL42:DUM42"/>
    <mergeCell ref="DUN42:DUO42"/>
    <mergeCell ref="DUP42:DUQ42"/>
    <mergeCell ref="DUR42:DUS42"/>
    <mergeCell ref="DUT42:DUU42"/>
    <mergeCell ref="DWR42:DWS42"/>
    <mergeCell ref="DWT42:DWU42"/>
    <mergeCell ref="DWV42:DWW42"/>
    <mergeCell ref="DWX42:DWY42"/>
    <mergeCell ref="DWZ42:DXA42"/>
    <mergeCell ref="DXB42:DXC42"/>
    <mergeCell ref="DWF42:DWG42"/>
    <mergeCell ref="DWH42:DWI42"/>
    <mergeCell ref="DWJ42:DWK42"/>
    <mergeCell ref="DWL42:DWM42"/>
    <mergeCell ref="DWN42:DWO42"/>
    <mergeCell ref="DWP42:DWQ42"/>
    <mergeCell ref="DVT42:DVU42"/>
    <mergeCell ref="DVV42:DVW42"/>
    <mergeCell ref="DVX42:DVY42"/>
    <mergeCell ref="DVZ42:DWA42"/>
    <mergeCell ref="DWB42:DWC42"/>
    <mergeCell ref="DWD42:DWE42"/>
    <mergeCell ref="DYB42:DYC42"/>
    <mergeCell ref="DYD42:DYE42"/>
    <mergeCell ref="DYF42:DYG42"/>
    <mergeCell ref="DYH42:DYI42"/>
    <mergeCell ref="DYJ42:DYK42"/>
    <mergeCell ref="DYL42:DYM42"/>
    <mergeCell ref="DXP42:DXQ42"/>
    <mergeCell ref="DXR42:DXS42"/>
    <mergeCell ref="DXT42:DXU42"/>
    <mergeCell ref="DXV42:DXW42"/>
    <mergeCell ref="DXX42:DXY42"/>
    <mergeCell ref="DXZ42:DYA42"/>
    <mergeCell ref="DXD42:DXE42"/>
    <mergeCell ref="DXF42:DXG42"/>
    <mergeCell ref="DXH42:DXI42"/>
    <mergeCell ref="DXJ42:DXK42"/>
    <mergeCell ref="DXL42:DXM42"/>
    <mergeCell ref="DXN42:DXO42"/>
    <mergeCell ref="DZL42:DZM42"/>
    <mergeCell ref="DZN42:DZO42"/>
    <mergeCell ref="DZP42:DZQ42"/>
    <mergeCell ref="DZR42:DZS42"/>
    <mergeCell ref="DZT42:DZU42"/>
    <mergeCell ref="DZV42:DZW42"/>
    <mergeCell ref="DYZ42:DZA42"/>
    <mergeCell ref="DZB42:DZC42"/>
    <mergeCell ref="DZD42:DZE42"/>
    <mergeCell ref="DZF42:DZG42"/>
    <mergeCell ref="DZH42:DZI42"/>
    <mergeCell ref="DZJ42:DZK42"/>
    <mergeCell ref="DYN42:DYO42"/>
    <mergeCell ref="DYP42:DYQ42"/>
    <mergeCell ref="DYR42:DYS42"/>
    <mergeCell ref="DYT42:DYU42"/>
    <mergeCell ref="DYV42:DYW42"/>
    <mergeCell ref="DYX42:DYY42"/>
    <mergeCell ref="EAV42:EAW42"/>
    <mergeCell ref="EAX42:EAY42"/>
    <mergeCell ref="EAZ42:EBA42"/>
    <mergeCell ref="EBB42:EBC42"/>
    <mergeCell ref="EBD42:EBE42"/>
    <mergeCell ref="EBF42:EBG42"/>
    <mergeCell ref="EAJ42:EAK42"/>
    <mergeCell ref="EAL42:EAM42"/>
    <mergeCell ref="EAN42:EAO42"/>
    <mergeCell ref="EAP42:EAQ42"/>
    <mergeCell ref="EAR42:EAS42"/>
    <mergeCell ref="EAT42:EAU42"/>
    <mergeCell ref="DZX42:DZY42"/>
    <mergeCell ref="DZZ42:EAA42"/>
    <mergeCell ref="EAB42:EAC42"/>
    <mergeCell ref="EAD42:EAE42"/>
    <mergeCell ref="EAF42:EAG42"/>
    <mergeCell ref="EAH42:EAI42"/>
    <mergeCell ref="ECF42:ECG42"/>
    <mergeCell ref="ECH42:ECI42"/>
    <mergeCell ref="ECJ42:ECK42"/>
    <mergeCell ref="ECL42:ECM42"/>
    <mergeCell ref="ECN42:ECO42"/>
    <mergeCell ref="ECP42:ECQ42"/>
    <mergeCell ref="EBT42:EBU42"/>
    <mergeCell ref="EBV42:EBW42"/>
    <mergeCell ref="EBX42:EBY42"/>
    <mergeCell ref="EBZ42:ECA42"/>
    <mergeCell ref="ECB42:ECC42"/>
    <mergeCell ref="ECD42:ECE42"/>
    <mergeCell ref="EBH42:EBI42"/>
    <mergeCell ref="EBJ42:EBK42"/>
    <mergeCell ref="EBL42:EBM42"/>
    <mergeCell ref="EBN42:EBO42"/>
    <mergeCell ref="EBP42:EBQ42"/>
    <mergeCell ref="EBR42:EBS42"/>
    <mergeCell ref="EDP42:EDQ42"/>
    <mergeCell ref="EDR42:EDS42"/>
    <mergeCell ref="EDT42:EDU42"/>
    <mergeCell ref="EDV42:EDW42"/>
    <mergeCell ref="EDX42:EDY42"/>
    <mergeCell ref="EDZ42:EEA42"/>
    <mergeCell ref="EDD42:EDE42"/>
    <mergeCell ref="EDF42:EDG42"/>
    <mergeCell ref="EDH42:EDI42"/>
    <mergeCell ref="EDJ42:EDK42"/>
    <mergeCell ref="EDL42:EDM42"/>
    <mergeCell ref="EDN42:EDO42"/>
    <mergeCell ref="ECR42:ECS42"/>
    <mergeCell ref="ECT42:ECU42"/>
    <mergeCell ref="ECV42:ECW42"/>
    <mergeCell ref="ECX42:ECY42"/>
    <mergeCell ref="ECZ42:EDA42"/>
    <mergeCell ref="EDB42:EDC42"/>
    <mergeCell ref="EEZ42:EFA42"/>
    <mergeCell ref="EFB42:EFC42"/>
    <mergeCell ref="EFD42:EFE42"/>
    <mergeCell ref="EFF42:EFG42"/>
    <mergeCell ref="EFH42:EFI42"/>
    <mergeCell ref="EFJ42:EFK42"/>
    <mergeCell ref="EEN42:EEO42"/>
    <mergeCell ref="EEP42:EEQ42"/>
    <mergeCell ref="EER42:EES42"/>
    <mergeCell ref="EET42:EEU42"/>
    <mergeCell ref="EEV42:EEW42"/>
    <mergeCell ref="EEX42:EEY42"/>
    <mergeCell ref="EEB42:EEC42"/>
    <mergeCell ref="EED42:EEE42"/>
    <mergeCell ref="EEF42:EEG42"/>
    <mergeCell ref="EEH42:EEI42"/>
    <mergeCell ref="EEJ42:EEK42"/>
    <mergeCell ref="EEL42:EEM42"/>
    <mergeCell ref="EGJ42:EGK42"/>
    <mergeCell ref="EGL42:EGM42"/>
    <mergeCell ref="EGN42:EGO42"/>
    <mergeCell ref="EGP42:EGQ42"/>
    <mergeCell ref="EGR42:EGS42"/>
    <mergeCell ref="EGT42:EGU42"/>
    <mergeCell ref="EFX42:EFY42"/>
    <mergeCell ref="EFZ42:EGA42"/>
    <mergeCell ref="EGB42:EGC42"/>
    <mergeCell ref="EGD42:EGE42"/>
    <mergeCell ref="EGF42:EGG42"/>
    <mergeCell ref="EGH42:EGI42"/>
    <mergeCell ref="EFL42:EFM42"/>
    <mergeCell ref="EFN42:EFO42"/>
    <mergeCell ref="EFP42:EFQ42"/>
    <mergeCell ref="EFR42:EFS42"/>
    <mergeCell ref="EFT42:EFU42"/>
    <mergeCell ref="EFV42:EFW42"/>
    <mergeCell ref="EHT42:EHU42"/>
    <mergeCell ref="EHV42:EHW42"/>
    <mergeCell ref="EHX42:EHY42"/>
    <mergeCell ref="EHZ42:EIA42"/>
    <mergeCell ref="EIB42:EIC42"/>
    <mergeCell ref="EID42:EIE42"/>
    <mergeCell ref="EHH42:EHI42"/>
    <mergeCell ref="EHJ42:EHK42"/>
    <mergeCell ref="EHL42:EHM42"/>
    <mergeCell ref="EHN42:EHO42"/>
    <mergeCell ref="EHP42:EHQ42"/>
    <mergeCell ref="EHR42:EHS42"/>
    <mergeCell ref="EGV42:EGW42"/>
    <mergeCell ref="EGX42:EGY42"/>
    <mergeCell ref="EGZ42:EHA42"/>
    <mergeCell ref="EHB42:EHC42"/>
    <mergeCell ref="EHD42:EHE42"/>
    <mergeCell ref="EHF42:EHG42"/>
    <mergeCell ref="EJD42:EJE42"/>
    <mergeCell ref="EJF42:EJG42"/>
    <mergeCell ref="EJH42:EJI42"/>
    <mergeCell ref="EJJ42:EJK42"/>
    <mergeCell ref="EJL42:EJM42"/>
    <mergeCell ref="EJN42:EJO42"/>
    <mergeCell ref="EIR42:EIS42"/>
    <mergeCell ref="EIT42:EIU42"/>
    <mergeCell ref="EIV42:EIW42"/>
    <mergeCell ref="EIX42:EIY42"/>
    <mergeCell ref="EIZ42:EJA42"/>
    <mergeCell ref="EJB42:EJC42"/>
    <mergeCell ref="EIF42:EIG42"/>
    <mergeCell ref="EIH42:EII42"/>
    <mergeCell ref="EIJ42:EIK42"/>
    <mergeCell ref="EIL42:EIM42"/>
    <mergeCell ref="EIN42:EIO42"/>
    <mergeCell ref="EIP42:EIQ42"/>
    <mergeCell ref="EKN42:EKO42"/>
    <mergeCell ref="EKP42:EKQ42"/>
    <mergeCell ref="EKR42:EKS42"/>
    <mergeCell ref="EKT42:EKU42"/>
    <mergeCell ref="EKV42:EKW42"/>
    <mergeCell ref="EKX42:EKY42"/>
    <mergeCell ref="EKB42:EKC42"/>
    <mergeCell ref="EKD42:EKE42"/>
    <mergeCell ref="EKF42:EKG42"/>
    <mergeCell ref="EKH42:EKI42"/>
    <mergeCell ref="EKJ42:EKK42"/>
    <mergeCell ref="EKL42:EKM42"/>
    <mergeCell ref="EJP42:EJQ42"/>
    <mergeCell ref="EJR42:EJS42"/>
    <mergeCell ref="EJT42:EJU42"/>
    <mergeCell ref="EJV42:EJW42"/>
    <mergeCell ref="EJX42:EJY42"/>
    <mergeCell ref="EJZ42:EKA42"/>
    <mergeCell ref="ELX42:ELY42"/>
    <mergeCell ref="ELZ42:EMA42"/>
    <mergeCell ref="EMB42:EMC42"/>
    <mergeCell ref="EMD42:EME42"/>
    <mergeCell ref="EMF42:EMG42"/>
    <mergeCell ref="EMH42:EMI42"/>
    <mergeCell ref="ELL42:ELM42"/>
    <mergeCell ref="ELN42:ELO42"/>
    <mergeCell ref="ELP42:ELQ42"/>
    <mergeCell ref="ELR42:ELS42"/>
    <mergeCell ref="ELT42:ELU42"/>
    <mergeCell ref="ELV42:ELW42"/>
    <mergeCell ref="EKZ42:ELA42"/>
    <mergeCell ref="ELB42:ELC42"/>
    <mergeCell ref="ELD42:ELE42"/>
    <mergeCell ref="ELF42:ELG42"/>
    <mergeCell ref="ELH42:ELI42"/>
    <mergeCell ref="ELJ42:ELK42"/>
    <mergeCell ref="ENH42:ENI42"/>
    <mergeCell ref="ENJ42:ENK42"/>
    <mergeCell ref="ENL42:ENM42"/>
    <mergeCell ref="ENN42:ENO42"/>
    <mergeCell ref="ENP42:ENQ42"/>
    <mergeCell ref="ENR42:ENS42"/>
    <mergeCell ref="EMV42:EMW42"/>
    <mergeCell ref="EMX42:EMY42"/>
    <mergeCell ref="EMZ42:ENA42"/>
    <mergeCell ref="ENB42:ENC42"/>
    <mergeCell ref="END42:ENE42"/>
    <mergeCell ref="ENF42:ENG42"/>
    <mergeCell ref="EMJ42:EMK42"/>
    <mergeCell ref="EML42:EMM42"/>
    <mergeCell ref="EMN42:EMO42"/>
    <mergeCell ref="EMP42:EMQ42"/>
    <mergeCell ref="EMR42:EMS42"/>
    <mergeCell ref="EMT42:EMU42"/>
    <mergeCell ref="EOR42:EOS42"/>
    <mergeCell ref="EOT42:EOU42"/>
    <mergeCell ref="EOV42:EOW42"/>
    <mergeCell ref="EOX42:EOY42"/>
    <mergeCell ref="EOZ42:EPA42"/>
    <mergeCell ref="EPB42:EPC42"/>
    <mergeCell ref="EOF42:EOG42"/>
    <mergeCell ref="EOH42:EOI42"/>
    <mergeCell ref="EOJ42:EOK42"/>
    <mergeCell ref="EOL42:EOM42"/>
    <mergeCell ref="EON42:EOO42"/>
    <mergeCell ref="EOP42:EOQ42"/>
    <mergeCell ref="ENT42:ENU42"/>
    <mergeCell ref="ENV42:ENW42"/>
    <mergeCell ref="ENX42:ENY42"/>
    <mergeCell ref="ENZ42:EOA42"/>
    <mergeCell ref="EOB42:EOC42"/>
    <mergeCell ref="EOD42:EOE42"/>
    <mergeCell ref="EQB42:EQC42"/>
    <mergeCell ref="EQD42:EQE42"/>
    <mergeCell ref="EQF42:EQG42"/>
    <mergeCell ref="EQH42:EQI42"/>
    <mergeCell ref="EQJ42:EQK42"/>
    <mergeCell ref="EQL42:EQM42"/>
    <mergeCell ref="EPP42:EPQ42"/>
    <mergeCell ref="EPR42:EPS42"/>
    <mergeCell ref="EPT42:EPU42"/>
    <mergeCell ref="EPV42:EPW42"/>
    <mergeCell ref="EPX42:EPY42"/>
    <mergeCell ref="EPZ42:EQA42"/>
    <mergeCell ref="EPD42:EPE42"/>
    <mergeCell ref="EPF42:EPG42"/>
    <mergeCell ref="EPH42:EPI42"/>
    <mergeCell ref="EPJ42:EPK42"/>
    <mergeCell ref="EPL42:EPM42"/>
    <mergeCell ref="EPN42:EPO42"/>
    <mergeCell ref="ERL42:ERM42"/>
    <mergeCell ref="ERN42:ERO42"/>
    <mergeCell ref="ERP42:ERQ42"/>
    <mergeCell ref="ERR42:ERS42"/>
    <mergeCell ref="ERT42:ERU42"/>
    <mergeCell ref="ERV42:ERW42"/>
    <mergeCell ref="EQZ42:ERA42"/>
    <mergeCell ref="ERB42:ERC42"/>
    <mergeCell ref="ERD42:ERE42"/>
    <mergeCell ref="ERF42:ERG42"/>
    <mergeCell ref="ERH42:ERI42"/>
    <mergeCell ref="ERJ42:ERK42"/>
    <mergeCell ref="EQN42:EQO42"/>
    <mergeCell ref="EQP42:EQQ42"/>
    <mergeCell ref="EQR42:EQS42"/>
    <mergeCell ref="EQT42:EQU42"/>
    <mergeCell ref="EQV42:EQW42"/>
    <mergeCell ref="EQX42:EQY42"/>
    <mergeCell ref="ESV42:ESW42"/>
    <mergeCell ref="ESX42:ESY42"/>
    <mergeCell ref="ESZ42:ETA42"/>
    <mergeCell ref="ETB42:ETC42"/>
    <mergeCell ref="ETD42:ETE42"/>
    <mergeCell ref="ETF42:ETG42"/>
    <mergeCell ref="ESJ42:ESK42"/>
    <mergeCell ref="ESL42:ESM42"/>
    <mergeCell ref="ESN42:ESO42"/>
    <mergeCell ref="ESP42:ESQ42"/>
    <mergeCell ref="ESR42:ESS42"/>
    <mergeCell ref="EST42:ESU42"/>
    <mergeCell ref="ERX42:ERY42"/>
    <mergeCell ref="ERZ42:ESA42"/>
    <mergeCell ref="ESB42:ESC42"/>
    <mergeCell ref="ESD42:ESE42"/>
    <mergeCell ref="ESF42:ESG42"/>
    <mergeCell ref="ESH42:ESI42"/>
    <mergeCell ref="EUF42:EUG42"/>
    <mergeCell ref="EUH42:EUI42"/>
    <mergeCell ref="EUJ42:EUK42"/>
    <mergeCell ref="EUL42:EUM42"/>
    <mergeCell ref="EUN42:EUO42"/>
    <mergeCell ref="EUP42:EUQ42"/>
    <mergeCell ref="ETT42:ETU42"/>
    <mergeCell ref="ETV42:ETW42"/>
    <mergeCell ref="ETX42:ETY42"/>
    <mergeCell ref="ETZ42:EUA42"/>
    <mergeCell ref="EUB42:EUC42"/>
    <mergeCell ref="EUD42:EUE42"/>
    <mergeCell ref="ETH42:ETI42"/>
    <mergeCell ref="ETJ42:ETK42"/>
    <mergeCell ref="ETL42:ETM42"/>
    <mergeCell ref="ETN42:ETO42"/>
    <mergeCell ref="ETP42:ETQ42"/>
    <mergeCell ref="ETR42:ETS42"/>
    <mergeCell ref="EVP42:EVQ42"/>
    <mergeCell ref="EVR42:EVS42"/>
    <mergeCell ref="EVT42:EVU42"/>
    <mergeCell ref="EVV42:EVW42"/>
    <mergeCell ref="EVX42:EVY42"/>
    <mergeCell ref="EVZ42:EWA42"/>
    <mergeCell ref="EVD42:EVE42"/>
    <mergeCell ref="EVF42:EVG42"/>
    <mergeCell ref="EVH42:EVI42"/>
    <mergeCell ref="EVJ42:EVK42"/>
    <mergeCell ref="EVL42:EVM42"/>
    <mergeCell ref="EVN42:EVO42"/>
    <mergeCell ref="EUR42:EUS42"/>
    <mergeCell ref="EUT42:EUU42"/>
    <mergeCell ref="EUV42:EUW42"/>
    <mergeCell ref="EUX42:EUY42"/>
    <mergeCell ref="EUZ42:EVA42"/>
    <mergeCell ref="EVB42:EVC42"/>
    <mergeCell ref="EWZ42:EXA42"/>
    <mergeCell ref="EXB42:EXC42"/>
    <mergeCell ref="EXD42:EXE42"/>
    <mergeCell ref="EXF42:EXG42"/>
    <mergeCell ref="EXH42:EXI42"/>
    <mergeCell ref="EXJ42:EXK42"/>
    <mergeCell ref="EWN42:EWO42"/>
    <mergeCell ref="EWP42:EWQ42"/>
    <mergeCell ref="EWR42:EWS42"/>
    <mergeCell ref="EWT42:EWU42"/>
    <mergeCell ref="EWV42:EWW42"/>
    <mergeCell ref="EWX42:EWY42"/>
    <mergeCell ref="EWB42:EWC42"/>
    <mergeCell ref="EWD42:EWE42"/>
    <mergeCell ref="EWF42:EWG42"/>
    <mergeCell ref="EWH42:EWI42"/>
    <mergeCell ref="EWJ42:EWK42"/>
    <mergeCell ref="EWL42:EWM42"/>
    <mergeCell ref="EYJ42:EYK42"/>
    <mergeCell ref="EYL42:EYM42"/>
    <mergeCell ref="EYN42:EYO42"/>
    <mergeCell ref="EYP42:EYQ42"/>
    <mergeCell ref="EYR42:EYS42"/>
    <mergeCell ref="EYT42:EYU42"/>
    <mergeCell ref="EXX42:EXY42"/>
    <mergeCell ref="EXZ42:EYA42"/>
    <mergeCell ref="EYB42:EYC42"/>
    <mergeCell ref="EYD42:EYE42"/>
    <mergeCell ref="EYF42:EYG42"/>
    <mergeCell ref="EYH42:EYI42"/>
    <mergeCell ref="EXL42:EXM42"/>
    <mergeCell ref="EXN42:EXO42"/>
    <mergeCell ref="EXP42:EXQ42"/>
    <mergeCell ref="EXR42:EXS42"/>
    <mergeCell ref="EXT42:EXU42"/>
    <mergeCell ref="EXV42:EXW42"/>
    <mergeCell ref="EZT42:EZU42"/>
    <mergeCell ref="EZV42:EZW42"/>
    <mergeCell ref="EZX42:EZY42"/>
    <mergeCell ref="EZZ42:FAA42"/>
    <mergeCell ref="FAB42:FAC42"/>
    <mergeCell ref="FAD42:FAE42"/>
    <mergeCell ref="EZH42:EZI42"/>
    <mergeCell ref="EZJ42:EZK42"/>
    <mergeCell ref="EZL42:EZM42"/>
    <mergeCell ref="EZN42:EZO42"/>
    <mergeCell ref="EZP42:EZQ42"/>
    <mergeCell ref="EZR42:EZS42"/>
    <mergeCell ref="EYV42:EYW42"/>
    <mergeCell ref="EYX42:EYY42"/>
    <mergeCell ref="EYZ42:EZA42"/>
    <mergeCell ref="EZB42:EZC42"/>
    <mergeCell ref="EZD42:EZE42"/>
    <mergeCell ref="EZF42:EZG42"/>
    <mergeCell ref="FBD42:FBE42"/>
    <mergeCell ref="FBF42:FBG42"/>
    <mergeCell ref="FBH42:FBI42"/>
    <mergeCell ref="FBJ42:FBK42"/>
    <mergeCell ref="FBL42:FBM42"/>
    <mergeCell ref="FBN42:FBO42"/>
    <mergeCell ref="FAR42:FAS42"/>
    <mergeCell ref="FAT42:FAU42"/>
    <mergeCell ref="FAV42:FAW42"/>
    <mergeCell ref="FAX42:FAY42"/>
    <mergeCell ref="FAZ42:FBA42"/>
    <mergeCell ref="FBB42:FBC42"/>
    <mergeCell ref="FAF42:FAG42"/>
    <mergeCell ref="FAH42:FAI42"/>
    <mergeCell ref="FAJ42:FAK42"/>
    <mergeCell ref="FAL42:FAM42"/>
    <mergeCell ref="FAN42:FAO42"/>
    <mergeCell ref="FAP42:FAQ42"/>
    <mergeCell ref="FCN42:FCO42"/>
    <mergeCell ref="FCP42:FCQ42"/>
    <mergeCell ref="FCR42:FCS42"/>
    <mergeCell ref="FCT42:FCU42"/>
    <mergeCell ref="FCV42:FCW42"/>
    <mergeCell ref="FCX42:FCY42"/>
    <mergeCell ref="FCB42:FCC42"/>
    <mergeCell ref="FCD42:FCE42"/>
    <mergeCell ref="FCF42:FCG42"/>
    <mergeCell ref="FCH42:FCI42"/>
    <mergeCell ref="FCJ42:FCK42"/>
    <mergeCell ref="FCL42:FCM42"/>
    <mergeCell ref="FBP42:FBQ42"/>
    <mergeCell ref="FBR42:FBS42"/>
    <mergeCell ref="FBT42:FBU42"/>
    <mergeCell ref="FBV42:FBW42"/>
    <mergeCell ref="FBX42:FBY42"/>
    <mergeCell ref="FBZ42:FCA42"/>
    <mergeCell ref="FDX42:FDY42"/>
    <mergeCell ref="FDZ42:FEA42"/>
    <mergeCell ref="FEB42:FEC42"/>
    <mergeCell ref="FED42:FEE42"/>
    <mergeCell ref="FEF42:FEG42"/>
    <mergeCell ref="FEH42:FEI42"/>
    <mergeCell ref="FDL42:FDM42"/>
    <mergeCell ref="FDN42:FDO42"/>
    <mergeCell ref="FDP42:FDQ42"/>
    <mergeCell ref="FDR42:FDS42"/>
    <mergeCell ref="FDT42:FDU42"/>
    <mergeCell ref="FDV42:FDW42"/>
    <mergeCell ref="FCZ42:FDA42"/>
    <mergeCell ref="FDB42:FDC42"/>
    <mergeCell ref="FDD42:FDE42"/>
    <mergeCell ref="FDF42:FDG42"/>
    <mergeCell ref="FDH42:FDI42"/>
    <mergeCell ref="FDJ42:FDK42"/>
    <mergeCell ref="FFH42:FFI42"/>
    <mergeCell ref="FFJ42:FFK42"/>
    <mergeCell ref="FFL42:FFM42"/>
    <mergeCell ref="FFN42:FFO42"/>
    <mergeCell ref="FFP42:FFQ42"/>
    <mergeCell ref="FFR42:FFS42"/>
    <mergeCell ref="FEV42:FEW42"/>
    <mergeCell ref="FEX42:FEY42"/>
    <mergeCell ref="FEZ42:FFA42"/>
    <mergeCell ref="FFB42:FFC42"/>
    <mergeCell ref="FFD42:FFE42"/>
    <mergeCell ref="FFF42:FFG42"/>
    <mergeCell ref="FEJ42:FEK42"/>
    <mergeCell ref="FEL42:FEM42"/>
    <mergeCell ref="FEN42:FEO42"/>
    <mergeCell ref="FEP42:FEQ42"/>
    <mergeCell ref="FER42:FES42"/>
    <mergeCell ref="FET42:FEU42"/>
    <mergeCell ref="FGR42:FGS42"/>
    <mergeCell ref="FGT42:FGU42"/>
    <mergeCell ref="FGV42:FGW42"/>
    <mergeCell ref="FGX42:FGY42"/>
    <mergeCell ref="FGZ42:FHA42"/>
    <mergeCell ref="FHB42:FHC42"/>
    <mergeCell ref="FGF42:FGG42"/>
    <mergeCell ref="FGH42:FGI42"/>
    <mergeCell ref="FGJ42:FGK42"/>
    <mergeCell ref="FGL42:FGM42"/>
    <mergeCell ref="FGN42:FGO42"/>
    <mergeCell ref="FGP42:FGQ42"/>
    <mergeCell ref="FFT42:FFU42"/>
    <mergeCell ref="FFV42:FFW42"/>
    <mergeCell ref="FFX42:FFY42"/>
    <mergeCell ref="FFZ42:FGA42"/>
    <mergeCell ref="FGB42:FGC42"/>
    <mergeCell ref="FGD42:FGE42"/>
    <mergeCell ref="FIB42:FIC42"/>
    <mergeCell ref="FID42:FIE42"/>
    <mergeCell ref="FIF42:FIG42"/>
    <mergeCell ref="FIH42:FII42"/>
    <mergeCell ref="FIJ42:FIK42"/>
    <mergeCell ref="FIL42:FIM42"/>
    <mergeCell ref="FHP42:FHQ42"/>
    <mergeCell ref="FHR42:FHS42"/>
    <mergeCell ref="FHT42:FHU42"/>
    <mergeCell ref="FHV42:FHW42"/>
    <mergeCell ref="FHX42:FHY42"/>
    <mergeCell ref="FHZ42:FIA42"/>
    <mergeCell ref="FHD42:FHE42"/>
    <mergeCell ref="FHF42:FHG42"/>
    <mergeCell ref="FHH42:FHI42"/>
    <mergeCell ref="FHJ42:FHK42"/>
    <mergeCell ref="FHL42:FHM42"/>
    <mergeCell ref="FHN42:FHO42"/>
    <mergeCell ref="FJL42:FJM42"/>
    <mergeCell ref="FJN42:FJO42"/>
    <mergeCell ref="FJP42:FJQ42"/>
    <mergeCell ref="FJR42:FJS42"/>
    <mergeCell ref="FJT42:FJU42"/>
    <mergeCell ref="FJV42:FJW42"/>
    <mergeCell ref="FIZ42:FJA42"/>
    <mergeCell ref="FJB42:FJC42"/>
    <mergeCell ref="FJD42:FJE42"/>
    <mergeCell ref="FJF42:FJG42"/>
    <mergeCell ref="FJH42:FJI42"/>
    <mergeCell ref="FJJ42:FJK42"/>
    <mergeCell ref="FIN42:FIO42"/>
    <mergeCell ref="FIP42:FIQ42"/>
    <mergeCell ref="FIR42:FIS42"/>
    <mergeCell ref="FIT42:FIU42"/>
    <mergeCell ref="FIV42:FIW42"/>
    <mergeCell ref="FIX42:FIY42"/>
    <mergeCell ref="FKV42:FKW42"/>
    <mergeCell ref="FKX42:FKY42"/>
    <mergeCell ref="FKZ42:FLA42"/>
    <mergeCell ref="FLB42:FLC42"/>
    <mergeCell ref="FLD42:FLE42"/>
    <mergeCell ref="FLF42:FLG42"/>
    <mergeCell ref="FKJ42:FKK42"/>
    <mergeCell ref="FKL42:FKM42"/>
    <mergeCell ref="FKN42:FKO42"/>
    <mergeCell ref="FKP42:FKQ42"/>
    <mergeCell ref="FKR42:FKS42"/>
    <mergeCell ref="FKT42:FKU42"/>
    <mergeCell ref="FJX42:FJY42"/>
    <mergeCell ref="FJZ42:FKA42"/>
    <mergeCell ref="FKB42:FKC42"/>
    <mergeCell ref="FKD42:FKE42"/>
    <mergeCell ref="FKF42:FKG42"/>
    <mergeCell ref="FKH42:FKI42"/>
    <mergeCell ref="FMF42:FMG42"/>
    <mergeCell ref="FMH42:FMI42"/>
    <mergeCell ref="FMJ42:FMK42"/>
    <mergeCell ref="FML42:FMM42"/>
    <mergeCell ref="FMN42:FMO42"/>
    <mergeCell ref="FMP42:FMQ42"/>
    <mergeCell ref="FLT42:FLU42"/>
    <mergeCell ref="FLV42:FLW42"/>
    <mergeCell ref="FLX42:FLY42"/>
    <mergeCell ref="FLZ42:FMA42"/>
    <mergeCell ref="FMB42:FMC42"/>
    <mergeCell ref="FMD42:FME42"/>
    <mergeCell ref="FLH42:FLI42"/>
    <mergeCell ref="FLJ42:FLK42"/>
    <mergeCell ref="FLL42:FLM42"/>
    <mergeCell ref="FLN42:FLO42"/>
    <mergeCell ref="FLP42:FLQ42"/>
    <mergeCell ref="FLR42:FLS42"/>
    <mergeCell ref="FNP42:FNQ42"/>
    <mergeCell ref="FNR42:FNS42"/>
    <mergeCell ref="FNT42:FNU42"/>
    <mergeCell ref="FNV42:FNW42"/>
    <mergeCell ref="FNX42:FNY42"/>
    <mergeCell ref="FNZ42:FOA42"/>
    <mergeCell ref="FND42:FNE42"/>
    <mergeCell ref="FNF42:FNG42"/>
    <mergeCell ref="FNH42:FNI42"/>
    <mergeCell ref="FNJ42:FNK42"/>
    <mergeCell ref="FNL42:FNM42"/>
    <mergeCell ref="FNN42:FNO42"/>
    <mergeCell ref="FMR42:FMS42"/>
    <mergeCell ref="FMT42:FMU42"/>
    <mergeCell ref="FMV42:FMW42"/>
    <mergeCell ref="FMX42:FMY42"/>
    <mergeCell ref="FMZ42:FNA42"/>
    <mergeCell ref="FNB42:FNC42"/>
    <mergeCell ref="FOZ42:FPA42"/>
    <mergeCell ref="FPB42:FPC42"/>
    <mergeCell ref="FPD42:FPE42"/>
    <mergeCell ref="FPF42:FPG42"/>
    <mergeCell ref="FPH42:FPI42"/>
    <mergeCell ref="FPJ42:FPK42"/>
    <mergeCell ref="FON42:FOO42"/>
    <mergeCell ref="FOP42:FOQ42"/>
    <mergeCell ref="FOR42:FOS42"/>
    <mergeCell ref="FOT42:FOU42"/>
    <mergeCell ref="FOV42:FOW42"/>
    <mergeCell ref="FOX42:FOY42"/>
    <mergeCell ref="FOB42:FOC42"/>
    <mergeCell ref="FOD42:FOE42"/>
    <mergeCell ref="FOF42:FOG42"/>
    <mergeCell ref="FOH42:FOI42"/>
    <mergeCell ref="FOJ42:FOK42"/>
    <mergeCell ref="FOL42:FOM42"/>
    <mergeCell ref="FQJ42:FQK42"/>
    <mergeCell ref="FQL42:FQM42"/>
    <mergeCell ref="FQN42:FQO42"/>
    <mergeCell ref="FQP42:FQQ42"/>
    <mergeCell ref="FQR42:FQS42"/>
    <mergeCell ref="FQT42:FQU42"/>
    <mergeCell ref="FPX42:FPY42"/>
    <mergeCell ref="FPZ42:FQA42"/>
    <mergeCell ref="FQB42:FQC42"/>
    <mergeCell ref="FQD42:FQE42"/>
    <mergeCell ref="FQF42:FQG42"/>
    <mergeCell ref="FQH42:FQI42"/>
    <mergeCell ref="FPL42:FPM42"/>
    <mergeCell ref="FPN42:FPO42"/>
    <mergeCell ref="FPP42:FPQ42"/>
    <mergeCell ref="FPR42:FPS42"/>
    <mergeCell ref="FPT42:FPU42"/>
    <mergeCell ref="FPV42:FPW42"/>
    <mergeCell ref="FRT42:FRU42"/>
    <mergeCell ref="FRV42:FRW42"/>
    <mergeCell ref="FRX42:FRY42"/>
    <mergeCell ref="FRZ42:FSA42"/>
    <mergeCell ref="FSB42:FSC42"/>
    <mergeCell ref="FSD42:FSE42"/>
    <mergeCell ref="FRH42:FRI42"/>
    <mergeCell ref="FRJ42:FRK42"/>
    <mergeCell ref="FRL42:FRM42"/>
    <mergeCell ref="FRN42:FRO42"/>
    <mergeCell ref="FRP42:FRQ42"/>
    <mergeCell ref="FRR42:FRS42"/>
    <mergeCell ref="FQV42:FQW42"/>
    <mergeCell ref="FQX42:FQY42"/>
    <mergeCell ref="FQZ42:FRA42"/>
    <mergeCell ref="FRB42:FRC42"/>
    <mergeCell ref="FRD42:FRE42"/>
    <mergeCell ref="FRF42:FRG42"/>
    <mergeCell ref="FTD42:FTE42"/>
    <mergeCell ref="FTF42:FTG42"/>
    <mergeCell ref="FTH42:FTI42"/>
    <mergeCell ref="FTJ42:FTK42"/>
    <mergeCell ref="FTL42:FTM42"/>
    <mergeCell ref="FTN42:FTO42"/>
    <mergeCell ref="FSR42:FSS42"/>
    <mergeCell ref="FST42:FSU42"/>
    <mergeCell ref="FSV42:FSW42"/>
    <mergeCell ref="FSX42:FSY42"/>
    <mergeCell ref="FSZ42:FTA42"/>
    <mergeCell ref="FTB42:FTC42"/>
    <mergeCell ref="FSF42:FSG42"/>
    <mergeCell ref="FSH42:FSI42"/>
    <mergeCell ref="FSJ42:FSK42"/>
    <mergeCell ref="FSL42:FSM42"/>
    <mergeCell ref="FSN42:FSO42"/>
    <mergeCell ref="FSP42:FSQ42"/>
    <mergeCell ref="FUN42:FUO42"/>
    <mergeCell ref="FUP42:FUQ42"/>
    <mergeCell ref="FUR42:FUS42"/>
    <mergeCell ref="FUT42:FUU42"/>
    <mergeCell ref="FUV42:FUW42"/>
    <mergeCell ref="FUX42:FUY42"/>
    <mergeCell ref="FUB42:FUC42"/>
    <mergeCell ref="FUD42:FUE42"/>
    <mergeCell ref="FUF42:FUG42"/>
    <mergeCell ref="FUH42:FUI42"/>
    <mergeCell ref="FUJ42:FUK42"/>
    <mergeCell ref="FUL42:FUM42"/>
    <mergeCell ref="FTP42:FTQ42"/>
    <mergeCell ref="FTR42:FTS42"/>
    <mergeCell ref="FTT42:FTU42"/>
    <mergeCell ref="FTV42:FTW42"/>
    <mergeCell ref="FTX42:FTY42"/>
    <mergeCell ref="FTZ42:FUA42"/>
    <mergeCell ref="FVX42:FVY42"/>
    <mergeCell ref="FVZ42:FWA42"/>
    <mergeCell ref="FWB42:FWC42"/>
    <mergeCell ref="FWD42:FWE42"/>
    <mergeCell ref="FWF42:FWG42"/>
    <mergeCell ref="FWH42:FWI42"/>
    <mergeCell ref="FVL42:FVM42"/>
    <mergeCell ref="FVN42:FVO42"/>
    <mergeCell ref="FVP42:FVQ42"/>
    <mergeCell ref="FVR42:FVS42"/>
    <mergeCell ref="FVT42:FVU42"/>
    <mergeCell ref="FVV42:FVW42"/>
    <mergeCell ref="FUZ42:FVA42"/>
    <mergeCell ref="FVB42:FVC42"/>
    <mergeCell ref="FVD42:FVE42"/>
    <mergeCell ref="FVF42:FVG42"/>
    <mergeCell ref="FVH42:FVI42"/>
    <mergeCell ref="FVJ42:FVK42"/>
    <mergeCell ref="FXH42:FXI42"/>
    <mergeCell ref="FXJ42:FXK42"/>
    <mergeCell ref="FXL42:FXM42"/>
    <mergeCell ref="FXN42:FXO42"/>
    <mergeCell ref="FXP42:FXQ42"/>
    <mergeCell ref="FXR42:FXS42"/>
    <mergeCell ref="FWV42:FWW42"/>
    <mergeCell ref="FWX42:FWY42"/>
    <mergeCell ref="FWZ42:FXA42"/>
    <mergeCell ref="FXB42:FXC42"/>
    <mergeCell ref="FXD42:FXE42"/>
    <mergeCell ref="FXF42:FXG42"/>
    <mergeCell ref="FWJ42:FWK42"/>
    <mergeCell ref="FWL42:FWM42"/>
    <mergeCell ref="FWN42:FWO42"/>
    <mergeCell ref="FWP42:FWQ42"/>
    <mergeCell ref="FWR42:FWS42"/>
    <mergeCell ref="FWT42:FWU42"/>
    <mergeCell ref="FYR42:FYS42"/>
    <mergeCell ref="FYT42:FYU42"/>
    <mergeCell ref="FYV42:FYW42"/>
    <mergeCell ref="FYX42:FYY42"/>
    <mergeCell ref="FYZ42:FZA42"/>
    <mergeCell ref="FZB42:FZC42"/>
    <mergeCell ref="FYF42:FYG42"/>
    <mergeCell ref="FYH42:FYI42"/>
    <mergeCell ref="FYJ42:FYK42"/>
    <mergeCell ref="FYL42:FYM42"/>
    <mergeCell ref="FYN42:FYO42"/>
    <mergeCell ref="FYP42:FYQ42"/>
    <mergeCell ref="FXT42:FXU42"/>
    <mergeCell ref="FXV42:FXW42"/>
    <mergeCell ref="FXX42:FXY42"/>
    <mergeCell ref="FXZ42:FYA42"/>
    <mergeCell ref="FYB42:FYC42"/>
    <mergeCell ref="FYD42:FYE42"/>
    <mergeCell ref="GAB42:GAC42"/>
    <mergeCell ref="GAD42:GAE42"/>
    <mergeCell ref="GAF42:GAG42"/>
    <mergeCell ref="GAH42:GAI42"/>
    <mergeCell ref="GAJ42:GAK42"/>
    <mergeCell ref="GAL42:GAM42"/>
    <mergeCell ref="FZP42:FZQ42"/>
    <mergeCell ref="FZR42:FZS42"/>
    <mergeCell ref="FZT42:FZU42"/>
    <mergeCell ref="FZV42:FZW42"/>
    <mergeCell ref="FZX42:FZY42"/>
    <mergeCell ref="FZZ42:GAA42"/>
    <mergeCell ref="FZD42:FZE42"/>
    <mergeCell ref="FZF42:FZG42"/>
    <mergeCell ref="FZH42:FZI42"/>
    <mergeCell ref="FZJ42:FZK42"/>
    <mergeCell ref="FZL42:FZM42"/>
    <mergeCell ref="FZN42:FZO42"/>
    <mergeCell ref="GBL42:GBM42"/>
    <mergeCell ref="GBN42:GBO42"/>
    <mergeCell ref="GBP42:GBQ42"/>
    <mergeCell ref="GBR42:GBS42"/>
    <mergeCell ref="GBT42:GBU42"/>
    <mergeCell ref="GBV42:GBW42"/>
    <mergeCell ref="GAZ42:GBA42"/>
    <mergeCell ref="GBB42:GBC42"/>
    <mergeCell ref="GBD42:GBE42"/>
    <mergeCell ref="GBF42:GBG42"/>
    <mergeCell ref="GBH42:GBI42"/>
    <mergeCell ref="GBJ42:GBK42"/>
    <mergeCell ref="GAN42:GAO42"/>
    <mergeCell ref="GAP42:GAQ42"/>
    <mergeCell ref="GAR42:GAS42"/>
    <mergeCell ref="GAT42:GAU42"/>
    <mergeCell ref="GAV42:GAW42"/>
    <mergeCell ref="GAX42:GAY42"/>
    <mergeCell ref="GCV42:GCW42"/>
    <mergeCell ref="GCX42:GCY42"/>
    <mergeCell ref="GCZ42:GDA42"/>
    <mergeCell ref="GDB42:GDC42"/>
    <mergeCell ref="GDD42:GDE42"/>
    <mergeCell ref="GDF42:GDG42"/>
    <mergeCell ref="GCJ42:GCK42"/>
    <mergeCell ref="GCL42:GCM42"/>
    <mergeCell ref="GCN42:GCO42"/>
    <mergeCell ref="GCP42:GCQ42"/>
    <mergeCell ref="GCR42:GCS42"/>
    <mergeCell ref="GCT42:GCU42"/>
    <mergeCell ref="GBX42:GBY42"/>
    <mergeCell ref="GBZ42:GCA42"/>
    <mergeCell ref="GCB42:GCC42"/>
    <mergeCell ref="GCD42:GCE42"/>
    <mergeCell ref="GCF42:GCG42"/>
    <mergeCell ref="GCH42:GCI42"/>
    <mergeCell ref="GEF42:GEG42"/>
    <mergeCell ref="GEH42:GEI42"/>
    <mergeCell ref="GEJ42:GEK42"/>
    <mergeCell ref="GEL42:GEM42"/>
    <mergeCell ref="GEN42:GEO42"/>
    <mergeCell ref="GEP42:GEQ42"/>
    <mergeCell ref="GDT42:GDU42"/>
    <mergeCell ref="GDV42:GDW42"/>
    <mergeCell ref="GDX42:GDY42"/>
    <mergeCell ref="GDZ42:GEA42"/>
    <mergeCell ref="GEB42:GEC42"/>
    <mergeCell ref="GED42:GEE42"/>
    <mergeCell ref="GDH42:GDI42"/>
    <mergeCell ref="GDJ42:GDK42"/>
    <mergeCell ref="GDL42:GDM42"/>
    <mergeCell ref="GDN42:GDO42"/>
    <mergeCell ref="GDP42:GDQ42"/>
    <mergeCell ref="GDR42:GDS42"/>
    <mergeCell ref="GFP42:GFQ42"/>
    <mergeCell ref="GFR42:GFS42"/>
    <mergeCell ref="GFT42:GFU42"/>
    <mergeCell ref="GFV42:GFW42"/>
    <mergeCell ref="GFX42:GFY42"/>
    <mergeCell ref="GFZ42:GGA42"/>
    <mergeCell ref="GFD42:GFE42"/>
    <mergeCell ref="GFF42:GFG42"/>
    <mergeCell ref="GFH42:GFI42"/>
    <mergeCell ref="GFJ42:GFK42"/>
    <mergeCell ref="GFL42:GFM42"/>
    <mergeCell ref="GFN42:GFO42"/>
    <mergeCell ref="GER42:GES42"/>
    <mergeCell ref="GET42:GEU42"/>
    <mergeCell ref="GEV42:GEW42"/>
    <mergeCell ref="GEX42:GEY42"/>
    <mergeCell ref="GEZ42:GFA42"/>
    <mergeCell ref="GFB42:GFC42"/>
    <mergeCell ref="GGZ42:GHA42"/>
    <mergeCell ref="GHB42:GHC42"/>
    <mergeCell ref="GHD42:GHE42"/>
    <mergeCell ref="GHF42:GHG42"/>
    <mergeCell ref="GHH42:GHI42"/>
    <mergeCell ref="GHJ42:GHK42"/>
    <mergeCell ref="GGN42:GGO42"/>
    <mergeCell ref="GGP42:GGQ42"/>
    <mergeCell ref="GGR42:GGS42"/>
    <mergeCell ref="GGT42:GGU42"/>
    <mergeCell ref="GGV42:GGW42"/>
    <mergeCell ref="GGX42:GGY42"/>
    <mergeCell ref="GGB42:GGC42"/>
    <mergeCell ref="GGD42:GGE42"/>
    <mergeCell ref="GGF42:GGG42"/>
    <mergeCell ref="GGH42:GGI42"/>
    <mergeCell ref="GGJ42:GGK42"/>
    <mergeCell ref="GGL42:GGM42"/>
    <mergeCell ref="GIJ42:GIK42"/>
    <mergeCell ref="GIL42:GIM42"/>
    <mergeCell ref="GIN42:GIO42"/>
    <mergeCell ref="GIP42:GIQ42"/>
    <mergeCell ref="GIR42:GIS42"/>
    <mergeCell ref="GIT42:GIU42"/>
    <mergeCell ref="GHX42:GHY42"/>
    <mergeCell ref="GHZ42:GIA42"/>
    <mergeCell ref="GIB42:GIC42"/>
    <mergeCell ref="GID42:GIE42"/>
    <mergeCell ref="GIF42:GIG42"/>
    <mergeCell ref="GIH42:GII42"/>
    <mergeCell ref="GHL42:GHM42"/>
    <mergeCell ref="GHN42:GHO42"/>
    <mergeCell ref="GHP42:GHQ42"/>
    <mergeCell ref="GHR42:GHS42"/>
    <mergeCell ref="GHT42:GHU42"/>
    <mergeCell ref="GHV42:GHW42"/>
    <mergeCell ref="GJT42:GJU42"/>
    <mergeCell ref="GJV42:GJW42"/>
    <mergeCell ref="GJX42:GJY42"/>
    <mergeCell ref="GJZ42:GKA42"/>
    <mergeCell ref="GKB42:GKC42"/>
    <mergeCell ref="GKD42:GKE42"/>
    <mergeCell ref="GJH42:GJI42"/>
    <mergeCell ref="GJJ42:GJK42"/>
    <mergeCell ref="GJL42:GJM42"/>
    <mergeCell ref="GJN42:GJO42"/>
    <mergeCell ref="GJP42:GJQ42"/>
    <mergeCell ref="GJR42:GJS42"/>
    <mergeCell ref="GIV42:GIW42"/>
    <mergeCell ref="GIX42:GIY42"/>
    <mergeCell ref="GIZ42:GJA42"/>
    <mergeCell ref="GJB42:GJC42"/>
    <mergeCell ref="GJD42:GJE42"/>
    <mergeCell ref="GJF42:GJG42"/>
    <mergeCell ref="GLD42:GLE42"/>
    <mergeCell ref="GLF42:GLG42"/>
    <mergeCell ref="GLH42:GLI42"/>
    <mergeCell ref="GLJ42:GLK42"/>
    <mergeCell ref="GLL42:GLM42"/>
    <mergeCell ref="GLN42:GLO42"/>
    <mergeCell ref="GKR42:GKS42"/>
    <mergeCell ref="GKT42:GKU42"/>
    <mergeCell ref="GKV42:GKW42"/>
    <mergeCell ref="GKX42:GKY42"/>
    <mergeCell ref="GKZ42:GLA42"/>
    <mergeCell ref="GLB42:GLC42"/>
    <mergeCell ref="GKF42:GKG42"/>
    <mergeCell ref="GKH42:GKI42"/>
    <mergeCell ref="GKJ42:GKK42"/>
    <mergeCell ref="GKL42:GKM42"/>
    <mergeCell ref="GKN42:GKO42"/>
    <mergeCell ref="GKP42:GKQ42"/>
    <mergeCell ref="GMN42:GMO42"/>
    <mergeCell ref="GMP42:GMQ42"/>
    <mergeCell ref="GMR42:GMS42"/>
    <mergeCell ref="GMT42:GMU42"/>
    <mergeCell ref="GMV42:GMW42"/>
    <mergeCell ref="GMX42:GMY42"/>
    <mergeCell ref="GMB42:GMC42"/>
    <mergeCell ref="GMD42:GME42"/>
    <mergeCell ref="GMF42:GMG42"/>
    <mergeCell ref="GMH42:GMI42"/>
    <mergeCell ref="GMJ42:GMK42"/>
    <mergeCell ref="GML42:GMM42"/>
    <mergeCell ref="GLP42:GLQ42"/>
    <mergeCell ref="GLR42:GLS42"/>
    <mergeCell ref="GLT42:GLU42"/>
    <mergeCell ref="GLV42:GLW42"/>
    <mergeCell ref="GLX42:GLY42"/>
    <mergeCell ref="GLZ42:GMA42"/>
    <mergeCell ref="GNX42:GNY42"/>
    <mergeCell ref="GNZ42:GOA42"/>
    <mergeCell ref="GOB42:GOC42"/>
    <mergeCell ref="GOD42:GOE42"/>
    <mergeCell ref="GOF42:GOG42"/>
    <mergeCell ref="GOH42:GOI42"/>
    <mergeCell ref="GNL42:GNM42"/>
    <mergeCell ref="GNN42:GNO42"/>
    <mergeCell ref="GNP42:GNQ42"/>
    <mergeCell ref="GNR42:GNS42"/>
    <mergeCell ref="GNT42:GNU42"/>
    <mergeCell ref="GNV42:GNW42"/>
    <mergeCell ref="GMZ42:GNA42"/>
    <mergeCell ref="GNB42:GNC42"/>
    <mergeCell ref="GND42:GNE42"/>
    <mergeCell ref="GNF42:GNG42"/>
    <mergeCell ref="GNH42:GNI42"/>
    <mergeCell ref="GNJ42:GNK42"/>
    <mergeCell ref="GPH42:GPI42"/>
    <mergeCell ref="GPJ42:GPK42"/>
    <mergeCell ref="GPL42:GPM42"/>
    <mergeCell ref="GPN42:GPO42"/>
    <mergeCell ref="GPP42:GPQ42"/>
    <mergeCell ref="GPR42:GPS42"/>
    <mergeCell ref="GOV42:GOW42"/>
    <mergeCell ref="GOX42:GOY42"/>
    <mergeCell ref="GOZ42:GPA42"/>
    <mergeCell ref="GPB42:GPC42"/>
    <mergeCell ref="GPD42:GPE42"/>
    <mergeCell ref="GPF42:GPG42"/>
    <mergeCell ref="GOJ42:GOK42"/>
    <mergeCell ref="GOL42:GOM42"/>
    <mergeCell ref="GON42:GOO42"/>
    <mergeCell ref="GOP42:GOQ42"/>
    <mergeCell ref="GOR42:GOS42"/>
    <mergeCell ref="GOT42:GOU42"/>
    <mergeCell ref="GQR42:GQS42"/>
    <mergeCell ref="GQT42:GQU42"/>
    <mergeCell ref="GQV42:GQW42"/>
    <mergeCell ref="GQX42:GQY42"/>
    <mergeCell ref="GQZ42:GRA42"/>
    <mergeCell ref="GRB42:GRC42"/>
    <mergeCell ref="GQF42:GQG42"/>
    <mergeCell ref="GQH42:GQI42"/>
    <mergeCell ref="GQJ42:GQK42"/>
    <mergeCell ref="GQL42:GQM42"/>
    <mergeCell ref="GQN42:GQO42"/>
    <mergeCell ref="GQP42:GQQ42"/>
    <mergeCell ref="GPT42:GPU42"/>
    <mergeCell ref="GPV42:GPW42"/>
    <mergeCell ref="GPX42:GPY42"/>
    <mergeCell ref="GPZ42:GQA42"/>
    <mergeCell ref="GQB42:GQC42"/>
    <mergeCell ref="GQD42:GQE42"/>
    <mergeCell ref="GSB42:GSC42"/>
    <mergeCell ref="GSD42:GSE42"/>
    <mergeCell ref="GSF42:GSG42"/>
    <mergeCell ref="GSH42:GSI42"/>
    <mergeCell ref="GSJ42:GSK42"/>
    <mergeCell ref="GSL42:GSM42"/>
    <mergeCell ref="GRP42:GRQ42"/>
    <mergeCell ref="GRR42:GRS42"/>
    <mergeCell ref="GRT42:GRU42"/>
    <mergeCell ref="GRV42:GRW42"/>
    <mergeCell ref="GRX42:GRY42"/>
    <mergeCell ref="GRZ42:GSA42"/>
    <mergeCell ref="GRD42:GRE42"/>
    <mergeCell ref="GRF42:GRG42"/>
    <mergeCell ref="GRH42:GRI42"/>
    <mergeCell ref="GRJ42:GRK42"/>
    <mergeCell ref="GRL42:GRM42"/>
    <mergeCell ref="GRN42:GRO42"/>
    <mergeCell ref="GTL42:GTM42"/>
    <mergeCell ref="GTN42:GTO42"/>
    <mergeCell ref="GTP42:GTQ42"/>
    <mergeCell ref="GTR42:GTS42"/>
    <mergeCell ref="GTT42:GTU42"/>
    <mergeCell ref="GTV42:GTW42"/>
    <mergeCell ref="GSZ42:GTA42"/>
    <mergeCell ref="GTB42:GTC42"/>
    <mergeCell ref="GTD42:GTE42"/>
    <mergeCell ref="GTF42:GTG42"/>
    <mergeCell ref="GTH42:GTI42"/>
    <mergeCell ref="GTJ42:GTK42"/>
    <mergeCell ref="GSN42:GSO42"/>
    <mergeCell ref="GSP42:GSQ42"/>
    <mergeCell ref="GSR42:GSS42"/>
    <mergeCell ref="GST42:GSU42"/>
    <mergeCell ref="GSV42:GSW42"/>
    <mergeCell ref="GSX42:GSY42"/>
    <mergeCell ref="GUV42:GUW42"/>
    <mergeCell ref="GUX42:GUY42"/>
    <mergeCell ref="GUZ42:GVA42"/>
    <mergeCell ref="GVB42:GVC42"/>
    <mergeCell ref="GVD42:GVE42"/>
    <mergeCell ref="GVF42:GVG42"/>
    <mergeCell ref="GUJ42:GUK42"/>
    <mergeCell ref="GUL42:GUM42"/>
    <mergeCell ref="GUN42:GUO42"/>
    <mergeCell ref="GUP42:GUQ42"/>
    <mergeCell ref="GUR42:GUS42"/>
    <mergeCell ref="GUT42:GUU42"/>
    <mergeCell ref="GTX42:GTY42"/>
    <mergeCell ref="GTZ42:GUA42"/>
    <mergeCell ref="GUB42:GUC42"/>
    <mergeCell ref="GUD42:GUE42"/>
    <mergeCell ref="GUF42:GUG42"/>
    <mergeCell ref="GUH42:GUI42"/>
    <mergeCell ref="GWF42:GWG42"/>
    <mergeCell ref="GWH42:GWI42"/>
    <mergeCell ref="GWJ42:GWK42"/>
    <mergeCell ref="GWL42:GWM42"/>
    <mergeCell ref="GWN42:GWO42"/>
    <mergeCell ref="GWP42:GWQ42"/>
    <mergeCell ref="GVT42:GVU42"/>
    <mergeCell ref="GVV42:GVW42"/>
    <mergeCell ref="GVX42:GVY42"/>
    <mergeCell ref="GVZ42:GWA42"/>
    <mergeCell ref="GWB42:GWC42"/>
    <mergeCell ref="GWD42:GWE42"/>
    <mergeCell ref="GVH42:GVI42"/>
    <mergeCell ref="GVJ42:GVK42"/>
    <mergeCell ref="GVL42:GVM42"/>
    <mergeCell ref="GVN42:GVO42"/>
    <mergeCell ref="GVP42:GVQ42"/>
    <mergeCell ref="GVR42:GVS42"/>
    <mergeCell ref="GXP42:GXQ42"/>
    <mergeCell ref="GXR42:GXS42"/>
    <mergeCell ref="GXT42:GXU42"/>
    <mergeCell ref="GXV42:GXW42"/>
    <mergeCell ref="GXX42:GXY42"/>
    <mergeCell ref="GXZ42:GYA42"/>
    <mergeCell ref="GXD42:GXE42"/>
    <mergeCell ref="GXF42:GXG42"/>
    <mergeCell ref="GXH42:GXI42"/>
    <mergeCell ref="GXJ42:GXK42"/>
    <mergeCell ref="GXL42:GXM42"/>
    <mergeCell ref="GXN42:GXO42"/>
    <mergeCell ref="GWR42:GWS42"/>
    <mergeCell ref="GWT42:GWU42"/>
    <mergeCell ref="GWV42:GWW42"/>
    <mergeCell ref="GWX42:GWY42"/>
    <mergeCell ref="GWZ42:GXA42"/>
    <mergeCell ref="GXB42:GXC42"/>
    <mergeCell ref="GYZ42:GZA42"/>
    <mergeCell ref="GZB42:GZC42"/>
    <mergeCell ref="GZD42:GZE42"/>
    <mergeCell ref="GZF42:GZG42"/>
    <mergeCell ref="GZH42:GZI42"/>
    <mergeCell ref="GZJ42:GZK42"/>
    <mergeCell ref="GYN42:GYO42"/>
    <mergeCell ref="GYP42:GYQ42"/>
    <mergeCell ref="GYR42:GYS42"/>
    <mergeCell ref="GYT42:GYU42"/>
    <mergeCell ref="GYV42:GYW42"/>
    <mergeCell ref="GYX42:GYY42"/>
    <mergeCell ref="GYB42:GYC42"/>
    <mergeCell ref="GYD42:GYE42"/>
    <mergeCell ref="GYF42:GYG42"/>
    <mergeCell ref="GYH42:GYI42"/>
    <mergeCell ref="GYJ42:GYK42"/>
    <mergeCell ref="GYL42:GYM42"/>
    <mergeCell ref="HAJ42:HAK42"/>
    <mergeCell ref="HAL42:HAM42"/>
    <mergeCell ref="HAN42:HAO42"/>
    <mergeCell ref="HAP42:HAQ42"/>
    <mergeCell ref="HAR42:HAS42"/>
    <mergeCell ref="HAT42:HAU42"/>
    <mergeCell ref="GZX42:GZY42"/>
    <mergeCell ref="GZZ42:HAA42"/>
    <mergeCell ref="HAB42:HAC42"/>
    <mergeCell ref="HAD42:HAE42"/>
    <mergeCell ref="HAF42:HAG42"/>
    <mergeCell ref="HAH42:HAI42"/>
    <mergeCell ref="GZL42:GZM42"/>
    <mergeCell ref="GZN42:GZO42"/>
    <mergeCell ref="GZP42:GZQ42"/>
    <mergeCell ref="GZR42:GZS42"/>
    <mergeCell ref="GZT42:GZU42"/>
    <mergeCell ref="GZV42:GZW42"/>
    <mergeCell ref="HBT42:HBU42"/>
    <mergeCell ref="HBV42:HBW42"/>
    <mergeCell ref="HBX42:HBY42"/>
    <mergeCell ref="HBZ42:HCA42"/>
    <mergeCell ref="HCB42:HCC42"/>
    <mergeCell ref="HCD42:HCE42"/>
    <mergeCell ref="HBH42:HBI42"/>
    <mergeCell ref="HBJ42:HBK42"/>
    <mergeCell ref="HBL42:HBM42"/>
    <mergeCell ref="HBN42:HBO42"/>
    <mergeCell ref="HBP42:HBQ42"/>
    <mergeCell ref="HBR42:HBS42"/>
    <mergeCell ref="HAV42:HAW42"/>
    <mergeCell ref="HAX42:HAY42"/>
    <mergeCell ref="HAZ42:HBA42"/>
    <mergeCell ref="HBB42:HBC42"/>
    <mergeCell ref="HBD42:HBE42"/>
    <mergeCell ref="HBF42:HBG42"/>
    <mergeCell ref="HDD42:HDE42"/>
    <mergeCell ref="HDF42:HDG42"/>
    <mergeCell ref="HDH42:HDI42"/>
    <mergeCell ref="HDJ42:HDK42"/>
    <mergeCell ref="HDL42:HDM42"/>
    <mergeCell ref="HDN42:HDO42"/>
    <mergeCell ref="HCR42:HCS42"/>
    <mergeCell ref="HCT42:HCU42"/>
    <mergeCell ref="HCV42:HCW42"/>
    <mergeCell ref="HCX42:HCY42"/>
    <mergeCell ref="HCZ42:HDA42"/>
    <mergeCell ref="HDB42:HDC42"/>
    <mergeCell ref="HCF42:HCG42"/>
    <mergeCell ref="HCH42:HCI42"/>
    <mergeCell ref="HCJ42:HCK42"/>
    <mergeCell ref="HCL42:HCM42"/>
    <mergeCell ref="HCN42:HCO42"/>
    <mergeCell ref="HCP42:HCQ42"/>
    <mergeCell ref="HEN42:HEO42"/>
    <mergeCell ref="HEP42:HEQ42"/>
    <mergeCell ref="HER42:HES42"/>
    <mergeCell ref="HET42:HEU42"/>
    <mergeCell ref="HEV42:HEW42"/>
    <mergeCell ref="HEX42:HEY42"/>
    <mergeCell ref="HEB42:HEC42"/>
    <mergeCell ref="HED42:HEE42"/>
    <mergeCell ref="HEF42:HEG42"/>
    <mergeCell ref="HEH42:HEI42"/>
    <mergeCell ref="HEJ42:HEK42"/>
    <mergeCell ref="HEL42:HEM42"/>
    <mergeCell ref="HDP42:HDQ42"/>
    <mergeCell ref="HDR42:HDS42"/>
    <mergeCell ref="HDT42:HDU42"/>
    <mergeCell ref="HDV42:HDW42"/>
    <mergeCell ref="HDX42:HDY42"/>
    <mergeCell ref="HDZ42:HEA42"/>
    <mergeCell ref="HFX42:HFY42"/>
    <mergeCell ref="HFZ42:HGA42"/>
    <mergeCell ref="HGB42:HGC42"/>
    <mergeCell ref="HGD42:HGE42"/>
    <mergeCell ref="HGF42:HGG42"/>
    <mergeCell ref="HGH42:HGI42"/>
    <mergeCell ref="HFL42:HFM42"/>
    <mergeCell ref="HFN42:HFO42"/>
    <mergeCell ref="HFP42:HFQ42"/>
    <mergeCell ref="HFR42:HFS42"/>
    <mergeCell ref="HFT42:HFU42"/>
    <mergeCell ref="HFV42:HFW42"/>
    <mergeCell ref="HEZ42:HFA42"/>
    <mergeCell ref="HFB42:HFC42"/>
    <mergeCell ref="HFD42:HFE42"/>
    <mergeCell ref="HFF42:HFG42"/>
    <mergeCell ref="HFH42:HFI42"/>
    <mergeCell ref="HFJ42:HFK42"/>
    <mergeCell ref="HHH42:HHI42"/>
    <mergeCell ref="HHJ42:HHK42"/>
    <mergeCell ref="HHL42:HHM42"/>
    <mergeCell ref="HHN42:HHO42"/>
    <mergeCell ref="HHP42:HHQ42"/>
    <mergeCell ref="HHR42:HHS42"/>
    <mergeCell ref="HGV42:HGW42"/>
    <mergeCell ref="HGX42:HGY42"/>
    <mergeCell ref="HGZ42:HHA42"/>
    <mergeCell ref="HHB42:HHC42"/>
    <mergeCell ref="HHD42:HHE42"/>
    <mergeCell ref="HHF42:HHG42"/>
    <mergeCell ref="HGJ42:HGK42"/>
    <mergeCell ref="HGL42:HGM42"/>
    <mergeCell ref="HGN42:HGO42"/>
    <mergeCell ref="HGP42:HGQ42"/>
    <mergeCell ref="HGR42:HGS42"/>
    <mergeCell ref="HGT42:HGU42"/>
    <mergeCell ref="HIR42:HIS42"/>
    <mergeCell ref="HIT42:HIU42"/>
    <mergeCell ref="HIV42:HIW42"/>
    <mergeCell ref="HIX42:HIY42"/>
    <mergeCell ref="HIZ42:HJA42"/>
    <mergeCell ref="HJB42:HJC42"/>
    <mergeCell ref="HIF42:HIG42"/>
    <mergeCell ref="HIH42:HII42"/>
    <mergeCell ref="HIJ42:HIK42"/>
    <mergeCell ref="HIL42:HIM42"/>
    <mergeCell ref="HIN42:HIO42"/>
    <mergeCell ref="HIP42:HIQ42"/>
    <mergeCell ref="HHT42:HHU42"/>
    <mergeCell ref="HHV42:HHW42"/>
    <mergeCell ref="HHX42:HHY42"/>
    <mergeCell ref="HHZ42:HIA42"/>
    <mergeCell ref="HIB42:HIC42"/>
    <mergeCell ref="HID42:HIE42"/>
    <mergeCell ref="HKB42:HKC42"/>
    <mergeCell ref="HKD42:HKE42"/>
    <mergeCell ref="HKF42:HKG42"/>
    <mergeCell ref="HKH42:HKI42"/>
    <mergeCell ref="HKJ42:HKK42"/>
    <mergeCell ref="HKL42:HKM42"/>
    <mergeCell ref="HJP42:HJQ42"/>
    <mergeCell ref="HJR42:HJS42"/>
    <mergeCell ref="HJT42:HJU42"/>
    <mergeCell ref="HJV42:HJW42"/>
    <mergeCell ref="HJX42:HJY42"/>
    <mergeCell ref="HJZ42:HKA42"/>
    <mergeCell ref="HJD42:HJE42"/>
    <mergeCell ref="HJF42:HJG42"/>
    <mergeCell ref="HJH42:HJI42"/>
    <mergeCell ref="HJJ42:HJK42"/>
    <mergeCell ref="HJL42:HJM42"/>
    <mergeCell ref="HJN42:HJO42"/>
    <mergeCell ref="HLL42:HLM42"/>
    <mergeCell ref="HLN42:HLO42"/>
    <mergeCell ref="HLP42:HLQ42"/>
    <mergeCell ref="HLR42:HLS42"/>
    <mergeCell ref="HLT42:HLU42"/>
    <mergeCell ref="HLV42:HLW42"/>
    <mergeCell ref="HKZ42:HLA42"/>
    <mergeCell ref="HLB42:HLC42"/>
    <mergeCell ref="HLD42:HLE42"/>
    <mergeCell ref="HLF42:HLG42"/>
    <mergeCell ref="HLH42:HLI42"/>
    <mergeCell ref="HLJ42:HLK42"/>
    <mergeCell ref="HKN42:HKO42"/>
    <mergeCell ref="HKP42:HKQ42"/>
    <mergeCell ref="HKR42:HKS42"/>
    <mergeCell ref="HKT42:HKU42"/>
    <mergeCell ref="HKV42:HKW42"/>
    <mergeCell ref="HKX42:HKY42"/>
    <mergeCell ref="HMV42:HMW42"/>
    <mergeCell ref="HMX42:HMY42"/>
    <mergeCell ref="HMZ42:HNA42"/>
    <mergeCell ref="HNB42:HNC42"/>
    <mergeCell ref="HND42:HNE42"/>
    <mergeCell ref="HNF42:HNG42"/>
    <mergeCell ref="HMJ42:HMK42"/>
    <mergeCell ref="HML42:HMM42"/>
    <mergeCell ref="HMN42:HMO42"/>
    <mergeCell ref="HMP42:HMQ42"/>
    <mergeCell ref="HMR42:HMS42"/>
    <mergeCell ref="HMT42:HMU42"/>
    <mergeCell ref="HLX42:HLY42"/>
    <mergeCell ref="HLZ42:HMA42"/>
    <mergeCell ref="HMB42:HMC42"/>
    <mergeCell ref="HMD42:HME42"/>
    <mergeCell ref="HMF42:HMG42"/>
    <mergeCell ref="HMH42:HMI42"/>
    <mergeCell ref="HOF42:HOG42"/>
    <mergeCell ref="HOH42:HOI42"/>
    <mergeCell ref="HOJ42:HOK42"/>
    <mergeCell ref="HOL42:HOM42"/>
    <mergeCell ref="HON42:HOO42"/>
    <mergeCell ref="HOP42:HOQ42"/>
    <mergeCell ref="HNT42:HNU42"/>
    <mergeCell ref="HNV42:HNW42"/>
    <mergeCell ref="HNX42:HNY42"/>
    <mergeCell ref="HNZ42:HOA42"/>
    <mergeCell ref="HOB42:HOC42"/>
    <mergeCell ref="HOD42:HOE42"/>
    <mergeCell ref="HNH42:HNI42"/>
    <mergeCell ref="HNJ42:HNK42"/>
    <mergeCell ref="HNL42:HNM42"/>
    <mergeCell ref="HNN42:HNO42"/>
    <mergeCell ref="HNP42:HNQ42"/>
    <mergeCell ref="HNR42:HNS42"/>
    <mergeCell ref="HPP42:HPQ42"/>
    <mergeCell ref="HPR42:HPS42"/>
    <mergeCell ref="HPT42:HPU42"/>
    <mergeCell ref="HPV42:HPW42"/>
    <mergeCell ref="HPX42:HPY42"/>
    <mergeCell ref="HPZ42:HQA42"/>
    <mergeCell ref="HPD42:HPE42"/>
    <mergeCell ref="HPF42:HPG42"/>
    <mergeCell ref="HPH42:HPI42"/>
    <mergeCell ref="HPJ42:HPK42"/>
    <mergeCell ref="HPL42:HPM42"/>
    <mergeCell ref="HPN42:HPO42"/>
    <mergeCell ref="HOR42:HOS42"/>
    <mergeCell ref="HOT42:HOU42"/>
    <mergeCell ref="HOV42:HOW42"/>
    <mergeCell ref="HOX42:HOY42"/>
    <mergeCell ref="HOZ42:HPA42"/>
    <mergeCell ref="HPB42:HPC42"/>
    <mergeCell ref="HQZ42:HRA42"/>
    <mergeCell ref="HRB42:HRC42"/>
    <mergeCell ref="HRD42:HRE42"/>
    <mergeCell ref="HRF42:HRG42"/>
    <mergeCell ref="HRH42:HRI42"/>
    <mergeCell ref="HRJ42:HRK42"/>
    <mergeCell ref="HQN42:HQO42"/>
    <mergeCell ref="HQP42:HQQ42"/>
    <mergeCell ref="HQR42:HQS42"/>
    <mergeCell ref="HQT42:HQU42"/>
    <mergeCell ref="HQV42:HQW42"/>
    <mergeCell ref="HQX42:HQY42"/>
    <mergeCell ref="HQB42:HQC42"/>
    <mergeCell ref="HQD42:HQE42"/>
    <mergeCell ref="HQF42:HQG42"/>
    <mergeCell ref="HQH42:HQI42"/>
    <mergeCell ref="HQJ42:HQK42"/>
    <mergeCell ref="HQL42:HQM42"/>
    <mergeCell ref="HSJ42:HSK42"/>
    <mergeCell ref="HSL42:HSM42"/>
    <mergeCell ref="HSN42:HSO42"/>
    <mergeCell ref="HSP42:HSQ42"/>
    <mergeCell ref="HSR42:HSS42"/>
    <mergeCell ref="HST42:HSU42"/>
    <mergeCell ref="HRX42:HRY42"/>
    <mergeCell ref="HRZ42:HSA42"/>
    <mergeCell ref="HSB42:HSC42"/>
    <mergeCell ref="HSD42:HSE42"/>
    <mergeCell ref="HSF42:HSG42"/>
    <mergeCell ref="HSH42:HSI42"/>
    <mergeCell ref="HRL42:HRM42"/>
    <mergeCell ref="HRN42:HRO42"/>
    <mergeCell ref="HRP42:HRQ42"/>
    <mergeCell ref="HRR42:HRS42"/>
    <mergeCell ref="HRT42:HRU42"/>
    <mergeCell ref="HRV42:HRW42"/>
    <mergeCell ref="HTT42:HTU42"/>
    <mergeCell ref="HTV42:HTW42"/>
    <mergeCell ref="HTX42:HTY42"/>
    <mergeCell ref="HTZ42:HUA42"/>
    <mergeCell ref="HUB42:HUC42"/>
    <mergeCell ref="HUD42:HUE42"/>
    <mergeCell ref="HTH42:HTI42"/>
    <mergeCell ref="HTJ42:HTK42"/>
    <mergeCell ref="HTL42:HTM42"/>
    <mergeCell ref="HTN42:HTO42"/>
    <mergeCell ref="HTP42:HTQ42"/>
    <mergeCell ref="HTR42:HTS42"/>
    <mergeCell ref="HSV42:HSW42"/>
    <mergeCell ref="HSX42:HSY42"/>
    <mergeCell ref="HSZ42:HTA42"/>
    <mergeCell ref="HTB42:HTC42"/>
    <mergeCell ref="HTD42:HTE42"/>
    <mergeCell ref="HTF42:HTG42"/>
    <mergeCell ref="HVD42:HVE42"/>
    <mergeCell ref="HVF42:HVG42"/>
    <mergeCell ref="HVH42:HVI42"/>
    <mergeCell ref="HVJ42:HVK42"/>
    <mergeCell ref="HVL42:HVM42"/>
    <mergeCell ref="HVN42:HVO42"/>
    <mergeCell ref="HUR42:HUS42"/>
    <mergeCell ref="HUT42:HUU42"/>
    <mergeCell ref="HUV42:HUW42"/>
    <mergeCell ref="HUX42:HUY42"/>
    <mergeCell ref="HUZ42:HVA42"/>
    <mergeCell ref="HVB42:HVC42"/>
    <mergeCell ref="HUF42:HUG42"/>
    <mergeCell ref="HUH42:HUI42"/>
    <mergeCell ref="HUJ42:HUK42"/>
    <mergeCell ref="HUL42:HUM42"/>
    <mergeCell ref="HUN42:HUO42"/>
    <mergeCell ref="HUP42:HUQ42"/>
    <mergeCell ref="HWN42:HWO42"/>
    <mergeCell ref="HWP42:HWQ42"/>
    <mergeCell ref="HWR42:HWS42"/>
    <mergeCell ref="HWT42:HWU42"/>
    <mergeCell ref="HWV42:HWW42"/>
    <mergeCell ref="HWX42:HWY42"/>
    <mergeCell ref="HWB42:HWC42"/>
    <mergeCell ref="HWD42:HWE42"/>
    <mergeCell ref="HWF42:HWG42"/>
    <mergeCell ref="HWH42:HWI42"/>
    <mergeCell ref="HWJ42:HWK42"/>
    <mergeCell ref="HWL42:HWM42"/>
    <mergeCell ref="HVP42:HVQ42"/>
    <mergeCell ref="HVR42:HVS42"/>
    <mergeCell ref="HVT42:HVU42"/>
    <mergeCell ref="HVV42:HVW42"/>
    <mergeCell ref="HVX42:HVY42"/>
    <mergeCell ref="HVZ42:HWA42"/>
    <mergeCell ref="HXX42:HXY42"/>
    <mergeCell ref="HXZ42:HYA42"/>
    <mergeCell ref="HYB42:HYC42"/>
    <mergeCell ref="HYD42:HYE42"/>
    <mergeCell ref="HYF42:HYG42"/>
    <mergeCell ref="HYH42:HYI42"/>
    <mergeCell ref="HXL42:HXM42"/>
    <mergeCell ref="HXN42:HXO42"/>
    <mergeCell ref="HXP42:HXQ42"/>
    <mergeCell ref="HXR42:HXS42"/>
    <mergeCell ref="HXT42:HXU42"/>
    <mergeCell ref="HXV42:HXW42"/>
    <mergeCell ref="HWZ42:HXA42"/>
    <mergeCell ref="HXB42:HXC42"/>
    <mergeCell ref="HXD42:HXE42"/>
    <mergeCell ref="HXF42:HXG42"/>
    <mergeCell ref="HXH42:HXI42"/>
    <mergeCell ref="HXJ42:HXK42"/>
    <mergeCell ref="HZH42:HZI42"/>
    <mergeCell ref="HZJ42:HZK42"/>
    <mergeCell ref="HZL42:HZM42"/>
    <mergeCell ref="HZN42:HZO42"/>
    <mergeCell ref="HZP42:HZQ42"/>
    <mergeCell ref="HZR42:HZS42"/>
    <mergeCell ref="HYV42:HYW42"/>
    <mergeCell ref="HYX42:HYY42"/>
    <mergeCell ref="HYZ42:HZA42"/>
    <mergeCell ref="HZB42:HZC42"/>
    <mergeCell ref="HZD42:HZE42"/>
    <mergeCell ref="HZF42:HZG42"/>
    <mergeCell ref="HYJ42:HYK42"/>
    <mergeCell ref="HYL42:HYM42"/>
    <mergeCell ref="HYN42:HYO42"/>
    <mergeCell ref="HYP42:HYQ42"/>
    <mergeCell ref="HYR42:HYS42"/>
    <mergeCell ref="HYT42:HYU42"/>
    <mergeCell ref="IAR42:IAS42"/>
    <mergeCell ref="IAT42:IAU42"/>
    <mergeCell ref="IAV42:IAW42"/>
    <mergeCell ref="IAX42:IAY42"/>
    <mergeCell ref="IAZ42:IBA42"/>
    <mergeCell ref="IBB42:IBC42"/>
    <mergeCell ref="IAF42:IAG42"/>
    <mergeCell ref="IAH42:IAI42"/>
    <mergeCell ref="IAJ42:IAK42"/>
    <mergeCell ref="IAL42:IAM42"/>
    <mergeCell ref="IAN42:IAO42"/>
    <mergeCell ref="IAP42:IAQ42"/>
    <mergeCell ref="HZT42:HZU42"/>
    <mergeCell ref="HZV42:HZW42"/>
    <mergeCell ref="HZX42:HZY42"/>
    <mergeCell ref="HZZ42:IAA42"/>
    <mergeCell ref="IAB42:IAC42"/>
    <mergeCell ref="IAD42:IAE42"/>
    <mergeCell ref="ICB42:ICC42"/>
    <mergeCell ref="ICD42:ICE42"/>
    <mergeCell ref="ICF42:ICG42"/>
    <mergeCell ref="ICH42:ICI42"/>
    <mergeCell ref="ICJ42:ICK42"/>
    <mergeCell ref="ICL42:ICM42"/>
    <mergeCell ref="IBP42:IBQ42"/>
    <mergeCell ref="IBR42:IBS42"/>
    <mergeCell ref="IBT42:IBU42"/>
    <mergeCell ref="IBV42:IBW42"/>
    <mergeCell ref="IBX42:IBY42"/>
    <mergeCell ref="IBZ42:ICA42"/>
    <mergeCell ref="IBD42:IBE42"/>
    <mergeCell ref="IBF42:IBG42"/>
    <mergeCell ref="IBH42:IBI42"/>
    <mergeCell ref="IBJ42:IBK42"/>
    <mergeCell ref="IBL42:IBM42"/>
    <mergeCell ref="IBN42:IBO42"/>
    <mergeCell ref="IDL42:IDM42"/>
    <mergeCell ref="IDN42:IDO42"/>
    <mergeCell ref="IDP42:IDQ42"/>
    <mergeCell ref="IDR42:IDS42"/>
    <mergeCell ref="IDT42:IDU42"/>
    <mergeCell ref="IDV42:IDW42"/>
    <mergeCell ref="ICZ42:IDA42"/>
    <mergeCell ref="IDB42:IDC42"/>
    <mergeCell ref="IDD42:IDE42"/>
    <mergeCell ref="IDF42:IDG42"/>
    <mergeCell ref="IDH42:IDI42"/>
    <mergeCell ref="IDJ42:IDK42"/>
    <mergeCell ref="ICN42:ICO42"/>
    <mergeCell ref="ICP42:ICQ42"/>
    <mergeCell ref="ICR42:ICS42"/>
    <mergeCell ref="ICT42:ICU42"/>
    <mergeCell ref="ICV42:ICW42"/>
    <mergeCell ref="ICX42:ICY42"/>
    <mergeCell ref="IEV42:IEW42"/>
    <mergeCell ref="IEX42:IEY42"/>
    <mergeCell ref="IEZ42:IFA42"/>
    <mergeCell ref="IFB42:IFC42"/>
    <mergeCell ref="IFD42:IFE42"/>
    <mergeCell ref="IFF42:IFG42"/>
    <mergeCell ref="IEJ42:IEK42"/>
    <mergeCell ref="IEL42:IEM42"/>
    <mergeCell ref="IEN42:IEO42"/>
    <mergeCell ref="IEP42:IEQ42"/>
    <mergeCell ref="IER42:IES42"/>
    <mergeCell ref="IET42:IEU42"/>
    <mergeCell ref="IDX42:IDY42"/>
    <mergeCell ref="IDZ42:IEA42"/>
    <mergeCell ref="IEB42:IEC42"/>
    <mergeCell ref="IED42:IEE42"/>
    <mergeCell ref="IEF42:IEG42"/>
    <mergeCell ref="IEH42:IEI42"/>
    <mergeCell ref="IGF42:IGG42"/>
    <mergeCell ref="IGH42:IGI42"/>
    <mergeCell ref="IGJ42:IGK42"/>
    <mergeCell ref="IGL42:IGM42"/>
    <mergeCell ref="IGN42:IGO42"/>
    <mergeCell ref="IGP42:IGQ42"/>
    <mergeCell ref="IFT42:IFU42"/>
    <mergeCell ref="IFV42:IFW42"/>
    <mergeCell ref="IFX42:IFY42"/>
    <mergeCell ref="IFZ42:IGA42"/>
    <mergeCell ref="IGB42:IGC42"/>
    <mergeCell ref="IGD42:IGE42"/>
    <mergeCell ref="IFH42:IFI42"/>
    <mergeCell ref="IFJ42:IFK42"/>
    <mergeCell ref="IFL42:IFM42"/>
    <mergeCell ref="IFN42:IFO42"/>
    <mergeCell ref="IFP42:IFQ42"/>
    <mergeCell ref="IFR42:IFS42"/>
    <mergeCell ref="IHP42:IHQ42"/>
    <mergeCell ref="IHR42:IHS42"/>
    <mergeCell ref="IHT42:IHU42"/>
    <mergeCell ref="IHV42:IHW42"/>
    <mergeCell ref="IHX42:IHY42"/>
    <mergeCell ref="IHZ42:IIA42"/>
    <mergeCell ref="IHD42:IHE42"/>
    <mergeCell ref="IHF42:IHG42"/>
    <mergeCell ref="IHH42:IHI42"/>
    <mergeCell ref="IHJ42:IHK42"/>
    <mergeCell ref="IHL42:IHM42"/>
    <mergeCell ref="IHN42:IHO42"/>
    <mergeCell ref="IGR42:IGS42"/>
    <mergeCell ref="IGT42:IGU42"/>
    <mergeCell ref="IGV42:IGW42"/>
    <mergeCell ref="IGX42:IGY42"/>
    <mergeCell ref="IGZ42:IHA42"/>
    <mergeCell ref="IHB42:IHC42"/>
    <mergeCell ref="IIZ42:IJA42"/>
    <mergeCell ref="IJB42:IJC42"/>
    <mergeCell ref="IJD42:IJE42"/>
    <mergeCell ref="IJF42:IJG42"/>
    <mergeCell ref="IJH42:IJI42"/>
    <mergeCell ref="IJJ42:IJK42"/>
    <mergeCell ref="IIN42:IIO42"/>
    <mergeCell ref="IIP42:IIQ42"/>
    <mergeCell ref="IIR42:IIS42"/>
    <mergeCell ref="IIT42:IIU42"/>
    <mergeCell ref="IIV42:IIW42"/>
    <mergeCell ref="IIX42:IIY42"/>
    <mergeCell ref="IIB42:IIC42"/>
    <mergeCell ref="IID42:IIE42"/>
    <mergeCell ref="IIF42:IIG42"/>
    <mergeCell ref="IIH42:III42"/>
    <mergeCell ref="IIJ42:IIK42"/>
    <mergeCell ref="IIL42:IIM42"/>
    <mergeCell ref="IKJ42:IKK42"/>
    <mergeCell ref="IKL42:IKM42"/>
    <mergeCell ref="IKN42:IKO42"/>
    <mergeCell ref="IKP42:IKQ42"/>
    <mergeCell ref="IKR42:IKS42"/>
    <mergeCell ref="IKT42:IKU42"/>
    <mergeCell ref="IJX42:IJY42"/>
    <mergeCell ref="IJZ42:IKA42"/>
    <mergeCell ref="IKB42:IKC42"/>
    <mergeCell ref="IKD42:IKE42"/>
    <mergeCell ref="IKF42:IKG42"/>
    <mergeCell ref="IKH42:IKI42"/>
    <mergeCell ref="IJL42:IJM42"/>
    <mergeCell ref="IJN42:IJO42"/>
    <mergeCell ref="IJP42:IJQ42"/>
    <mergeCell ref="IJR42:IJS42"/>
    <mergeCell ref="IJT42:IJU42"/>
    <mergeCell ref="IJV42:IJW42"/>
    <mergeCell ref="ILT42:ILU42"/>
    <mergeCell ref="ILV42:ILW42"/>
    <mergeCell ref="ILX42:ILY42"/>
    <mergeCell ref="ILZ42:IMA42"/>
    <mergeCell ref="IMB42:IMC42"/>
    <mergeCell ref="IMD42:IME42"/>
    <mergeCell ref="ILH42:ILI42"/>
    <mergeCell ref="ILJ42:ILK42"/>
    <mergeCell ref="ILL42:ILM42"/>
    <mergeCell ref="ILN42:ILO42"/>
    <mergeCell ref="ILP42:ILQ42"/>
    <mergeCell ref="ILR42:ILS42"/>
    <mergeCell ref="IKV42:IKW42"/>
    <mergeCell ref="IKX42:IKY42"/>
    <mergeCell ref="IKZ42:ILA42"/>
    <mergeCell ref="ILB42:ILC42"/>
    <mergeCell ref="ILD42:ILE42"/>
    <mergeCell ref="ILF42:ILG42"/>
    <mergeCell ref="IND42:INE42"/>
    <mergeCell ref="INF42:ING42"/>
    <mergeCell ref="INH42:INI42"/>
    <mergeCell ref="INJ42:INK42"/>
    <mergeCell ref="INL42:INM42"/>
    <mergeCell ref="INN42:INO42"/>
    <mergeCell ref="IMR42:IMS42"/>
    <mergeCell ref="IMT42:IMU42"/>
    <mergeCell ref="IMV42:IMW42"/>
    <mergeCell ref="IMX42:IMY42"/>
    <mergeCell ref="IMZ42:INA42"/>
    <mergeCell ref="INB42:INC42"/>
    <mergeCell ref="IMF42:IMG42"/>
    <mergeCell ref="IMH42:IMI42"/>
    <mergeCell ref="IMJ42:IMK42"/>
    <mergeCell ref="IML42:IMM42"/>
    <mergeCell ref="IMN42:IMO42"/>
    <mergeCell ref="IMP42:IMQ42"/>
    <mergeCell ref="ION42:IOO42"/>
    <mergeCell ref="IOP42:IOQ42"/>
    <mergeCell ref="IOR42:IOS42"/>
    <mergeCell ref="IOT42:IOU42"/>
    <mergeCell ref="IOV42:IOW42"/>
    <mergeCell ref="IOX42:IOY42"/>
    <mergeCell ref="IOB42:IOC42"/>
    <mergeCell ref="IOD42:IOE42"/>
    <mergeCell ref="IOF42:IOG42"/>
    <mergeCell ref="IOH42:IOI42"/>
    <mergeCell ref="IOJ42:IOK42"/>
    <mergeCell ref="IOL42:IOM42"/>
    <mergeCell ref="INP42:INQ42"/>
    <mergeCell ref="INR42:INS42"/>
    <mergeCell ref="INT42:INU42"/>
    <mergeCell ref="INV42:INW42"/>
    <mergeCell ref="INX42:INY42"/>
    <mergeCell ref="INZ42:IOA42"/>
    <mergeCell ref="IPX42:IPY42"/>
    <mergeCell ref="IPZ42:IQA42"/>
    <mergeCell ref="IQB42:IQC42"/>
    <mergeCell ref="IQD42:IQE42"/>
    <mergeCell ref="IQF42:IQG42"/>
    <mergeCell ref="IQH42:IQI42"/>
    <mergeCell ref="IPL42:IPM42"/>
    <mergeCell ref="IPN42:IPO42"/>
    <mergeCell ref="IPP42:IPQ42"/>
    <mergeCell ref="IPR42:IPS42"/>
    <mergeCell ref="IPT42:IPU42"/>
    <mergeCell ref="IPV42:IPW42"/>
    <mergeCell ref="IOZ42:IPA42"/>
    <mergeCell ref="IPB42:IPC42"/>
    <mergeCell ref="IPD42:IPE42"/>
    <mergeCell ref="IPF42:IPG42"/>
    <mergeCell ref="IPH42:IPI42"/>
    <mergeCell ref="IPJ42:IPK42"/>
    <mergeCell ref="IRH42:IRI42"/>
    <mergeCell ref="IRJ42:IRK42"/>
    <mergeCell ref="IRL42:IRM42"/>
    <mergeCell ref="IRN42:IRO42"/>
    <mergeCell ref="IRP42:IRQ42"/>
    <mergeCell ref="IRR42:IRS42"/>
    <mergeCell ref="IQV42:IQW42"/>
    <mergeCell ref="IQX42:IQY42"/>
    <mergeCell ref="IQZ42:IRA42"/>
    <mergeCell ref="IRB42:IRC42"/>
    <mergeCell ref="IRD42:IRE42"/>
    <mergeCell ref="IRF42:IRG42"/>
    <mergeCell ref="IQJ42:IQK42"/>
    <mergeCell ref="IQL42:IQM42"/>
    <mergeCell ref="IQN42:IQO42"/>
    <mergeCell ref="IQP42:IQQ42"/>
    <mergeCell ref="IQR42:IQS42"/>
    <mergeCell ref="IQT42:IQU42"/>
    <mergeCell ref="ISR42:ISS42"/>
    <mergeCell ref="IST42:ISU42"/>
    <mergeCell ref="ISV42:ISW42"/>
    <mergeCell ref="ISX42:ISY42"/>
    <mergeCell ref="ISZ42:ITA42"/>
    <mergeCell ref="ITB42:ITC42"/>
    <mergeCell ref="ISF42:ISG42"/>
    <mergeCell ref="ISH42:ISI42"/>
    <mergeCell ref="ISJ42:ISK42"/>
    <mergeCell ref="ISL42:ISM42"/>
    <mergeCell ref="ISN42:ISO42"/>
    <mergeCell ref="ISP42:ISQ42"/>
    <mergeCell ref="IRT42:IRU42"/>
    <mergeCell ref="IRV42:IRW42"/>
    <mergeCell ref="IRX42:IRY42"/>
    <mergeCell ref="IRZ42:ISA42"/>
    <mergeCell ref="ISB42:ISC42"/>
    <mergeCell ref="ISD42:ISE42"/>
    <mergeCell ref="IUB42:IUC42"/>
    <mergeCell ref="IUD42:IUE42"/>
    <mergeCell ref="IUF42:IUG42"/>
    <mergeCell ref="IUH42:IUI42"/>
    <mergeCell ref="IUJ42:IUK42"/>
    <mergeCell ref="IUL42:IUM42"/>
    <mergeCell ref="ITP42:ITQ42"/>
    <mergeCell ref="ITR42:ITS42"/>
    <mergeCell ref="ITT42:ITU42"/>
    <mergeCell ref="ITV42:ITW42"/>
    <mergeCell ref="ITX42:ITY42"/>
    <mergeCell ref="ITZ42:IUA42"/>
    <mergeCell ref="ITD42:ITE42"/>
    <mergeCell ref="ITF42:ITG42"/>
    <mergeCell ref="ITH42:ITI42"/>
    <mergeCell ref="ITJ42:ITK42"/>
    <mergeCell ref="ITL42:ITM42"/>
    <mergeCell ref="ITN42:ITO42"/>
    <mergeCell ref="IVL42:IVM42"/>
    <mergeCell ref="IVN42:IVO42"/>
    <mergeCell ref="IVP42:IVQ42"/>
    <mergeCell ref="IVR42:IVS42"/>
    <mergeCell ref="IVT42:IVU42"/>
    <mergeCell ref="IVV42:IVW42"/>
    <mergeCell ref="IUZ42:IVA42"/>
    <mergeCell ref="IVB42:IVC42"/>
    <mergeCell ref="IVD42:IVE42"/>
    <mergeCell ref="IVF42:IVG42"/>
    <mergeCell ref="IVH42:IVI42"/>
    <mergeCell ref="IVJ42:IVK42"/>
    <mergeCell ref="IUN42:IUO42"/>
    <mergeCell ref="IUP42:IUQ42"/>
    <mergeCell ref="IUR42:IUS42"/>
    <mergeCell ref="IUT42:IUU42"/>
    <mergeCell ref="IUV42:IUW42"/>
    <mergeCell ref="IUX42:IUY42"/>
    <mergeCell ref="IWV42:IWW42"/>
    <mergeCell ref="IWX42:IWY42"/>
    <mergeCell ref="IWZ42:IXA42"/>
    <mergeCell ref="IXB42:IXC42"/>
    <mergeCell ref="IXD42:IXE42"/>
    <mergeCell ref="IXF42:IXG42"/>
    <mergeCell ref="IWJ42:IWK42"/>
    <mergeCell ref="IWL42:IWM42"/>
    <mergeCell ref="IWN42:IWO42"/>
    <mergeCell ref="IWP42:IWQ42"/>
    <mergeCell ref="IWR42:IWS42"/>
    <mergeCell ref="IWT42:IWU42"/>
    <mergeCell ref="IVX42:IVY42"/>
    <mergeCell ref="IVZ42:IWA42"/>
    <mergeCell ref="IWB42:IWC42"/>
    <mergeCell ref="IWD42:IWE42"/>
    <mergeCell ref="IWF42:IWG42"/>
    <mergeCell ref="IWH42:IWI42"/>
    <mergeCell ref="IYF42:IYG42"/>
    <mergeCell ref="IYH42:IYI42"/>
    <mergeCell ref="IYJ42:IYK42"/>
    <mergeCell ref="IYL42:IYM42"/>
    <mergeCell ref="IYN42:IYO42"/>
    <mergeCell ref="IYP42:IYQ42"/>
    <mergeCell ref="IXT42:IXU42"/>
    <mergeCell ref="IXV42:IXW42"/>
    <mergeCell ref="IXX42:IXY42"/>
    <mergeCell ref="IXZ42:IYA42"/>
    <mergeCell ref="IYB42:IYC42"/>
    <mergeCell ref="IYD42:IYE42"/>
    <mergeCell ref="IXH42:IXI42"/>
    <mergeCell ref="IXJ42:IXK42"/>
    <mergeCell ref="IXL42:IXM42"/>
    <mergeCell ref="IXN42:IXO42"/>
    <mergeCell ref="IXP42:IXQ42"/>
    <mergeCell ref="IXR42:IXS42"/>
    <mergeCell ref="IZP42:IZQ42"/>
    <mergeCell ref="IZR42:IZS42"/>
    <mergeCell ref="IZT42:IZU42"/>
    <mergeCell ref="IZV42:IZW42"/>
    <mergeCell ref="IZX42:IZY42"/>
    <mergeCell ref="IZZ42:JAA42"/>
    <mergeCell ref="IZD42:IZE42"/>
    <mergeCell ref="IZF42:IZG42"/>
    <mergeCell ref="IZH42:IZI42"/>
    <mergeCell ref="IZJ42:IZK42"/>
    <mergeCell ref="IZL42:IZM42"/>
    <mergeCell ref="IZN42:IZO42"/>
    <mergeCell ref="IYR42:IYS42"/>
    <mergeCell ref="IYT42:IYU42"/>
    <mergeCell ref="IYV42:IYW42"/>
    <mergeCell ref="IYX42:IYY42"/>
    <mergeCell ref="IYZ42:IZA42"/>
    <mergeCell ref="IZB42:IZC42"/>
    <mergeCell ref="JAZ42:JBA42"/>
    <mergeCell ref="JBB42:JBC42"/>
    <mergeCell ref="JBD42:JBE42"/>
    <mergeCell ref="JBF42:JBG42"/>
    <mergeCell ref="JBH42:JBI42"/>
    <mergeCell ref="JBJ42:JBK42"/>
    <mergeCell ref="JAN42:JAO42"/>
    <mergeCell ref="JAP42:JAQ42"/>
    <mergeCell ref="JAR42:JAS42"/>
    <mergeCell ref="JAT42:JAU42"/>
    <mergeCell ref="JAV42:JAW42"/>
    <mergeCell ref="JAX42:JAY42"/>
    <mergeCell ref="JAB42:JAC42"/>
    <mergeCell ref="JAD42:JAE42"/>
    <mergeCell ref="JAF42:JAG42"/>
    <mergeCell ref="JAH42:JAI42"/>
    <mergeCell ref="JAJ42:JAK42"/>
    <mergeCell ref="JAL42:JAM42"/>
    <mergeCell ref="JCJ42:JCK42"/>
    <mergeCell ref="JCL42:JCM42"/>
    <mergeCell ref="JCN42:JCO42"/>
    <mergeCell ref="JCP42:JCQ42"/>
    <mergeCell ref="JCR42:JCS42"/>
    <mergeCell ref="JCT42:JCU42"/>
    <mergeCell ref="JBX42:JBY42"/>
    <mergeCell ref="JBZ42:JCA42"/>
    <mergeCell ref="JCB42:JCC42"/>
    <mergeCell ref="JCD42:JCE42"/>
    <mergeCell ref="JCF42:JCG42"/>
    <mergeCell ref="JCH42:JCI42"/>
    <mergeCell ref="JBL42:JBM42"/>
    <mergeCell ref="JBN42:JBO42"/>
    <mergeCell ref="JBP42:JBQ42"/>
    <mergeCell ref="JBR42:JBS42"/>
    <mergeCell ref="JBT42:JBU42"/>
    <mergeCell ref="JBV42:JBW42"/>
    <mergeCell ref="JDT42:JDU42"/>
    <mergeCell ref="JDV42:JDW42"/>
    <mergeCell ref="JDX42:JDY42"/>
    <mergeCell ref="JDZ42:JEA42"/>
    <mergeCell ref="JEB42:JEC42"/>
    <mergeCell ref="JED42:JEE42"/>
    <mergeCell ref="JDH42:JDI42"/>
    <mergeCell ref="JDJ42:JDK42"/>
    <mergeCell ref="JDL42:JDM42"/>
    <mergeCell ref="JDN42:JDO42"/>
    <mergeCell ref="JDP42:JDQ42"/>
    <mergeCell ref="JDR42:JDS42"/>
    <mergeCell ref="JCV42:JCW42"/>
    <mergeCell ref="JCX42:JCY42"/>
    <mergeCell ref="JCZ42:JDA42"/>
    <mergeCell ref="JDB42:JDC42"/>
    <mergeCell ref="JDD42:JDE42"/>
    <mergeCell ref="JDF42:JDG42"/>
    <mergeCell ref="JFD42:JFE42"/>
    <mergeCell ref="JFF42:JFG42"/>
    <mergeCell ref="JFH42:JFI42"/>
    <mergeCell ref="JFJ42:JFK42"/>
    <mergeCell ref="JFL42:JFM42"/>
    <mergeCell ref="JFN42:JFO42"/>
    <mergeCell ref="JER42:JES42"/>
    <mergeCell ref="JET42:JEU42"/>
    <mergeCell ref="JEV42:JEW42"/>
    <mergeCell ref="JEX42:JEY42"/>
    <mergeCell ref="JEZ42:JFA42"/>
    <mergeCell ref="JFB42:JFC42"/>
    <mergeCell ref="JEF42:JEG42"/>
    <mergeCell ref="JEH42:JEI42"/>
    <mergeCell ref="JEJ42:JEK42"/>
    <mergeCell ref="JEL42:JEM42"/>
    <mergeCell ref="JEN42:JEO42"/>
    <mergeCell ref="JEP42:JEQ42"/>
    <mergeCell ref="JGN42:JGO42"/>
    <mergeCell ref="JGP42:JGQ42"/>
    <mergeCell ref="JGR42:JGS42"/>
    <mergeCell ref="JGT42:JGU42"/>
    <mergeCell ref="JGV42:JGW42"/>
    <mergeCell ref="JGX42:JGY42"/>
    <mergeCell ref="JGB42:JGC42"/>
    <mergeCell ref="JGD42:JGE42"/>
    <mergeCell ref="JGF42:JGG42"/>
    <mergeCell ref="JGH42:JGI42"/>
    <mergeCell ref="JGJ42:JGK42"/>
    <mergeCell ref="JGL42:JGM42"/>
    <mergeCell ref="JFP42:JFQ42"/>
    <mergeCell ref="JFR42:JFS42"/>
    <mergeCell ref="JFT42:JFU42"/>
    <mergeCell ref="JFV42:JFW42"/>
    <mergeCell ref="JFX42:JFY42"/>
    <mergeCell ref="JFZ42:JGA42"/>
    <mergeCell ref="JHX42:JHY42"/>
    <mergeCell ref="JHZ42:JIA42"/>
    <mergeCell ref="JIB42:JIC42"/>
    <mergeCell ref="JID42:JIE42"/>
    <mergeCell ref="JIF42:JIG42"/>
    <mergeCell ref="JIH42:JII42"/>
    <mergeCell ref="JHL42:JHM42"/>
    <mergeCell ref="JHN42:JHO42"/>
    <mergeCell ref="JHP42:JHQ42"/>
    <mergeCell ref="JHR42:JHS42"/>
    <mergeCell ref="JHT42:JHU42"/>
    <mergeCell ref="JHV42:JHW42"/>
    <mergeCell ref="JGZ42:JHA42"/>
    <mergeCell ref="JHB42:JHC42"/>
    <mergeCell ref="JHD42:JHE42"/>
    <mergeCell ref="JHF42:JHG42"/>
    <mergeCell ref="JHH42:JHI42"/>
    <mergeCell ref="JHJ42:JHK42"/>
    <mergeCell ref="JJH42:JJI42"/>
    <mergeCell ref="JJJ42:JJK42"/>
    <mergeCell ref="JJL42:JJM42"/>
    <mergeCell ref="JJN42:JJO42"/>
    <mergeCell ref="JJP42:JJQ42"/>
    <mergeCell ref="JJR42:JJS42"/>
    <mergeCell ref="JIV42:JIW42"/>
    <mergeCell ref="JIX42:JIY42"/>
    <mergeCell ref="JIZ42:JJA42"/>
    <mergeCell ref="JJB42:JJC42"/>
    <mergeCell ref="JJD42:JJE42"/>
    <mergeCell ref="JJF42:JJG42"/>
    <mergeCell ref="JIJ42:JIK42"/>
    <mergeCell ref="JIL42:JIM42"/>
    <mergeCell ref="JIN42:JIO42"/>
    <mergeCell ref="JIP42:JIQ42"/>
    <mergeCell ref="JIR42:JIS42"/>
    <mergeCell ref="JIT42:JIU42"/>
    <mergeCell ref="JKR42:JKS42"/>
    <mergeCell ref="JKT42:JKU42"/>
    <mergeCell ref="JKV42:JKW42"/>
    <mergeCell ref="JKX42:JKY42"/>
    <mergeCell ref="JKZ42:JLA42"/>
    <mergeCell ref="JLB42:JLC42"/>
    <mergeCell ref="JKF42:JKG42"/>
    <mergeCell ref="JKH42:JKI42"/>
    <mergeCell ref="JKJ42:JKK42"/>
    <mergeCell ref="JKL42:JKM42"/>
    <mergeCell ref="JKN42:JKO42"/>
    <mergeCell ref="JKP42:JKQ42"/>
    <mergeCell ref="JJT42:JJU42"/>
    <mergeCell ref="JJV42:JJW42"/>
    <mergeCell ref="JJX42:JJY42"/>
    <mergeCell ref="JJZ42:JKA42"/>
    <mergeCell ref="JKB42:JKC42"/>
    <mergeCell ref="JKD42:JKE42"/>
    <mergeCell ref="JMB42:JMC42"/>
    <mergeCell ref="JMD42:JME42"/>
    <mergeCell ref="JMF42:JMG42"/>
    <mergeCell ref="JMH42:JMI42"/>
    <mergeCell ref="JMJ42:JMK42"/>
    <mergeCell ref="JML42:JMM42"/>
    <mergeCell ref="JLP42:JLQ42"/>
    <mergeCell ref="JLR42:JLS42"/>
    <mergeCell ref="JLT42:JLU42"/>
    <mergeCell ref="JLV42:JLW42"/>
    <mergeCell ref="JLX42:JLY42"/>
    <mergeCell ref="JLZ42:JMA42"/>
    <mergeCell ref="JLD42:JLE42"/>
    <mergeCell ref="JLF42:JLG42"/>
    <mergeCell ref="JLH42:JLI42"/>
    <mergeCell ref="JLJ42:JLK42"/>
    <mergeCell ref="JLL42:JLM42"/>
    <mergeCell ref="JLN42:JLO42"/>
    <mergeCell ref="JNL42:JNM42"/>
    <mergeCell ref="JNN42:JNO42"/>
    <mergeCell ref="JNP42:JNQ42"/>
    <mergeCell ref="JNR42:JNS42"/>
    <mergeCell ref="JNT42:JNU42"/>
    <mergeCell ref="JNV42:JNW42"/>
    <mergeCell ref="JMZ42:JNA42"/>
    <mergeCell ref="JNB42:JNC42"/>
    <mergeCell ref="JND42:JNE42"/>
    <mergeCell ref="JNF42:JNG42"/>
    <mergeCell ref="JNH42:JNI42"/>
    <mergeCell ref="JNJ42:JNK42"/>
    <mergeCell ref="JMN42:JMO42"/>
    <mergeCell ref="JMP42:JMQ42"/>
    <mergeCell ref="JMR42:JMS42"/>
    <mergeCell ref="JMT42:JMU42"/>
    <mergeCell ref="JMV42:JMW42"/>
    <mergeCell ref="JMX42:JMY42"/>
    <mergeCell ref="JOV42:JOW42"/>
    <mergeCell ref="JOX42:JOY42"/>
    <mergeCell ref="JOZ42:JPA42"/>
    <mergeCell ref="JPB42:JPC42"/>
    <mergeCell ref="JPD42:JPE42"/>
    <mergeCell ref="JPF42:JPG42"/>
    <mergeCell ref="JOJ42:JOK42"/>
    <mergeCell ref="JOL42:JOM42"/>
    <mergeCell ref="JON42:JOO42"/>
    <mergeCell ref="JOP42:JOQ42"/>
    <mergeCell ref="JOR42:JOS42"/>
    <mergeCell ref="JOT42:JOU42"/>
    <mergeCell ref="JNX42:JNY42"/>
    <mergeCell ref="JNZ42:JOA42"/>
    <mergeCell ref="JOB42:JOC42"/>
    <mergeCell ref="JOD42:JOE42"/>
    <mergeCell ref="JOF42:JOG42"/>
    <mergeCell ref="JOH42:JOI42"/>
    <mergeCell ref="JQF42:JQG42"/>
    <mergeCell ref="JQH42:JQI42"/>
    <mergeCell ref="JQJ42:JQK42"/>
    <mergeCell ref="JQL42:JQM42"/>
    <mergeCell ref="JQN42:JQO42"/>
    <mergeCell ref="JQP42:JQQ42"/>
    <mergeCell ref="JPT42:JPU42"/>
    <mergeCell ref="JPV42:JPW42"/>
    <mergeCell ref="JPX42:JPY42"/>
    <mergeCell ref="JPZ42:JQA42"/>
    <mergeCell ref="JQB42:JQC42"/>
    <mergeCell ref="JQD42:JQE42"/>
    <mergeCell ref="JPH42:JPI42"/>
    <mergeCell ref="JPJ42:JPK42"/>
    <mergeCell ref="JPL42:JPM42"/>
    <mergeCell ref="JPN42:JPO42"/>
    <mergeCell ref="JPP42:JPQ42"/>
    <mergeCell ref="JPR42:JPS42"/>
    <mergeCell ref="JRP42:JRQ42"/>
    <mergeCell ref="JRR42:JRS42"/>
    <mergeCell ref="JRT42:JRU42"/>
    <mergeCell ref="JRV42:JRW42"/>
    <mergeCell ref="JRX42:JRY42"/>
    <mergeCell ref="JRZ42:JSA42"/>
    <mergeCell ref="JRD42:JRE42"/>
    <mergeCell ref="JRF42:JRG42"/>
    <mergeCell ref="JRH42:JRI42"/>
    <mergeCell ref="JRJ42:JRK42"/>
    <mergeCell ref="JRL42:JRM42"/>
    <mergeCell ref="JRN42:JRO42"/>
    <mergeCell ref="JQR42:JQS42"/>
    <mergeCell ref="JQT42:JQU42"/>
    <mergeCell ref="JQV42:JQW42"/>
    <mergeCell ref="JQX42:JQY42"/>
    <mergeCell ref="JQZ42:JRA42"/>
    <mergeCell ref="JRB42:JRC42"/>
    <mergeCell ref="JSZ42:JTA42"/>
    <mergeCell ref="JTB42:JTC42"/>
    <mergeCell ref="JTD42:JTE42"/>
    <mergeCell ref="JTF42:JTG42"/>
    <mergeCell ref="JTH42:JTI42"/>
    <mergeCell ref="JTJ42:JTK42"/>
    <mergeCell ref="JSN42:JSO42"/>
    <mergeCell ref="JSP42:JSQ42"/>
    <mergeCell ref="JSR42:JSS42"/>
    <mergeCell ref="JST42:JSU42"/>
    <mergeCell ref="JSV42:JSW42"/>
    <mergeCell ref="JSX42:JSY42"/>
    <mergeCell ref="JSB42:JSC42"/>
    <mergeCell ref="JSD42:JSE42"/>
    <mergeCell ref="JSF42:JSG42"/>
    <mergeCell ref="JSH42:JSI42"/>
    <mergeCell ref="JSJ42:JSK42"/>
    <mergeCell ref="JSL42:JSM42"/>
    <mergeCell ref="JUJ42:JUK42"/>
    <mergeCell ref="JUL42:JUM42"/>
    <mergeCell ref="JUN42:JUO42"/>
    <mergeCell ref="JUP42:JUQ42"/>
    <mergeCell ref="JUR42:JUS42"/>
    <mergeCell ref="JUT42:JUU42"/>
    <mergeCell ref="JTX42:JTY42"/>
    <mergeCell ref="JTZ42:JUA42"/>
    <mergeCell ref="JUB42:JUC42"/>
    <mergeCell ref="JUD42:JUE42"/>
    <mergeCell ref="JUF42:JUG42"/>
    <mergeCell ref="JUH42:JUI42"/>
    <mergeCell ref="JTL42:JTM42"/>
    <mergeCell ref="JTN42:JTO42"/>
    <mergeCell ref="JTP42:JTQ42"/>
    <mergeCell ref="JTR42:JTS42"/>
    <mergeCell ref="JTT42:JTU42"/>
    <mergeCell ref="JTV42:JTW42"/>
    <mergeCell ref="JVT42:JVU42"/>
    <mergeCell ref="JVV42:JVW42"/>
    <mergeCell ref="JVX42:JVY42"/>
    <mergeCell ref="JVZ42:JWA42"/>
    <mergeCell ref="JWB42:JWC42"/>
    <mergeCell ref="JWD42:JWE42"/>
    <mergeCell ref="JVH42:JVI42"/>
    <mergeCell ref="JVJ42:JVK42"/>
    <mergeCell ref="JVL42:JVM42"/>
    <mergeCell ref="JVN42:JVO42"/>
    <mergeCell ref="JVP42:JVQ42"/>
    <mergeCell ref="JVR42:JVS42"/>
    <mergeCell ref="JUV42:JUW42"/>
    <mergeCell ref="JUX42:JUY42"/>
    <mergeCell ref="JUZ42:JVA42"/>
    <mergeCell ref="JVB42:JVC42"/>
    <mergeCell ref="JVD42:JVE42"/>
    <mergeCell ref="JVF42:JVG42"/>
    <mergeCell ref="JXD42:JXE42"/>
    <mergeCell ref="JXF42:JXG42"/>
    <mergeCell ref="JXH42:JXI42"/>
    <mergeCell ref="JXJ42:JXK42"/>
    <mergeCell ref="JXL42:JXM42"/>
    <mergeCell ref="JXN42:JXO42"/>
    <mergeCell ref="JWR42:JWS42"/>
    <mergeCell ref="JWT42:JWU42"/>
    <mergeCell ref="JWV42:JWW42"/>
    <mergeCell ref="JWX42:JWY42"/>
    <mergeCell ref="JWZ42:JXA42"/>
    <mergeCell ref="JXB42:JXC42"/>
    <mergeCell ref="JWF42:JWG42"/>
    <mergeCell ref="JWH42:JWI42"/>
    <mergeCell ref="JWJ42:JWK42"/>
    <mergeCell ref="JWL42:JWM42"/>
    <mergeCell ref="JWN42:JWO42"/>
    <mergeCell ref="JWP42:JWQ42"/>
    <mergeCell ref="JYN42:JYO42"/>
    <mergeCell ref="JYP42:JYQ42"/>
    <mergeCell ref="JYR42:JYS42"/>
    <mergeCell ref="JYT42:JYU42"/>
    <mergeCell ref="JYV42:JYW42"/>
    <mergeCell ref="JYX42:JYY42"/>
    <mergeCell ref="JYB42:JYC42"/>
    <mergeCell ref="JYD42:JYE42"/>
    <mergeCell ref="JYF42:JYG42"/>
    <mergeCell ref="JYH42:JYI42"/>
    <mergeCell ref="JYJ42:JYK42"/>
    <mergeCell ref="JYL42:JYM42"/>
    <mergeCell ref="JXP42:JXQ42"/>
    <mergeCell ref="JXR42:JXS42"/>
    <mergeCell ref="JXT42:JXU42"/>
    <mergeCell ref="JXV42:JXW42"/>
    <mergeCell ref="JXX42:JXY42"/>
    <mergeCell ref="JXZ42:JYA42"/>
    <mergeCell ref="JZX42:JZY42"/>
    <mergeCell ref="JZZ42:KAA42"/>
    <mergeCell ref="KAB42:KAC42"/>
    <mergeCell ref="KAD42:KAE42"/>
    <mergeCell ref="KAF42:KAG42"/>
    <mergeCell ref="KAH42:KAI42"/>
    <mergeCell ref="JZL42:JZM42"/>
    <mergeCell ref="JZN42:JZO42"/>
    <mergeCell ref="JZP42:JZQ42"/>
    <mergeCell ref="JZR42:JZS42"/>
    <mergeCell ref="JZT42:JZU42"/>
    <mergeCell ref="JZV42:JZW42"/>
    <mergeCell ref="JYZ42:JZA42"/>
    <mergeCell ref="JZB42:JZC42"/>
    <mergeCell ref="JZD42:JZE42"/>
    <mergeCell ref="JZF42:JZG42"/>
    <mergeCell ref="JZH42:JZI42"/>
    <mergeCell ref="JZJ42:JZK42"/>
    <mergeCell ref="KBH42:KBI42"/>
    <mergeCell ref="KBJ42:KBK42"/>
    <mergeCell ref="KBL42:KBM42"/>
    <mergeCell ref="KBN42:KBO42"/>
    <mergeCell ref="KBP42:KBQ42"/>
    <mergeCell ref="KBR42:KBS42"/>
    <mergeCell ref="KAV42:KAW42"/>
    <mergeCell ref="KAX42:KAY42"/>
    <mergeCell ref="KAZ42:KBA42"/>
    <mergeCell ref="KBB42:KBC42"/>
    <mergeCell ref="KBD42:KBE42"/>
    <mergeCell ref="KBF42:KBG42"/>
    <mergeCell ref="KAJ42:KAK42"/>
    <mergeCell ref="KAL42:KAM42"/>
    <mergeCell ref="KAN42:KAO42"/>
    <mergeCell ref="KAP42:KAQ42"/>
    <mergeCell ref="KAR42:KAS42"/>
    <mergeCell ref="KAT42:KAU42"/>
    <mergeCell ref="KCR42:KCS42"/>
    <mergeCell ref="KCT42:KCU42"/>
    <mergeCell ref="KCV42:KCW42"/>
    <mergeCell ref="KCX42:KCY42"/>
    <mergeCell ref="KCZ42:KDA42"/>
    <mergeCell ref="KDB42:KDC42"/>
    <mergeCell ref="KCF42:KCG42"/>
    <mergeCell ref="KCH42:KCI42"/>
    <mergeCell ref="KCJ42:KCK42"/>
    <mergeCell ref="KCL42:KCM42"/>
    <mergeCell ref="KCN42:KCO42"/>
    <mergeCell ref="KCP42:KCQ42"/>
    <mergeCell ref="KBT42:KBU42"/>
    <mergeCell ref="KBV42:KBW42"/>
    <mergeCell ref="KBX42:KBY42"/>
    <mergeCell ref="KBZ42:KCA42"/>
    <mergeCell ref="KCB42:KCC42"/>
    <mergeCell ref="KCD42:KCE42"/>
    <mergeCell ref="KEB42:KEC42"/>
    <mergeCell ref="KED42:KEE42"/>
    <mergeCell ref="KEF42:KEG42"/>
    <mergeCell ref="KEH42:KEI42"/>
    <mergeCell ref="KEJ42:KEK42"/>
    <mergeCell ref="KEL42:KEM42"/>
    <mergeCell ref="KDP42:KDQ42"/>
    <mergeCell ref="KDR42:KDS42"/>
    <mergeCell ref="KDT42:KDU42"/>
    <mergeCell ref="KDV42:KDW42"/>
    <mergeCell ref="KDX42:KDY42"/>
    <mergeCell ref="KDZ42:KEA42"/>
    <mergeCell ref="KDD42:KDE42"/>
    <mergeCell ref="KDF42:KDG42"/>
    <mergeCell ref="KDH42:KDI42"/>
    <mergeCell ref="KDJ42:KDK42"/>
    <mergeCell ref="KDL42:KDM42"/>
    <mergeCell ref="KDN42:KDO42"/>
    <mergeCell ref="KFL42:KFM42"/>
    <mergeCell ref="KFN42:KFO42"/>
    <mergeCell ref="KFP42:KFQ42"/>
    <mergeCell ref="KFR42:KFS42"/>
    <mergeCell ref="KFT42:KFU42"/>
    <mergeCell ref="KFV42:KFW42"/>
    <mergeCell ref="KEZ42:KFA42"/>
    <mergeCell ref="KFB42:KFC42"/>
    <mergeCell ref="KFD42:KFE42"/>
    <mergeCell ref="KFF42:KFG42"/>
    <mergeCell ref="KFH42:KFI42"/>
    <mergeCell ref="KFJ42:KFK42"/>
    <mergeCell ref="KEN42:KEO42"/>
    <mergeCell ref="KEP42:KEQ42"/>
    <mergeCell ref="KER42:KES42"/>
    <mergeCell ref="KET42:KEU42"/>
    <mergeCell ref="KEV42:KEW42"/>
    <mergeCell ref="KEX42:KEY42"/>
    <mergeCell ref="KGV42:KGW42"/>
    <mergeCell ref="KGX42:KGY42"/>
    <mergeCell ref="KGZ42:KHA42"/>
    <mergeCell ref="KHB42:KHC42"/>
    <mergeCell ref="KHD42:KHE42"/>
    <mergeCell ref="KHF42:KHG42"/>
    <mergeCell ref="KGJ42:KGK42"/>
    <mergeCell ref="KGL42:KGM42"/>
    <mergeCell ref="KGN42:KGO42"/>
    <mergeCell ref="KGP42:KGQ42"/>
    <mergeCell ref="KGR42:KGS42"/>
    <mergeCell ref="KGT42:KGU42"/>
    <mergeCell ref="KFX42:KFY42"/>
    <mergeCell ref="KFZ42:KGA42"/>
    <mergeCell ref="KGB42:KGC42"/>
    <mergeCell ref="KGD42:KGE42"/>
    <mergeCell ref="KGF42:KGG42"/>
    <mergeCell ref="KGH42:KGI42"/>
    <mergeCell ref="KIF42:KIG42"/>
    <mergeCell ref="KIH42:KII42"/>
    <mergeCell ref="KIJ42:KIK42"/>
    <mergeCell ref="KIL42:KIM42"/>
    <mergeCell ref="KIN42:KIO42"/>
    <mergeCell ref="KIP42:KIQ42"/>
    <mergeCell ref="KHT42:KHU42"/>
    <mergeCell ref="KHV42:KHW42"/>
    <mergeCell ref="KHX42:KHY42"/>
    <mergeCell ref="KHZ42:KIA42"/>
    <mergeCell ref="KIB42:KIC42"/>
    <mergeCell ref="KID42:KIE42"/>
    <mergeCell ref="KHH42:KHI42"/>
    <mergeCell ref="KHJ42:KHK42"/>
    <mergeCell ref="KHL42:KHM42"/>
    <mergeCell ref="KHN42:KHO42"/>
    <mergeCell ref="KHP42:KHQ42"/>
    <mergeCell ref="KHR42:KHS42"/>
    <mergeCell ref="KJP42:KJQ42"/>
    <mergeCell ref="KJR42:KJS42"/>
    <mergeCell ref="KJT42:KJU42"/>
    <mergeCell ref="KJV42:KJW42"/>
    <mergeCell ref="KJX42:KJY42"/>
    <mergeCell ref="KJZ42:KKA42"/>
    <mergeCell ref="KJD42:KJE42"/>
    <mergeCell ref="KJF42:KJG42"/>
    <mergeCell ref="KJH42:KJI42"/>
    <mergeCell ref="KJJ42:KJK42"/>
    <mergeCell ref="KJL42:KJM42"/>
    <mergeCell ref="KJN42:KJO42"/>
    <mergeCell ref="KIR42:KIS42"/>
    <mergeCell ref="KIT42:KIU42"/>
    <mergeCell ref="KIV42:KIW42"/>
    <mergeCell ref="KIX42:KIY42"/>
    <mergeCell ref="KIZ42:KJA42"/>
    <mergeCell ref="KJB42:KJC42"/>
    <mergeCell ref="KKZ42:KLA42"/>
    <mergeCell ref="KLB42:KLC42"/>
    <mergeCell ref="KLD42:KLE42"/>
    <mergeCell ref="KLF42:KLG42"/>
    <mergeCell ref="KLH42:KLI42"/>
    <mergeCell ref="KLJ42:KLK42"/>
    <mergeCell ref="KKN42:KKO42"/>
    <mergeCell ref="KKP42:KKQ42"/>
    <mergeCell ref="KKR42:KKS42"/>
    <mergeCell ref="KKT42:KKU42"/>
    <mergeCell ref="KKV42:KKW42"/>
    <mergeCell ref="KKX42:KKY42"/>
    <mergeCell ref="KKB42:KKC42"/>
    <mergeCell ref="KKD42:KKE42"/>
    <mergeCell ref="KKF42:KKG42"/>
    <mergeCell ref="KKH42:KKI42"/>
    <mergeCell ref="KKJ42:KKK42"/>
    <mergeCell ref="KKL42:KKM42"/>
    <mergeCell ref="KMJ42:KMK42"/>
    <mergeCell ref="KML42:KMM42"/>
    <mergeCell ref="KMN42:KMO42"/>
    <mergeCell ref="KMP42:KMQ42"/>
    <mergeCell ref="KMR42:KMS42"/>
    <mergeCell ref="KMT42:KMU42"/>
    <mergeCell ref="KLX42:KLY42"/>
    <mergeCell ref="KLZ42:KMA42"/>
    <mergeCell ref="KMB42:KMC42"/>
    <mergeCell ref="KMD42:KME42"/>
    <mergeCell ref="KMF42:KMG42"/>
    <mergeCell ref="KMH42:KMI42"/>
    <mergeCell ref="KLL42:KLM42"/>
    <mergeCell ref="KLN42:KLO42"/>
    <mergeCell ref="KLP42:KLQ42"/>
    <mergeCell ref="KLR42:KLS42"/>
    <mergeCell ref="KLT42:KLU42"/>
    <mergeCell ref="KLV42:KLW42"/>
    <mergeCell ref="KNT42:KNU42"/>
    <mergeCell ref="KNV42:KNW42"/>
    <mergeCell ref="KNX42:KNY42"/>
    <mergeCell ref="KNZ42:KOA42"/>
    <mergeCell ref="KOB42:KOC42"/>
    <mergeCell ref="KOD42:KOE42"/>
    <mergeCell ref="KNH42:KNI42"/>
    <mergeCell ref="KNJ42:KNK42"/>
    <mergeCell ref="KNL42:KNM42"/>
    <mergeCell ref="KNN42:KNO42"/>
    <mergeCell ref="KNP42:KNQ42"/>
    <mergeCell ref="KNR42:KNS42"/>
    <mergeCell ref="KMV42:KMW42"/>
    <mergeCell ref="KMX42:KMY42"/>
    <mergeCell ref="KMZ42:KNA42"/>
    <mergeCell ref="KNB42:KNC42"/>
    <mergeCell ref="KND42:KNE42"/>
    <mergeCell ref="KNF42:KNG42"/>
    <mergeCell ref="KPD42:KPE42"/>
    <mergeCell ref="KPF42:KPG42"/>
    <mergeCell ref="KPH42:KPI42"/>
    <mergeCell ref="KPJ42:KPK42"/>
    <mergeCell ref="KPL42:KPM42"/>
    <mergeCell ref="KPN42:KPO42"/>
    <mergeCell ref="KOR42:KOS42"/>
    <mergeCell ref="KOT42:KOU42"/>
    <mergeCell ref="KOV42:KOW42"/>
    <mergeCell ref="KOX42:KOY42"/>
    <mergeCell ref="KOZ42:KPA42"/>
    <mergeCell ref="KPB42:KPC42"/>
    <mergeCell ref="KOF42:KOG42"/>
    <mergeCell ref="KOH42:KOI42"/>
    <mergeCell ref="KOJ42:KOK42"/>
    <mergeCell ref="KOL42:KOM42"/>
    <mergeCell ref="KON42:KOO42"/>
    <mergeCell ref="KOP42:KOQ42"/>
    <mergeCell ref="KQN42:KQO42"/>
    <mergeCell ref="KQP42:KQQ42"/>
    <mergeCell ref="KQR42:KQS42"/>
    <mergeCell ref="KQT42:KQU42"/>
    <mergeCell ref="KQV42:KQW42"/>
    <mergeCell ref="KQX42:KQY42"/>
    <mergeCell ref="KQB42:KQC42"/>
    <mergeCell ref="KQD42:KQE42"/>
    <mergeCell ref="KQF42:KQG42"/>
    <mergeCell ref="KQH42:KQI42"/>
    <mergeCell ref="KQJ42:KQK42"/>
    <mergeCell ref="KQL42:KQM42"/>
    <mergeCell ref="KPP42:KPQ42"/>
    <mergeCell ref="KPR42:KPS42"/>
    <mergeCell ref="KPT42:KPU42"/>
    <mergeCell ref="KPV42:KPW42"/>
    <mergeCell ref="KPX42:KPY42"/>
    <mergeCell ref="KPZ42:KQA42"/>
    <mergeCell ref="KRX42:KRY42"/>
    <mergeCell ref="KRZ42:KSA42"/>
    <mergeCell ref="KSB42:KSC42"/>
    <mergeCell ref="KSD42:KSE42"/>
    <mergeCell ref="KSF42:KSG42"/>
    <mergeCell ref="KSH42:KSI42"/>
    <mergeCell ref="KRL42:KRM42"/>
    <mergeCell ref="KRN42:KRO42"/>
    <mergeCell ref="KRP42:KRQ42"/>
    <mergeCell ref="KRR42:KRS42"/>
    <mergeCell ref="KRT42:KRU42"/>
    <mergeCell ref="KRV42:KRW42"/>
    <mergeCell ref="KQZ42:KRA42"/>
    <mergeCell ref="KRB42:KRC42"/>
    <mergeCell ref="KRD42:KRE42"/>
    <mergeCell ref="KRF42:KRG42"/>
    <mergeCell ref="KRH42:KRI42"/>
    <mergeCell ref="KRJ42:KRK42"/>
    <mergeCell ref="KTH42:KTI42"/>
    <mergeCell ref="KTJ42:KTK42"/>
    <mergeCell ref="KTL42:KTM42"/>
    <mergeCell ref="KTN42:KTO42"/>
    <mergeCell ref="KTP42:KTQ42"/>
    <mergeCell ref="KTR42:KTS42"/>
    <mergeCell ref="KSV42:KSW42"/>
    <mergeCell ref="KSX42:KSY42"/>
    <mergeCell ref="KSZ42:KTA42"/>
    <mergeCell ref="KTB42:KTC42"/>
    <mergeCell ref="KTD42:KTE42"/>
    <mergeCell ref="KTF42:KTG42"/>
    <mergeCell ref="KSJ42:KSK42"/>
    <mergeCell ref="KSL42:KSM42"/>
    <mergeCell ref="KSN42:KSO42"/>
    <mergeCell ref="KSP42:KSQ42"/>
    <mergeCell ref="KSR42:KSS42"/>
    <mergeCell ref="KST42:KSU42"/>
    <mergeCell ref="KUR42:KUS42"/>
    <mergeCell ref="KUT42:KUU42"/>
    <mergeCell ref="KUV42:KUW42"/>
    <mergeCell ref="KUX42:KUY42"/>
    <mergeCell ref="KUZ42:KVA42"/>
    <mergeCell ref="KVB42:KVC42"/>
    <mergeCell ref="KUF42:KUG42"/>
    <mergeCell ref="KUH42:KUI42"/>
    <mergeCell ref="KUJ42:KUK42"/>
    <mergeCell ref="KUL42:KUM42"/>
    <mergeCell ref="KUN42:KUO42"/>
    <mergeCell ref="KUP42:KUQ42"/>
    <mergeCell ref="KTT42:KTU42"/>
    <mergeCell ref="KTV42:KTW42"/>
    <mergeCell ref="KTX42:KTY42"/>
    <mergeCell ref="KTZ42:KUA42"/>
    <mergeCell ref="KUB42:KUC42"/>
    <mergeCell ref="KUD42:KUE42"/>
    <mergeCell ref="KWB42:KWC42"/>
    <mergeCell ref="KWD42:KWE42"/>
    <mergeCell ref="KWF42:KWG42"/>
    <mergeCell ref="KWH42:KWI42"/>
    <mergeCell ref="KWJ42:KWK42"/>
    <mergeCell ref="KWL42:KWM42"/>
    <mergeCell ref="KVP42:KVQ42"/>
    <mergeCell ref="KVR42:KVS42"/>
    <mergeCell ref="KVT42:KVU42"/>
    <mergeCell ref="KVV42:KVW42"/>
    <mergeCell ref="KVX42:KVY42"/>
    <mergeCell ref="KVZ42:KWA42"/>
    <mergeCell ref="KVD42:KVE42"/>
    <mergeCell ref="KVF42:KVG42"/>
    <mergeCell ref="KVH42:KVI42"/>
    <mergeCell ref="KVJ42:KVK42"/>
    <mergeCell ref="KVL42:KVM42"/>
    <mergeCell ref="KVN42:KVO42"/>
    <mergeCell ref="KXL42:KXM42"/>
    <mergeCell ref="KXN42:KXO42"/>
    <mergeCell ref="KXP42:KXQ42"/>
    <mergeCell ref="KXR42:KXS42"/>
    <mergeCell ref="KXT42:KXU42"/>
    <mergeCell ref="KXV42:KXW42"/>
    <mergeCell ref="KWZ42:KXA42"/>
    <mergeCell ref="KXB42:KXC42"/>
    <mergeCell ref="KXD42:KXE42"/>
    <mergeCell ref="KXF42:KXG42"/>
    <mergeCell ref="KXH42:KXI42"/>
    <mergeCell ref="KXJ42:KXK42"/>
    <mergeCell ref="KWN42:KWO42"/>
    <mergeCell ref="KWP42:KWQ42"/>
    <mergeCell ref="KWR42:KWS42"/>
    <mergeCell ref="KWT42:KWU42"/>
    <mergeCell ref="KWV42:KWW42"/>
    <mergeCell ref="KWX42:KWY42"/>
    <mergeCell ref="KYV42:KYW42"/>
    <mergeCell ref="KYX42:KYY42"/>
    <mergeCell ref="KYZ42:KZA42"/>
    <mergeCell ref="KZB42:KZC42"/>
    <mergeCell ref="KZD42:KZE42"/>
    <mergeCell ref="KZF42:KZG42"/>
    <mergeCell ref="KYJ42:KYK42"/>
    <mergeCell ref="KYL42:KYM42"/>
    <mergeCell ref="KYN42:KYO42"/>
    <mergeCell ref="KYP42:KYQ42"/>
    <mergeCell ref="KYR42:KYS42"/>
    <mergeCell ref="KYT42:KYU42"/>
    <mergeCell ref="KXX42:KXY42"/>
    <mergeCell ref="KXZ42:KYA42"/>
    <mergeCell ref="KYB42:KYC42"/>
    <mergeCell ref="KYD42:KYE42"/>
    <mergeCell ref="KYF42:KYG42"/>
    <mergeCell ref="KYH42:KYI42"/>
    <mergeCell ref="LAF42:LAG42"/>
    <mergeCell ref="LAH42:LAI42"/>
    <mergeCell ref="LAJ42:LAK42"/>
    <mergeCell ref="LAL42:LAM42"/>
    <mergeCell ref="LAN42:LAO42"/>
    <mergeCell ref="LAP42:LAQ42"/>
    <mergeCell ref="KZT42:KZU42"/>
    <mergeCell ref="KZV42:KZW42"/>
    <mergeCell ref="KZX42:KZY42"/>
    <mergeCell ref="KZZ42:LAA42"/>
    <mergeCell ref="LAB42:LAC42"/>
    <mergeCell ref="LAD42:LAE42"/>
    <mergeCell ref="KZH42:KZI42"/>
    <mergeCell ref="KZJ42:KZK42"/>
    <mergeCell ref="KZL42:KZM42"/>
    <mergeCell ref="KZN42:KZO42"/>
    <mergeCell ref="KZP42:KZQ42"/>
    <mergeCell ref="KZR42:KZS42"/>
    <mergeCell ref="LBP42:LBQ42"/>
    <mergeCell ref="LBR42:LBS42"/>
    <mergeCell ref="LBT42:LBU42"/>
    <mergeCell ref="LBV42:LBW42"/>
    <mergeCell ref="LBX42:LBY42"/>
    <mergeCell ref="LBZ42:LCA42"/>
    <mergeCell ref="LBD42:LBE42"/>
    <mergeCell ref="LBF42:LBG42"/>
    <mergeCell ref="LBH42:LBI42"/>
    <mergeCell ref="LBJ42:LBK42"/>
    <mergeCell ref="LBL42:LBM42"/>
    <mergeCell ref="LBN42:LBO42"/>
    <mergeCell ref="LAR42:LAS42"/>
    <mergeCell ref="LAT42:LAU42"/>
    <mergeCell ref="LAV42:LAW42"/>
    <mergeCell ref="LAX42:LAY42"/>
    <mergeCell ref="LAZ42:LBA42"/>
    <mergeCell ref="LBB42:LBC42"/>
    <mergeCell ref="LCZ42:LDA42"/>
    <mergeCell ref="LDB42:LDC42"/>
    <mergeCell ref="LDD42:LDE42"/>
    <mergeCell ref="LDF42:LDG42"/>
    <mergeCell ref="LDH42:LDI42"/>
    <mergeCell ref="LDJ42:LDK42"/>
    <mergeCell ref="LCN42:LCO42"/>
    <mergeCell ref="LCP42:LCQ42"/>
    <mergeCell ref="LCR42:LCS42"/>
    <mergeCell ref="LCT42:LCU42"/>
    <mergeCell ref="LCV42:LCW42"/>
    <mergeCell ref="LCX42:LCY42"/>
    <mergeCell ref="LCB42:LCC42"/>
    <mergeCell ref="LCD42:LCE42"/>
    <mergeCell ref="LCF42:LCG42"/>
    <mergeCell ref="LCH42:LCI42"/>
    <mergeCell ref="LCJ42:LCK42"/>
    <mergeCell ref="LCL42:LCM42"/>
    <mergeCell ref="LEJ42:LEK42"/>
    <mergeCell ref="LEL42:LEM42"/>
    <mergeCell ref="LEN42:LEO42"/>
    <mergeCell ref="LEP42:LEQ42"/>
    <mergeCell ref="LER42:LES42"/>
    <mergeCell ref="LET42:LEU42"/>
    <mergeCell ref="LDX42:LDY42"/>
    <mergeCell ref="LDZ42:LEA42"/>
    <mergeCell ref="LEB42:LEC42"/>
    <mergeCell ref="LED42:LEE42"/>
    <mergeCell ref="LEF42:LEG42"/>
    <mergeCell ref="LEH42:LEI42"/>
    <mergeCell ref="LDL42:LDM42"/>
    <mergeCell ref="LDN42:LDO42"/>
    <mergeCell ref="LDP42:LDQ42"/>
    <mergeCell ref="LDR42:LDS42"/>
    <mergeCell ref="LDT42:LDU42"/>
    <mergeCell ref="LDV42:LDW42"/>
    <mergeCell ref="LFT42:LFU42"/>
    <mergeCell ref="LFV42:LFW42"/>
    <mergeCell ref="LFX42:LFY42"/>
    <mergeCell ref="LFZ42:LGA42"/>
    <mergeCell ref="LGB42:LGC42"/>
    <mergeCell ref="LGD42:LGE42"/>
    <mergeCell ref="LFH42:LFI42"/>
    <mergeCell ref="LFJ42:LFK42"/>
    <mergeCell ref="LFL42:LFM42"/>
    <mergeCell ref="LFN42:LFO42"/>
    <mergeCell ref="LFP42:LFQ42"/>
    <mergeCell ref="LFR42:LFS42"/>
    <mergeCell ref="LEV42:LEW42"/>
    <mergeCell ref="LEX42:LEY42"/>
    <mergeCell ref="LEZ42:LFA42"/>
    <mergeCell ref="LFB42:LFC42"/>
    <mergeCell ref="LFD42:LFE42"/>
    <mergeCell ref="LFF42:LFG42"/>
    <mergeCell ref="LHD42:LHE42"/>
    <mergeCell ref="LHF42:LHG42"/>
    <mergeCell ref="LHH42:LHI42"/>
    <mergeCell ref="LHJ42:LHK42"/>
    <mergeCell ref="LHL42:LHM42"/>
    <mergeCell ref="LHN42:LHO42"/>
    <mergeCell ref="LGR42:LGS42"/>
    <mergeCell ref="LGT42:LGU42"/>
    <mergeCell ref="LGV42:LGW42"/>
    <mergeCell ref="LGX42:LGY42"/>
    <mergeCell ref="LGZ42:LHA42"/>
    <mergeCell ref="LHB42:LHC42"/>
    <mergeCell ref="LGF42:LGG42"/>
    <mergeCell ref="LGH42:LGI42"/>
    <mergeCell ref="LGJ42:LGK42"/>
    <mergeCell ref="LGL42:LGM42"/>
    <mergeCell ref="LGN42:LGO42"/>
    <mergeCell ref="LGP42:LGQ42"/>
    <mergeCell ref="LIN42:LIO42"/>
    <mergeCell ref="LIP42:LIQ42"/>
    <mergeCell ref="LIR42:LIS42"/>
    <mergeCell ref="LIT42:LIU42"/>
    <mergeCell ref="LIV42:LIW42"/>
    <mergeCell ref="LIX42:LIY42"/>
    <mergeCell ref="LIB42:LIC42"/>
    <mergeCell ref="LID42:LIE42"/>
    <mergeCell ref="LIF42:LIG42"/>
    <mergeCell ref="LIH42:LII42"/>
    <mergeCell ref="LIJ42:LIK42"/>
    <mergeCell ref="LIL42:LIM42"/>
    <mergeCell ref="LHP42:LHQ42"/>
    <mergeCell ref="LHR42:LHS42"/>
    <mergeCell ref="LHT42:LHU42"/>
    <mergeCell ref="LHV42:LHW42"/>
    <mergeCell ref="LHX42:LHY42"/>
    <mergeCell ref="LHZ42:LIA42"/>
    <mergeCell ref="LJX42:LJY42"/>
    <mergeCell ref="LJZ42:LKA42"/>
    <mergeCell ref="LKB42:LKC42"/>
    <mergeCell ref="LKD42:LKE42"/>
    <mergeCell ref="LKF42:LKG42"/>
    <mergeCell ref="LKH42:LKI42"/>
    <mergeCell ref="LJL42:LJM42"/>
    <mergeCell ref="LJN42:LJO42"/>
    <mergeCell ref="LJP42:LJQ42"/>
    <mergeCell ref="LJR42:LJS42"/>
    <mergeCell ref="LJT42:LJU42"/>
    <mergeCell ref="LJV42:LJW42"/>
    <mergeCell ref="LIZ42:LJA42"/>
    <mergeCell ref="LJB42:LJC42"/>
    <mergeCell ref="LJD42:LJE42"/>
    <mergeCell ref="LJF42:LJG42"/>
    <mergeCell ref="LJH42:LJI42"/>
    <mergeCell ref="LJJ42:LJK42"/>
    <mergeCell ref="LLH42:LLI42"/>
    <mergeCell ref="LLJ42:LLK42"/>
    <mergeCell ref="LLL42:LLM42"/>
    <mergeCell ref="LLN42:LLO42"/>
    <mergeCell ref="LLP42:LLQ42"/>
    <mergeCell ref="LLR42:LLS42"/>
    <mergeCell ref="LKV42:LKW42"/>
    <mergeCell ref="LKX42:LKY42"/>
    <mergeCell ref="LKZ42:LLA42"/>
    <mergeCell ref="LLB42:LLC42"/>
    <mergeCell ref="LLD42:LLE42"/>
    <mergeCell ref="LLF42:LLG42"/>
    <mergeCell ref="LKJ42:LKK42"/>
    <mergeCell ref="LKL42:LKM42"/>
    <mergeCell ref="LKN42:LKO42"/>
    <mergeCell ref="LKP42:LKQ42"/>
    <mergeCell ref="LKR42:LKS42"/>
    <mergeCell ref="LKT42:LKU42"/>
    <mergeCell ref="LMR42:LMS42"/>
    <mergeCell ref="LMT42:LMU42"/>
    <mergeCell ref="LMV42:LMW42"/>
    <mergeCell ref="LMX42:LMY42"/>
    <mergeCell ref="LMZ42:LNA42"/>
    <mergeCell ref="LNB42:LNC42"/>
    <mergeCell ref="LMF42:LMG42"/>
    <mergeCell ref="LMH42:LMI42"/>
    <mergeCell ref="LMJ42:LMK42"/>
    <mergeCell ref="LML42:LMM42"/>
    <mergeCell ref="LMN42:LMO42"/>
    <mergeCell ref="LMP42:LMQ42"/>
    <mergeCell ref="LLT42:LLU42"/>
    <mergeCell ref="LLV42:LLW42"/>
    <mergeCell ref="LLX42:LLY42"/>
    <mergeCell ref="LLZ42:LMA42"/>
    <mergeCell ref="LMB42:LMC42"/>
    <mergeCell ref="LMD42:LME42"/>
    <mergeCell ref="LOB42:LOC42"/>
    <mergeCell ref="LOD42:LOE42"/>
    <mergeCell ref="LOF42:LOG42"/>
    <mergeCell ref="LOH42:LOI42"/>
    <mergeCell ref="LOJ42:LOK42"/>
    <mergeCell ref="LOL42:LOM42"/>
    <mergeCell ref="LNP42:LNQ42"/>
    <mergeCell ref="LNR42:LNS42"/>
    <mergeCell ref="LNT42:LNU42"/>
    <mergeCell ref="LNV42:LNW42"/>
    <mergeCell ref="LNX42:LNY42"/>
    <mergeCell ref="LNZ42:LOA42"/>
    <mergeCell ref="LND42:LNE42"/>
    <mergeCell ref="LNF42:LNG42"/>
    <mergeCell ref="LNH42:LNI42"/>
    <mergeCell ref="LNJ42:LNK42"/>
    <mergeCell ref="LNL42:LNM42"/>
    <mergeCell ref="LNN42:LNO42"/>
    <mergeCell ref="LPL42:LPM42"/>
    <mergeCell ref="LPN42:LPO42"/>
    <mergeCell ref="LPP42:LPQ42"/>
    <mergeCell ref="LPR42:LPS42"/>
    <mergeCell ref="LPT42:LPU42"/>
    <mergeCell ref="LPV42:LPW42"/>
    <mergeCell ref="LOZ42:LPA42"/>
    <mergeCell ref="LPB42:LPC42"/>
    <mergeCell ref="LPD42:LPE42"/>
    <mergeCell ref="LPF42:LPG42"/>
    <mergeCell ref="LPH42:LPI42"/>
    <mergeCell ref="LPJ42:LPK42"/>
    <mergeCell ref="LON42:LOO42"/>
    <mergeCell ref="LOP42:LOQ42"/>
    <mergeCell ref="LOR42:LOS42"/>
    <mergeCell ref="LOT42:LOU42"/>
    <mergeCell ref="LOV42:LOW42"/>
    <mergeCell ref="LOX42:LOY42"/>
    <mergeCell ref="LQV42:LQW42"/>
    <mergeCell ref="LQX42:LQY42"/>
    <mergeCell ref="LQZ42:LRA42"/>
    <mergeCell ref="LRB42:LRC42"/>
    <mergeCell ref="LRD42:LRE42"/>
    <mergeCell ref="LRF42:LRG42"/>
    <mergeCell ref="LQJ42:LQK42"/>
    <mergeCell ref="LQL42:LQM42"/>
    <mergeCell ref="LQN42:LQO42"/>
    <mergeCell ref="LQP42:LQQ42"/>
    <mergeCell ref="LQR42:LQS42"/>
    <mergeCell ref="LQT42:LQU42"/>
    <mergeCell ref="LPX42:LPY42"/>
    <mergeCell ref="LPZ42:LQA42"/>
    <mergeCell ref="LQB42:LQC42"/>
    <mergeCell ref="LQD42:LQE42"/>
    <mergeCell ref="LQF42:LQG42"/>
    <mergeCell ref="LQH42:LQI42"/>
    <mergeCell ref="LSF42:LSG42"/>
    <mergeCell ref="LSH42:LSI42"/>
    <mergeCell ref="LSJ42:LSK42"/>
    <mergeCell ref="LSL42:LSM42"/>
    <mergeCell ref="LSN42:LSO42"/>
    <mergeCell ref="LSP42:LSQ42"/>
    <mergeCell ref="LRT42:LRU42"/>
    <mergeCell ref="LRV42:LRW42"/>
    <mergeCell ref="LRX42:LRY42"/>
    <mergeCell ref="LRZ42:LSA42"/>
    <mergeCell ref="LSB42:LSC42"/>
    <mergeCell ref="LSD42:LSE42"/>
    <mergeCell ref="LRH42:LRI42"/>
    <mergeCell ref="LRJ42:LRK42"/>
    <mergeCell ref="LRL42:LRM42"/>
    <mergeCell ref="LRN42:LRO42"/>
    <mergeCell ref="LRP42:LRQ42"/>
    <mergeCell ref="LRR42:LRS42"/>
    <mergeCell ref="LTP42:LTQ42"/>
    <mergeCell ref="LTR42:LTS42"/>
    <mergeCell ref="LTT42:LTU42"/>
    <mergeCell ref="LTV42:LTW42"/>
    <mergeCell ref="LTX42:LTY42"/>
    <mergeCell ref="LTZ42:LUA42"/>
    <mergeCell ref="LTD42:LTE42"/>
    <mergeCell ref="LTF42:LTG42"/>
    <mergeCell ref="LTH42:LTI42"/>
    <mergeCell ref="LTJ42:LTK42"/>
    <mergeCell ref="LTL42:LTM42"/>
    <mergeCell ref="LTN42:LTO42"/>
    <mergeCell ref="LSR42:LSS42"/>
    <mergeCell ref="LST42:LSU42"/>
    <mergeCell ref="LSV42:LSW42"/>
    <mergeCell ref="LSX42:LSY42"/>
    <mergeCell ref="LSZ42:LTA42"/>
    <mergeCell ref="LTB42:LTC42"/>
    <mergeCell ref="LUZ42:LVA42"/>
    <mergeCell ref="LVB42:LVC42"/>
    <mergeCell ref="LVD42:LVE42"/>
    <mergeCell ref="LVF42:LVG42"/>
    <mergeCell ref="LVH42:LVI42"/>
    <mergeCell ref="LVJ42:LVK42"/>
    <mergeCell ref="LUN42:LUO42"/>
    <mergeCell ref="LUP42:LUQ42"/>
    <mergeCell ref="LUR42:LUS42"/>
    <mergeCell ref="LUT42:LUU42"/>
    <mergeCell ref="LUV42:LUW42"/>
    <mergeCell ref="LUX42:LUY42"/>
    <mergeCell ref="LUB42:LUC42"/>
    <mergeCell ref="LUD42:LUE42"/>
    <mergeCell ref="LUF42:LUG42"/>
    <mergeCell ref="LUH42:LUI42"/>
    <mergeCell ref="LUJ42:LUK42"/>
    <mergeCell ref="LUL42:LUM42"/>
    <mergeCell ref="LWJ42:LWK42"/>
    <mergeCell ref="LWL42:LWM42"/>
    <mergeCell ref="LWN42:LWO42"/>
    <mergeCell ref="LWP42:LWQ42"/>
    <mergeCell ref="LWR42:LWS42"/>
    <mergeCell ref="LWT42:LWU42"/>
    <mergeCell ref="LVX42:LVY42"/>
    <mergeCell ref="LVZ42:LWA42"/>
    <mergeCell ref="LWB42:LWC42"/>
    <mergeCell ref="LWD42:LWE42"/>
    <mergeCell ref="LWF42:LWG42"/>
    <mergeCell ref="LWH42:LWI42"/>
    <mergeCell ref="LVL42:LVM42"/>
    <mergeCell ref="LVN42:LVO42"/>
    <mergeCell ref="LVP42:LVQ42"/>
    <mergeCell ref="LVR42:LVS42"/>
    <mergeCell ref="LVT42:LVU42"/>
    <mergeCell ref="LVV42:LVW42"/>
    <mergeCell ref="LXT42:LXU42"/>
    <mergeCell ref="LXV42:LXW42"/>
    <mergeCell ref="LXX42:LXY42"/>
    <mergeCell ref="LXZ42:LYA42"/>
    <mergeCell ref="LYB42:LYC42"/>
    <mergeCell ref="LYD42:LYE42"/>
    <mergeCell ref="LXH42:LXI42"/>
    <mergeCell ref="LXJ42:LXK42"/>
    <mergeCell ref="LXL42:LXM42"/>
    <mergeCell ref="LXN42:LXO42"/>
    <mergeCell ref="LXP42:LXQ42"/>
    <mergeCell ref="LXR42:LXS42"/>
    <mergeCell ref="LWV42:LWW42"/>
    <mergeCell ref="LWX42:LWY42"/>
    <mergeCell ref="LWZ42:LXA42"/>
    <mergeCell ref="LXB42:LXC42"/>
    <mergeCell ref="LXD42:LXE42"/>
    <mergeCell ref="LXF42:LXG42"/>
    <mergeCell ref="LZD42:LZE42"/>
    <mergeCell ref="LZF42:LZG42"/>
    <mergeCell ref="LZH42:LZI42"/>
    <mergeCell ref="LZJ42:LZK42"/>
    <mergeCell ref="LZL42:LZM42"/>
    <mergeCell ref="LZN42:LZO42"/>
    <mergeCell ref="LYR42:LYS42"/>
    <mergeCell ref="LYT42:LYU42"/>
    <mergeCell ref="LYV42:LYW42"/>
    <mergeCell ref="LYX42:LYY42"/>
    <mergeCell ref="LYZ42:LZA42"/>
    <mergeCell ref="LZB42:LZC42"/>
    <mergeCell ref="LYF42:LYG42"/>
    <mergeCell ref="LYH42:LYI42"/>
    <mergeCell ref="LYJ42:LYK42"/>
    <mergeCell ref="LYL42:LYM42"/>
    <mergeCell ref="LYN42:LYO42"/>
    <mergeCell ref="LYP42:LYQ42"/>
    <mergeCell ref="MAN42:MAO42"/>
    <mergeCell ref="MAP42:MAQ42"/>
    <mergeCell ref="MAR42:MAS42"/>
    <mergeCell ref="MAT42:MAU42"/>
    <mergeCell ref="MAV42:MAW42"/>
    <mergeCell ref="MAX42:MAY42"/>
    <mergeCell ref="MAB42:MAC42"/>
    <mergeCell ref="MAD42:MAE42"/>
    <mergeCell ref="MAF42:MAG42"/>
    <mergeCell ref="MAH42:MAI42"/>
    <mergeCell ref="MAJ42:MAK42"/>
    <mergeCell ref="MAL42:MAM42"/>
    <mergeCell ref="LZP42:LZQ42"/>
    <mergeCell ref="LZR42:LZS42"/>
    <mergeCell ref="LZT42:LZU42"/>
    <mergeCell ref="LZV42:LZW42"/>
    <mergeCell ref="LZX42:LZY42"/>
    <mergeCell ref="LZZ42:MAA42"/>
    <mergeCell ref="MBX42:MBY42"/>
    <mergeCell ref="MBZ42:MCA42"/>
    <mergeCell ref="MCB42:MCC42"/>
    <mergeCell ref="MCD42:MCE42"/>
    <mergeCell ref="MCF42:MCG42"/>
    <mergeCell ref="MCH42:MCI42"/>
    <mergeCell ref="MBL42:MBM42"/>
    <mergeCell ref="MBN42:MBO42"/>
    <mergeCell ref="MBP42:MBQ42"/>
    <mergeCell ref="MBR42:MBS42"/>
    <mergeCell ref="MBT42:MBU42"/>
    <mergeCell ref="MBV42:MBW42"/>
    <mergeCell ref="MAZ42:MBA42"/>
    <mergeCell ref="MBB42:MBC42"/>
    <mergeCell ref="MBD42:MBE42"/>
    <mergeCell ref="MBF42:MBG42"/>
    <mergeCell ref="MBH42:MBI42"/>
    <mergeCell ref="MBJ42:MBK42"/>
    <mergeCell ref="MDH42:MDI42"/>
    <mergeCell ref="MDJ42:MDK42"/>
    <mergeCell ref="MDL42:MDM42"/>
    <mergeCell ref="MDN42:MDO42"/>
    <mergeCell ref="MDP42:MDQ42"/>
    <mergeCell ref="MDR42:MDS42"/>
    <mergeCell ref="MCV42:MCW42"/>
    <mergeCell ref="MCX42:MCY42"/>
    <mergeCell ref="MCZ42:MDA42"/>
    <mergeCell ref="MDB42:MDC42"/>
    <mergeCell ref="MDD42:MDE42"/>
    <mergeCell ref="MDF42:MDG42"/>
    <mergeCell ref="MCJ42:MCK42"/>
    <mergeCell ref="MCL42:MCM42"/>
    <mergeCell ref="MCN42:MCO42"/>
    <mergeCell ref="MCP42:MCQ42"/>
    <mergeCell ref="MCR42:MCS42"/>
    <mergeCell ref="MCT42:MCU42"/>
    <mergeCell ref="MER42:MES42"/>
    <mergeCell ref="MET42:MEU42"/>
    <mergeCell ref="MEV42:MEW42"/>
    <mergeCell ref="MEX42:MEY42"/>
    <mergeCell ref="MEZ42:MFA42"/>
    <mergeCell ref="MFB42:MFC42"/>
    <mergeCell ref="MEF42:MEG42"/>
    <mergeCell ref="MEH42:MEI42"/>
    <mergeCell ref="MEJ42:MEK42"/>
    <mergeCell ref="MEL42:MEM42"/>
    <mergeCell ref="MEN42:MEO42"/>
    <mergeCell ref="MEP42:MEQ42"/>
    <mergeCell ref="MDT42:MDU42"/>
    <mergeCell ref="MDV42:MDW42"/>
    <mergeCell ref="MDX42:MDY42"/>
    <mergeCell ref="MDZ42:MEA42"/>
    <mergeCell ref="MEB42:MEC42"/>
    <mergeCell ref="MED42:MEE42"/>
    <mergeCell ref="MGB42:MGC42"/>
    <mergeCell ref="MGD42:MGE42"/>
    <mergeCell ref="MGF42:MGG42"/>
    <mergeCell ref="MGH42:MGI42"/>
    <mergeCell ref="MGJ42:MGK42"/>
    <mergeCell ref="MGL42:MGM42"/>
    <mergeCell ref="MFP42:MFQ42"/>
    <mergeCell ref="MFR42:MFS42"/>
    <mergeCell ref="MFT42:MFU42"/>
    <mergeCell ref="MFV42:MFW42"/>
    <mergeCell ref="MFX42:MFY42"/>
    <mergeCell ref="MFZ42:MGA42"/>
    <mergeCell ref="MFD42:MFE42"/>
    <mergeCell ref="MFF42:MFG42"/>
    <mergeCell ref="MFH42:MFI42"/>
    <mergeCell ref="MFJ42:MFK42"/>
    <mergeCell ref="MFL42:MFM42"/>
    <mergeCell ref="MFN42:MFO42"/>
    <mergeCell ref="MHL42:MHM42"/>
    <mergeCell ref="MHN42:MHO42"/>
    <mergeCell ref="MHP42:MHQ42"/>
    <mergeCell ref="MHR42:MHS42"/>
    <mergeCell ref="MHT42:MHU42"/>
    <mergeCell ref="MHV42:MHW42"/>
    <mergeCell ref="MGZ42:MHA42"/>
    <mergeCell ref="MHB42:MHC42"/>
    <mergeCell ref="MHD42:MHE42"/>
    <mergeCell ref="MHF42:MHG42"/>
    <mergeCell ref="MHH42:MHI42"/>
    <mergeCell ref="MHJ42:MHK42"/>
    <mergeCell ref="MGN42:MGO42"/>
    <mergeCell ref="MGP42:MGQ42"/>
    <mergeCell ref="MGR42:MGS42"/>
    <mergeCell ref="MGT42:MGU42"/>
    <mergeCell ref="MGV42:MGW42"/>
    <mergeCell ref="MGX42:MGY42"/>
    <mergeCell ref="MIV42:MIW42"/>
    <mergeCell ref="MIX42:MIY42"/>
    <mergeCell ref="MIZ42:MJA42"/>
    <mergeCell ref="MJB42:MJC42"/>
    <mergeCell ref="MJD42:MJE42"/>
    <mergeCell ref="MJF42:MJG42"/>
    <mergeCell ref="MIJ42:MIK42"/>
    <mergeCell ref="MIL42:MIM42"/>
    <mergeCell ref="MIN42:MIO42"/>
    <mergeCell ref="MIP42:MIQ42"/>
    <mergeCell ref="MIR42:MIS42"/>
    <mergeCell ref="MIT42:MIU42"/>
    <mergeCell ref="MHX42:MHY42"/>
    <mergeCell ref="MHZ42:MIA42"/>
    <mergeCell ref="MIB42:MIC42"/>
    <mergeCell ref="MID42:MIE42"/>
    <mergeCell ref="MIF42:MIG42"/>
    <mergeCell ref="MIH42:MII42"/>
    <mergeCell ref="MKF42:MKG42"/>
    <mergeCell ref="MKH42:MKI42"/>
    <mergeCell ref="MKJ42:MKK42"/>
    <mergeCell ref="MKL42:MKM42"/>
    <mergeCell ref="MKN42:MKO42"/>
    <mergeCell ref="MKP42:MKQ42"/>
    <mergeCell ref="MJT42:MJU42"/>
    <mergeCell ref="MJV42:MJW42"/>
    <mergeCell ref="MJX42:MJY42"/>
    <mergeCell ref="MJZ42:MKA42"/>
    <mergeCell ref="MKB42:MKC42"/>
    <mergeCell ref="MKD42:MKE42"/>
    <mergeCell ref="MJH42:MJI42"/>
    <mergeCell ref="MJJ42:MJK42"/>
    <mergeCell ref="MJL42:MJM42"/>
    <mergeCell ref="MJN42:MJO42"/>
    <mergeCell ref="MJP42:MJQ42"/>
    <mergeCell ref="MJR42:MJS42"/>
    <mergeCell ref="MLP42:MLQ42"/>
    <mergeCell ref="MLR42:MLS42"/>
    <mergeCell ref="MLT42:MLU42"/>
    <mergeCell ref="MLV42:MLW42"/>
    <mergeCell ref="MLX42:MLY42"/>
    <mergeCell ref="MLZ42:MMA42"/>
    <mergeCell ref="MLD42:MLE42"/>
    <mergeCell ref="MLF42:MLG42"/>
    <mergeCell ref="MLH42:MLI42"/>
    <mergeCell ref="MLJ42:MLK42"/>
    <mergeCell ref="MLL42:MLM42"/>
    <mergeCell ref="MLN42:MLO42"/>
    <mergeCell ref="MKR42:MKS42"/>
    <mergeCell ref="MKT42:MKU42"/>
    <mergeCell ref="MKV42:MKW42"/>
    <mergeCell ref="MKX42:MKY42"/>
    <mergeCell ref="MKZ42:MLA42"/>
    <mergeCell ref="MLB42:MLC42"/>
    <mergeCell ref="MMZ42:MNA42"/>
    <mergeCell ref="MNB42:MNC42"/>
    <mergeCell ref="MND42:MNE42"/>
    <mergeCell ref="MNF42:MNG42"/>
    <mergeCell ref="MNH42:MNI42"/>
    <mergeCell ref="MNJ42:MNK42"/>
    <mergeCell ref="MMN42:MMO42"/>
    <mergeCell ref="MMP42:MMQ42"/>
    <mergeCell ref="MMR42:MMS42"/>
    <mergeCell ref="MMT42:MMU42"/>
    <mergeCell ref="MMV42:MMW42"/>
    <mergeCell ref="MMX42:MMY42"/>
    <mergeCell ref="MMB42:MMC42"/>
    <mergeCell ref="MMD42:MME42"/>
    <mergeCell ref="MMF42:MMG42"/>
    <mergeCell ref="MMH42:MMI42"/>
    <mergeCell ref="MMJ42:MMK42"/>
    <mergeCell ref="MML42:MMM42"/>
    <mergeCell ref="MOJ42:MOK42"/>
    <mergeCell ref="MOL42:MOM42"/>
    <mergeCell ref="MON42:MOO42"/>
    <mergeCell ref="MOP42:MOQ42"/>
    <mergeCell ref="MOR42:MOS42"/>
    <mergeCell ref="MOT42:MOU42"/>
    <mergeCell ref="MNX42:MNY42"/>
    <mergeCell ref="MNZ42:MOA42"/>
    <mergeCell ref="MOB42:MOC42"/>
    <mergeCell ref="MOD42:MOE42"/>
    <mergeCell ref="MOF42:MOG42"/>
    <mergeCell ref="MOH42:MOI42"/>
    <mergeCell ref="MNL42:MNM42"/>
    <mergeCell ref="MNN42:MNO42"/>
    <mergeCell ref="MNP42:MNQ42"/>
    <mergeCell ref="MNR42:MNS42"/>
    <mergeCell ref="MNT42:MNU42"/>
    <mergeCell ref="MNV42:MNW42"/>
    <mergeCell ref="MPT42:MPU42"/>
    <mergeCell ref="MPV42:MPW42"/>
    <mergeCell ref="MPX42:MPY42"/>
    <mergeCell ref="MPZ42:MQA42"/>
    <mergeCell ref="MQB42:MQC42"/>
    <mergeCell ref="MQD42:MQE42"/>
    <mergeCell ref="MPH42:MPI42"/>
    <mergeCell ref="MPJ42:MPK42"/>
    <mergeCell ref="MPL42:MPM42"/>
    <mergeCell ref="MPN42:MPO42"/>
    <mergeCell ref="MPP42:MPQ42"/>
    <mergeCell ref="MPR42:MPS42"/>
    <mergeCell ref="MOV42:MOW42"/>
    <mergeCell ref="MOX42:MOY42"/>
    <mergeCell ref="MOZ42:MPA42"/>
    <mergeCell ref="MPB42:MPC42"/>
    <mergeCell ref="MPD42:MPE42"/>
    <mergeCell ref="MPF42:MPG42"/>
    <mergeCell ref="MRD42:MRE42"/>
    <mergeCell ref="MRF42:MRG42"/>
    <mergeCell ref="MRH42:MRI42"/>
    <mergeCell ref="MRJ42:MRK42"/>
    <mergeCell ref="MRL42:MRM42"/>
    <mergeCell ref="MRN42:MRO42"/>
    <mergeCell ref="MQR42:MQS42"/>
    <mergeCell ref="MQT42:MQU42"/>
    <mergeCell ref="MQV42:MQW42"/>
    <mergeCell ref="MQX42:MQY42"/>
    <mergeCell ref="MQZ42:MRA42"/>
    <mergeCell ref="MRB42:MRC42"/>
    <mergeCell ref="MQF42:MQG42"/>
    <mergeCell ref="MQH42:MQI42"/>
    <mergeCell ref="MQJ42:MQK42"/>
    <mergeCell ref="MQL42:MQM42"/>
    <mergeCell ref="MQN42:MQO42"/>
    <mergeCell ref="MQP42:MQQ42"/>
    <mergeCell ref="MSN42:MSO42"/>
    <mergeCell ref="MSP42:MSQ42"/>
    <mergeCell ref="MSR42:MSS42"/>
    <mergeCell ref="MST42:MSU42"/>
    <mergeCell ref="MSV42:MSW42"/>
    <mergeCell ref="MSX42:MSY42"/>
    <mergeCell ref="MSB42:MSC42"/>
    <mergeCell ref="MSD42:MSE42"/>
    <mergeCell ref="MSF42:MSG42"/>
    <mergeCell ref="MSH42:MSI42"/>
    <mergeCell ref="MSJ42:MSK42"/>
    <mergeCell ref="MSL42:MSM42"/>
    <mergeCell ref="MRP42:MRQ42"/>
    <mergeCell ref="MRR42:MRS42"/>
    <mergeCell ref="MRT42:MRU42"/>
    <mergeCell ref="MRV42:MRW42"/>
    <mergeCell ref="MRX42:MRY42"/>
    <mergeCell ref="MRZ42:MSA42"/>
    <mergeCell ref="MTX42:MTY42"/>
    <mergeCell ref="MTZ42:MUA42"/>
    <mergeCell ref="MUB42:MUC42"/>
    <mergeCell ref="MUD42:MUE42"/>
    <mergeCell ref="MUF42:MUG42"/>
    <mergeCell ref="MUH42:MUI42"/>
    <mergeCell ref="MTL42:MTM42"/>
    <mergeCell ref="MTN42:MTO42"/>
    <mergeCell ref="MTP42:MTQ42"/>
    <mergeCell ref="MTR42:MTS42"/>
    <mergeCell ref="MTT42:MTU42"/>
    <mergeCell ref="MTV42:MTW42"/>
    <mergeCell ref="MSZ42:MTA42"/>
    <mergeCell ref="MTB42:MTC42"/>
    <mergeCell ref="MTD42:MTE42"/>
    <mergeCell ref="MTF42:MTG42"/>
    <mergeCell ref="MTH42:MTI42"/>
    <mergeCell ref="MTJ42:MTK42"/>
    <mergeCell ref="MVH42:MVI42"/>
    <mergeCell ref="MVJ42:MVK42"/>
    <mergeCell ref="MVL42:MVM42"/>
    <mergeCell ref="MVN42:MVO42"/>
    <mergeCell ref="MVP42:MVQ42"/>
    <mergeCell ref="MVR42:MVS42"/>
    <mergeCell ref="MUV42:MUW42"/>
    <mergeCell ref="MUX42:MUY42"/>
    <mergeCell ref="MUZ42:MVA42"/>
    <mergeCell ref="MVB42:MVC42"/>
    <mergeCell ref="MVD42:MVE42"/>
    <mergeCell ref="MVF42:MVG42"/>
    <mergeCell ref="MUJ42:MUK42"/>
    <mergeCell ref="MUL42:MUM42"/>
    <mergeCell ref="MUN42:MUO42"/>
    <mergeCell ref="MUP42:MUQ42"/>
    <mergeCell ref="MUR42:MUS42"/>
    <mergeCell ref="MUT42:MUU42"/>
    <mergeCell ref="MWR42:MWS42"/>
    <mergeCell ref="MWT42:MWU42"/>
    <mergeCell ref="MWV42:MWW42"/>
    <mergeCell ref="MWX42:MWY42"/>
    <mergeCell ref="MWZ42:MXA42"/>
    <mergeCell ref="MXB42:MXC42"/>
    <mergeCell ref="MWF42:MWG42"/>
    <mergeCell ref="MWH42:MWI42"/>
    <mergeCell ref="MWJ42:MWK42"/>
    <mergeCell ref="MWL42:MWM42"/>
    <mergeCell ref="MWN42:MWO42"/>
    <mergeCell ref="MWP42:MWQ42"/>
    <mergeCell ref="MVT42:MVU42"/>
    <mergeCell ref="MVV42:MVW42"/>
    <mergeCell ref="MVX42:MVY42"/>
    <mergeCell ref="MVZ42:MWA42"/>
    <mergeCell ref="MWB42:MWC42"/>
    <mergeCell ref="MWD42:MWE42"/>
    <mergeCell ref="MYB42:MYC42"/>
    <mergeCell ref="MYD42:MYE42"/>
    <mergeCell ref="MYF42:MYG42"/>
    <mergeCell ref="MYH42:MYI42"/>
    <mergeCell ref="MYJ42:MYK42"/>
    <mergeCell ref="MYL42:MYM42"/>
    <mergeCell ref="MXP42:MXQ42"/>
    <mergeCell ref="MXR42:MXS42"/>
    <mergeCell ref="MXT42:MXU42"/>
    <mergeCell ref="MXV42:MXW42"/>
    <mergeCell ref="MXX42:MXY42"/>
    <mergeCell ref="MXZ42:MYA42"/>
    <mergeCell ref="MXD42:MXE42"/>
    <mergeCell ref="MXF42:MXG42"/>
    <mergeCell ref="MXH42:MXI42"/>
    <mergeCell ref="MXJ42:MXK42"/>
    <mergeCell ref="MXL42:MXM42"/>
    <mergeCell ref="MXN42:MXO42"/>
    <mergeCell ref="MZL42:MZM42"/>
    <mergeCell ref="MZN42:MZO42"/>
    <mergeCell ref="MZP42:MZQ42"/>
    <mergeCell ref="MZR42:MZS42"/>
    <mergeCell ref="MZT42:MZU42"/>
    <mergeCell ref="MZV42:MZW42"/>
    <mergeCell ref="MYZ42:MZA42"/>
    <mergeCell ref="MZB42:MZC42"/>
    <mergeCell ref="MZD42:MZE42"/>
    <mergeCell ref="MZF42:MZG42"/>
    <mergeCell ref="MZH42:MZI42"/>
    <mergeCell ref="MZJ42:MZK42"/>
    <mergeCell ref="MYN42:MYO42"/>
    <mergeCell ref="MYP42:MYQ42"/>
    <mergeCell ref="MYR42:MYS42"/>
    <mergeCell ref="MYT42:MYU42"/>
    <mergeCell ref="MYV42:MYW42"/>
    <mergeCell ref="MYX42:MYY42"/>
    <mergeCell ref="NAV42:NAW42"/>
    <mergeCell ref="NAX42:NAY42"/>
    <mergeCell ref="NAZ42:NBA42"/>
    <mergeCell ref="NBB42:NBC42"/>
    <mergeCell ref="NBD42:NBE42"/>
    <mergeCell ref="NBF42:NBG42"/>
    <mergeCell ref="NAJ42:NAK42"/>
    <mergeCell ref="NAL42:NAM42"/>
    <mergeCell ref="NAN42:NAO42"/>
    <mergeCell ref="NAP42:NAQ42"/>
    <mergeCell ref="NAR42:NAS42"/>
    <mergeCell ref="NAT42:NAU42"/>
    <mergeCell ref="MZX42:MZY42"/>
    <mergeCell ref="MZZ42:NAA42"/>
    <mergeCell ref="NAB42:NAC42"/>
    <mergeCell ref="NAD42:NAE42"/>
    <mergeCell ref="NAF42:NAG42"/>
    <mergeCell ref="NAH42:NAI42"/>
    <mergeCell ref="NCF42:NCG42"/>
    <mergeCell ref="NCH42:NCI42"/>
    <mergeCell ref="NCJ42:NCK42"/>
    <mergeCell ref="NCL42:NCM42"/>
    <mergeCell ref="NCN42:NCO42"/>
    <mergeCell ref="NCP42:NCQ42"/>
    <mergeCell ref="NBT42:NBU42"/>
    <mergeCell ref="NBV42:NBW42"/>
    <mergeCell ref="NBX42:NBY42"/>
    <mergeCell ref="NBZ42:NCA42"/>
    <mergeCell ref="NCB42:NCC42"/>
    <mergeCell ref="NCD42:NCE42"/>
    <mergeCell ref="NBH42:NBI42"/>
    <mergeCell ref="NBJ42:NBK42"/>
    <mergeCell ref="NBL42:NBM42"/>
    <mergeCell ref="NBN42:NBO42"/>
    <mergeCell ref="NBP42:NBQ42"/>
    <mergeCell ref="NBR42:NBS42"/>
    <mergeCell ref="NDP42:NDQ42"/>
    <mergeCell ref="NDR42:NDS42"/>
    <mergeCell ref="NDT42:NDU42"/>
    <mergeCell ref="NDV42:NDW42"/>
    <mergeCell ref="NDX42:NDY42"/>
    <mergeCell ref="NDZ42:NEA42"/>
    <mergeCell ref="NDD42:NDE42"/>
    <mergeCell ref="NDF42:NDG42"/>
    <mergeCell ref="NDH42:NDI42"/>
    <mergeCell ref="NDJ42:NDK42"/>
    <mergeCell ref="NDL42:NDM42"/>
    <mergeCell ref="NDN42:NDO42"/>
    <mergeCell ref="NCR42:NCS42"/>
    <mergeCell ref="NCT42:NCU42"/>
    <mergeCell ref="NCV42:NCW42"/>
    <mergeCell ref="NCX42:NCY42"/>
    <mergeCell ref="NCZ42:NDA42"/>
    <mergeCell ref="NDB42:NDC42"/>
    <mergeCell ref="NEZ42:NFA42"/>
    <mergeCell ref="NFB42:NFC42"/>
    <mergeCell ref="NFD42:NFE42"/>
    <mergeCell ref="NFF42:NFG42"/>
    <mergeCell ref="NFH42:NFI42"/>
    <mergeCell ref="NFJ42:NFK42"/>
    <mergeCell ref="NEN42:NEO42"/>
    <mergeCell ref="NEP42:NEQ42"/>
    <mergeCell ref="NER42:NES42"/>
    <mergeCell ref="NET42:NEU42"/>
    <mergeCell ref="NEV42:NEW42"/>
    <mergeCell ref="NEX42:NEY42"/>
    <mergeCell ref="NEB42:NEC42"/>
    <mergeCell ref="NED42:NEE42"/>
    <mergeCell ref="NEF42:NEG42"/>
    <mergeCell ref="NEH42:NEI42"/>
    <mergeCell ref="NEJ42:NEK42"/>
    <mergeCell ref="NEL42:NEM42"/>
    <mergeCell ref="NGJ42:NGK42"/>
    <mergeCell ref="NGL42:NGM42"/>
    <mergeCell ref="NGN42:NGO42"/>
    <mergeCell ref="NGP42:NGQ42"/>
    <mergeCell ref="NGR42:NGS42"/>
    <mergeCell ref="NGT42:NGU42"/>
    <mergeCell ref="NFX42:NFY42"/>
    <mergeCell ref="NFZ42:NGA42"/>
    <mergeCell ref="NGB42:NGC42"/>
    <mergeCell ref="NGD42:NGE42"/>
    <mergeCell ref="NGF42:NGG42"/>
    <mergeCell ref="NGH42:NGI42"/>
    <mergeCell ref="NFL42:NFM42"/>
    <mergeCell ref="NFN42:NFO42"/>
    <mergeCell ref="NFP42:NFQ42"/>
    <mergeCell ref="NFR42:NFS42"/>
    <mergeCell ref="NFT42:NFU42"/>
    <mergeCell ref="NFV42:NFW42"/>
    <mergeCell ref="NHT42:NHU42"/>
    <mergeCell ref="NHV42:NHW42"/>
    <mergeCell ref="NHX42:NHY42"/>
    <mergeCell ref="NHZ42:NIA42"/>
    <mergeCell ref="NIB42:NIC42"/>
    <mergeCell ref="NID42:NIE42"/>
    <mergeCell ref="NHH42:NHI42"/>
    <mergeCell ref="NHJ42:NHK42"/>
    <mergeCell ref="NHL42:NHM42"/>
    <mergeCell ref="NHN42:NHO42"/>
    <mergeCell ref="NHP42:NHQ42"/>
    <mergeCell ref="NHR42:NHS42"/>
    <mergeCell ref="NGV42:NGW42"/>
    <mergeCell ref="NGX42:NGY42"/>
    <mergeCell ref="NGZ42:NHA42"/>
    <mergeCell ref="NHB42:NHC42"/>
    <mergeCell ref="NHD42:NHE42"/>
    <mergeCell ref="NHF42:NHG42"/>
    <mergeCell ref="NJD42:NJE42"/>
    <mergeCell ref="NJF42:NJG42"/>
    <mergeCell ref="NJH42:NJI42"/>
    <mergeCell ref="NJJ42:NJK42"/>
    <mergeCell ref="NJL42:NJM42"/>
    <mergeCell ref="NJN42:NJO42"/>
    <mergeCell ref="NIR42:NIS42"/>
    <mergeCell ref="NIT42:NIU42"/>
    <mergeCell ref="NIV42:NIW42"/>
    <mergeCell ref="NIX42:NIY42"/>
    <mergeCell ref="NIZ42:NJA42"/>
    <mergeCell ref="NJB42:NJC42"/>
    <mergeCell ref="NIF42:NIG42"/>
    <mergeCell ref="NIH42:NII42"/>
    <mergeCell ref="NIJ42:NIK42"/>
    <mergeCell ref="NIL42:NIM42"/>
    <mergeCell ref="NIN42:NIO42"/>
    <mergeCell ref="NIP42:NIQ42"/>
    <mergeCell ref="NKN42:NKO42"/>
    <mergeCell ref="NKP42:NKQ42"/>
    <mergeCell ref="NKR42:NKS42"/>
    <mergeCell ref="NKT42:NKU42"/>
    <mergeCell ref="NKV42:NKW42"/>
    <mergeCell ref="NKX42:NKY42"/>
    <mergeCell ref="NKB42:NKC42"/>
    <mergeCell ref="NKD42:NKE42"/>
    <mergeCell ref="NKF42:NKG42"/>
    <mergeCell ref="NKH42:NKI42"/>
    <mergeCell ref="NKJ42:NKK42"/>
    <mergeCell ref="NKL42:NKM42"/>
    <mergeCell ref="NJP42:NJQ42"/>
    <mergeCell ref="NJR42:NJS42"/>
    <mergeCell ref="NJT42:NJU42"/>
    <mergeCell ref="NJV42:NJW42"/>
    <mergeCell ref="NJX42:NJY42"/>
    <mergeCell ref="NJZ42:NKA42"/>
    <mergeCell ref="NLX42:NLY42"/>
    <mergeCell ref="NLZ42:NMA42"/>
    <mergeCell ref="NMB42:NMC42"/>
    <mergeCell ref="NMD42:NME42"/>
    <mergeCell ref="NMF42:NMG42"/>
    <mergeCell ref="NMH42:NMI42"/>
    <mergeCell ref="NLL42:NLM42"/>
    <mergeCell ref="NLN42:NLO42"/>
    <mergeCell ref="NLP42:NLQ42"/>
    <mergeCell ref="NLR42:NLS42"/>
    <mergeCell ref="NLT42:NLU42"/>
    <mergeCell ref="NLV42:NLW42"/>
    <mergeCell ref="NKZ42:NLA42"/>
    <mergeCell ref="NLB42:NLC42"/>
    <mergeCell ref="NLD42:NLE42"/>
    <mergeCell ref="NLF42:NLG42"/>
    <mergeCell ref="NLH42:NLI42"/>
    <mergeCell ref="NLJ42:NLK42"/>
    <mergeCell ref="NNH42:NNI42"/>
    <mergeCell ref="NNJ42:NNK42"/>
    <mergeCell ref="NNL42:NNM42"/>
    <mergeCell ref="NNN42:NNO42"/>
    <mergeCell ref="NNP42:NNQ42"/>
    <mergeCell ref="NNR42:NNS42"/>
    <mergeCell ref="NMV42:NMW42"/>
    <mergeCell ref="NMX42:NMY42"/>
    <mergeCell ref="NMZ42:NNA42"/>
    <mergeCell ref="NNB42:NNC42"/>
    <mergeCell ref="NND42:NNE42"/>
    <mergeCell ref="NNF42:NNG42"/>
    <mergeCell ref="NMJ42:NMK42"/>
    <mergeCell ref="NML42:NMM42"/>
    <mergeCell ref="NMN42:NMO42"/>
    <mergeCell ref="NMP42:NMQ42"/>
    <mergeCell ref="NMR42:NMS42"/>
    <mergeCell ref="NMT42:NMU42"/>
    <mergeCell ref="NOR42:NOS42"/>
    <mergeCell ref="NOT42:NOU42"/>
    <mergeCell ref="NOV42:NOW42"/>
    <mergeCell ref="NOX42:NOY42"/>
    <mergeCell ref="NOZ42:NPA42"/>
    <mergeCell ref="NPB42:NPC42"/>
    <mergeCell ref="NOF42:NOG42"/>
    <mergeCell ref="NOH42:NOI42"/>
    <mergeCell ref="NOJ42:NOK42"/>
    <mergeCell ref="NOL42:NOM42"/>
    <mergeCell ref="NON42:NOO42"/>
    <mergeCell ref="NOP42:NOQ42"/>
    <mergeCell ref="NNT42:NNU42"/>
    <mergeCell ref="NNV42:NNW42"/>
    <mergeCell ref="NNX42:NNY42"/>
    <mergeCell ref="NNZ42:NOA42"/>
    <mergeCell ref="NOB42:NOC42"/>
    <mergeCell ref="NOD42:NOE42"/>
    <mergeCell ref="NQB42:NQC42"/>
    <mergeCell ref="NQD42:NQE42"/>
    <mergeCell ref="NQF42:NQG42"/>
    <mergeCell ref="NQH42:NQI42"/>
    <mergeCell ref="NQJ42:NQK42"/>
    <mergeCell ref="NQL42:NQM42"/>
    <mergeCell ref="NPP42:NPQ42"/>
    <mergeCell ref="NPR42:NPS42"/>
    <mergeCell ref="NPT42:NPU42"/>
    <mergeCell ref="NPV42:NPW42"/>
    <mergeCell ref="NPX42:NPY42"/>
    <mergeCell ref="NPZ42:NQA42"/>
    <mergeCell ref="NPD42:NPE42"/>
    <mergeCell ref="NPF42:NPG42"/>
    <mergeCell ref="NPH42:NPI42"/>
    <mergeCell ref="NPJ42:NPK42"/>
    <mergeCell ref="NPL42:NPM42"/>
    <mergeCell ref="NPN42:NPO42"/>
    <mergeCell ref="NRL42:NRM42"/>
    <mergeCell ref="NRN42:NRO42"/>
    <mergeCell ref="NRP42:NRQ42"/>
    <mergeCell ref="NRR42:NRS42"/>
    <mergeCell ref="NRT42:NRU42"/>
    <mergeCell ref="NRV42:NRW42"/>
    <mergeCell ref="NQZ42:NRA42"/>
    <mergeCell ref="NRB42:NRC42"/>
    <mergeCell ref="NRD42:NRE42"/>
    <mergeCell ref="NRF42:NRG42"/>
    <mergeCell ref="NRH42:NRI42"/>
    <mergeCell ref="NRJ42:NRK42"/>
    <mergeCell ref="NQN42:NQO42"/>
    <mergeCell ref="NQP42:NQQ42"/>
    <mergeCell ref="NQR42:NQS42"/>
    <mergeCell ref="NQT42:NQU42"/>
    <mergeCell ref="NQV42:NQW42"/>
    <mergeCell ref="NQX42:NQY42"/>
    <mergeCell ref="NSV42:NSW42"/>
    <mergeCell ref="NSX42:NSY42"/>
    <mergeCell ref="NSZ42:NTA42"/>
    <mergeCell ref="NTB42:NTC42"/>
    <mergeCell ref="NTD42:NTE42"/>
    <mergeCell ref="NTF42:NTG42"/>
    <mergeCell ref="NSJ42:NSK42"/>
    <mergeCell ref="NSL42:NSM42"/>
    <mergeCell ref="NSN42:NSO42"/>
    <mergeCell ref="NSP42:NSQ42"/>
    <mergeCell ref="NSR42:NSS42"/>
    <mergeCell ref="NST42:NSU42"/>
    <mergeCell ref="NRX42:NRY42"/>
    <mergeCell ref="NRZ42:NSA42"/>
    <mergeCell ref="NSB42:NSC42"/>
    <mergeCell ref="NSD42:NSE42"/>
    <mergeCell ref="NSF42:NSG42"/>
    <mergeCell ref="NSH42:NSI42"/>
    <mergeCell ref="NUF42:NUG42"/>
    <mergeCell ref="NUH42:NUI42"/>
    <mergeCell ref="NUJ42:NUK42"/>
    <mergeCell ref="NUL42:NUM42"/>
    <mergeCell ref="NUN42:NUO42"/>
    <mergeCell ref="NUP42:NUQ42"/>
    <mergeCell ref="NTT42:NTU42"/>
    <mergeCell ref="NTV42:NTW42"/>
    <mergeCell ref="NTX42:NTY42"/>
    <mergeCell ref="NTZ42:NUA42"/>
    <mergeCell ref="NUB42:NUC42"/>
    <mergeCell ref="NUD42:NUE42"/>
    <mergeCell ref="NTH42:NTI42"/>
    <mergeCell ref="NTJ42:NTK42"/>
    <mergeCell ref="NTL42:NTM42"/>
    <mergeCell ref="NTN42:NTO42"/>
    <mergeCell ref="NTP42:NTQ42"/>
    <mergeCell ref="NTR42:NTS42"/>
    <mergeCell ref="NVP42:NVQ42"/>
    <mergeCell ref="NVR42:NVS42"/>
    <mergeCell ref="NVT42:NVU42"/>
    <mergeCell ref="NVV42:NVW42"/>
    <mergeCell ref="NVX42:NVY42"/>
    <mergeCell ref="NVZ42:NWA42"/>
    <mergeCell ref="NVD42:NVE42"/>
    <mergeCell ref="NVF42:NVG42"/>
    <mergeCell ref="NVH42:NVI42"/>
    <mergeCell ref="NVJ42:NVK42"/>
    <mergeCell ref="NVL42:NVM42"/>
    <mergeCell ref="NVN42:NVO42"/>
    <mergeCell ref="NUR42:NUS42"/>
    <mergeCell ref="NUT42:NUU42"/>
    <mergeCell ref="NUV42:NUW42"/>
    <mergeCell ref="NUX42:NUY42"/>
    <mergeCell ref="NUZ42:NVA42"/>
    <mergeCell ref="NVB42:NVC42"/>
    <mergeCell ref="NWZ42:NXA42"/>
    <mergeCell ref="NXB42:NXC42"/>
    <mergeCell ref="NXD42:NXE42"/>
    <mergeCell ref="NXF42:NXG42"/>
    <mergeCell ref="NXH42:NXI42"/>
    <mergeCell ref="NXJ42:NXK42"/>
    <mergeCell ref="NWN42:NWO42"/>
    <mergeCell ref="NWP42:NWQ42"/>
    <mergeCell ref="NWR42:NWS42"/>
    <mergeCell ref="NWT42:NWU42"/>
    <mergeCell ref="NWV42:NWW42"/>
    <mergeCell ref="NWX42:NWY42"/>
    <mergeCell ref="NWB42:NWC42"/>
    <mergeCell ref="NWD42:NWE42"/>
    <mergeCell ref="NWF42:NWG42"/>
    <mergeCell ref="NWH42:NWI42"/>
    <mergeCell ref="NWJ42:NWK42"/>
    <mergeCell ref="NWL42:NWM42"/>
    <mergeCell ref="NYJ42:NYK42"/>
    <mergeCell ref="NYL42:NYM42"/>
    <mergeCell ref="NYN42:NYO42"/>
    <mergeCell ref="NYP42:NYQ42"/>
    <mergeCell ref="NYR42:NYS42"/>
    <mergeCell ref="NYT42:NYU42"/>
    <mergeCell ref="NXX42:NXY42"/>
    <mergeCell ref="NXZ42:NYA42"/>
    <mergeCell ref="NYB42:NYC42"/>
    <mergeCell ref="NYD42:NYE42"/>
    <mergeCell ref="NYF42:NYG42"/>
    <mergeCell ref="NYH42:NYI42"/>
    <mergeCell ref="NXL42:NXM42"/>
    <mergeCell ref="NXN42:NXO42"/>
    <mergeCell ref="NXP42:NXQ42"/>
    <mergeCell ref="NXR42:NXS42"/>
    <mergeCell ref="NXT42:NXU42"/>
    <mergeCell ref="NXV42:NXW42"/>
    <mergeCell ref="NZT42:NZU42"/>
    <mergeCell ref="NZV42:NZW42"/>
    <mergeCell ref="NZX42:NZY42"/>
    <mergeCell ref="NZZ42:OAA42"/>
    <mergeCell ref="OAB42:OAC42"/>
    <mergeCell ref="OAD42:OAE42"/>
    <mergeCell ref="NZH42:NZI42"/>
    <mergeCell ref="NZJ42:NZK42"/>
    <mergeCell ref="NZL42:NZM42"/>
    <mergeCell ref="NZN42:NZO42"/>
    <mergeCell ref="NZP42:NZQ42"/>
    <mergeCell ref="NZR42:NZS42"/>
    <mergeCell ref="NYV42:NYW42"/>
    <mergeCell ref="NYX42:NYY42"/>
    <mergeCell ref="NYZ42:NZA42"/>
    <mergeCell ref="NZB42:NZC42"/>
    <mergeCell ref="NZD42:NZE42"/>
    <mergeCell ref="NZF42:NZG42"/>
    <mergeCell ref="OBD42:OBE42"/>
    <mergeCell ref="OBF42:OBG42"/>
    <mergeCell ref="OBH42:OBI42"/>
    <mergeCell ref="OBJ42:OBK42"/>
    <mergeCell ref="OBL42:OBM42"/>
    <mergeCell ref="OBN42:OBO42"/>
    <mergeCell ref="OAR42:OAS42"/>
    <mergeCell ref="OAT42:OAU42"/>
    <mergeCell ref="OAV42:OAW42"/>
    <mergeCell ref="OAX42:OAY42"/>
    <mergeCell ref="OAZ42:OBA42"/>
    <mergeCell ref="OBB42:OBC42"/>
    <mergeCell ref="OAF42:OAG42"/>
    <mergeCell ref="OAH42:OAI42"/>
    <mergeCell ref="OAJ42:OAK42"/>
    <mergeCell ref="OAL42:OAM42"/>
    <mergeCell ref="OAN42:OAO42"/>
    <mergeCell ref="OAP42:OAQ42"/>
    <mergeCell ref="OCN42:OCO42"/>
    <mergeCell ref="OCP42:OCQ42"/>
    <mergeCell ref="OCR42:OCS42"/>
    <mergeCell ref="OCT42:OCU42"/>
    <mergeCell ref="OCV42:OCW42"/>
    <mergeCell ref="OCX42:OCY42"/>
    <mergeCell ref="OCB42:OCC42"/>
    <mergeCell ref="OCD42:OCE42"/>
    <mergeCell ref="OCF42:OCG42"/>
    <mergeCell ref="OCH42:OCI42"/>
    <mergeCell ref="OCJ42:OCK42"/>
    <mergeCell ref="OCL42:OCM42"/>
    <mergeCell ref="OBP42:OBQ42"/>
    <mergeCell ref="OBR42:OBS42"/>
    <mergeCell ref="OBT42:OBU42"/>
    <mergeCell ref="OBV42:OBW42"/>
    <mergeCell ref="OBX42:OBY42"/>
    <mergeCell ref="OBZ42:OCA42"/>
    <mergeCell ref="ODX42:ODY42"/>
    <mergeCell ref="ODZ42:OEA42"/>
    <mergeCell ref="OEB42:OEC42"/>
    <mergeCell ref="OED42:OEE42"/>
    <mergeCell ref="OEF42:OEG42"/>
    <mergeCell ref="OEH42:OEI42"/>
    <mergeCell ref="ODL42:ODM42"/>
    <mergeCell ref="ODN42:ODO42"/>
    <mergeCell ref="ODP42:ODQ42"/>
    <mergeCell ref="ODR42:ODS42"/>
    <mergeCell ref="ODT42:ODU42"/>
    <mergeCell ref="ODV42:ODW42"/>
    <mergeCell ref="OCZ42:ODA42"/>
    <mergeCell ref="ODB42:ODC42"/>
    <mergeCell ref="ODD42:ODE42"/>
    <mergeCell ref="ODF42:ODG42"/>
    <mergeCell ref="ODH42:ODI42"/>
    <mergeCell ref="ODJ42:ODK42"/>
    <mergeCell ref="OFH42:OFI42"/>
    <mergeCell ref="OFJ42:OFK42"/>
    <mergeCell ref="OFL42:OFM42"/>
    <mergeCell ref="OFN42:OFO42"/>
    <mergeCell ref="OFP42:OFQ42"/>
    <mergeCell ref="OFR42:OFS42"/>
    <mergeCell ref="OEV42:OEW42"/>
    <mergeCell ref="OEX42:OEY42"/>
    <mergeCell ref="OEZ42:OFA42"/>
    <mergeCell ref="OFB42:OFC42"/>
    <mergeCell ref="OFD42:OFE42"/>
    <mergeCell ref="OFF42:OFG42"/>
    <mergeCell ref="OEJ42:OEK42"/>
    <mergeCell ref="OEL42:OEM42"/>
    <mergeCell ref="OEN42:OEO42"/>
    <mergeCell ref="OEP42:OEQ42"/>
    <mergeCell ref="OER42:OES42"/>
    <mergeCell ref="OET42:OEU42"/>
    <mergeCell ref="OGR42:OGS42"/>
    <mergeCell ref="OGT42:OGU42"/>
    <mergeCell ref="OGV42:OGW42"/>
    <mergeCell ref="OGX42:OGY42"/>
    <mergeCell ref="OGZ42:OHA42"/>
    <mergeCell ref="OHB42:OHC42"/>
    <mergeCell ref="OGF42:OGG42"/>
    <mergeCell ref="OGH42:OGI42"/>
    <mergeCell ref="OGJ42:OGK42"/>
    <mergeCell ref="OGL42:OGM42"/>
    <mergeCell ref="OGN42:OGO42"/>
    <mergeCell ref="OGP42:OGQ42"/>
    <mergeCell ref="OFT42:OFU42"/>
    <mergeCell ref="OFV42:OFW42"/>
    <mergeCell ref="OFX42:OFY42"/>
    <mergeCell ref="OFZ42:OGA42"/>
    <mergeCell ref="OGB42:OGC42"/>
    <mergeCell ref="OGD42:OGE42"/>
    <mergeCell ref="OIB42:OIC42"/>
    <mergeCell ref="OID42:OIE42"/>
    <mergeCell ref="OIF42:OIG42"/>
    <mergeCell ref="OIH42:OII42"/>
    <mergeCell ref="OIJ42:OIK42"/>
    <mergeCell ref="OIL42:OIM42"/>
    <mergeCell ref="OHP42:OHQ42"/>
    <mergeCell ref="OHR42:OHS42"/>
    <mergeCell ref="OHT42:OHU42"/>
    <mergeCell ref="OHV42:OHW42"/>
    <mergeCell ref="OHX42:OHY42"/>
    <mergeCell ref="OHZ42:OIA42"/>
    <mergeCell ref="OHD42:OHE42"/>
    <mergeCell ref="OHF42:OHG42"/>
    <mergeCell ref="OHH42:OHI42"/>
    <mergeCell ref="OHJ42:OHK42"/>
    <mergeCell ref="OHL42:OHM42"/>
    <mergeCell ref="OHN42:OHO42"/>
    <mergeCell ref="OJL42:OJM42"/>
    <mergeCell ref="OJN42:OJO42"/>
    <mergeCell ref="OJP42:OJQ42"/>
    <mergeCell ref="OJR42:OJS42"/>
    <mergeCell ref="OJT42:OJU42"/>
    <mergeCell ref="OJV42:OJW42"/>
    <mergeCell ref="OIZ42:OJA42"/>
    <mergeCell ref="OJB42:OJC42"/>
    <mergeCell ref="OJD42:OJE42"/>
    <mergeCell ref="OJF42:OJG42"/>
    <mergeCell ref="OJH42:OJI42"/>
    <mergeCell ref="OJJ42:OJK42"/>
    <mergeCell ref="OIN42:OIO42"/>
    <mergeCell ref="OIP42:OIQ42"/>
    <mergeCell ref="OIR42:OIS42"/>
    <mergeCell ref="OIT42:OIU42"/>
    <mergeCell ref="OIV42:OIW42"/>
    <mergeCell ref="OIX42:OIY42"/>
    <mergeCell ref="OKV42:OKW42"/>
    <mergeCell ref="OKX42:OKY42"/>
    <mergeCell ref="OKZ42:OLA42"/>
    <mergeCell ref="OLB42:OLC42"/>
    <mergeCell ref="OLD42:OLE42"/>
    <mergeCell ref="OLF42:OLG42"/>
    <mergeCell ref="OKJ42:OKK42"/>
    <mergeCell ref="OKL42:OKM42"/>
    <mergeCell ref="OKN42:OKO42"/>
    <mergeCell ref="OKP42:OKQ42"/>
    <mergeCell ref="OKR42:OKS42"/>
    <mergeCell ref="OKT42:OKU42"/>
    <mergeCell ref="OJX42:OJY42"/>
    <mergeCell ref="OJZ42:OKA42"/>
    <mergeCell ref="OKB42:OKC42"/>
    <mergeCell ref="OKD42:OKE42"/>
    <mergeCell ref="OKF42:OKG42"/>
    <mergeCell ref="OKH42:OKI42"/>
    <mergeCell ref="OMF42:OMG42"/>
    <mergeCell ref="OMH42:OMI42"/>
    <mergeCell ref="OMJ42:OMK42"/>
    <mergeCell ref="OML42:OMM42"/>
    <mergeCell ref="OMN42:OMO42"/>
    <mergeCell ref="OMP42:OMQ42"/>
    <mergeCell ref="OLT42:OLU42"/>
    <mergeCell ref="OLV42:OLW42"/>
    <mergeCell ref="OLX42:OLY42"/>
    <mergeCell ref="OLZ42:OMA42"/>
    <mergeCell ref="OMB42:OMC42"/>
    <mergeCell ref="OMD42:OME42"/>
    <mergeCell ref="OLH42:OLI42"/>
    <mergeCell ref="OLJ42:OLK42"/>
    <mergeCell ref="OLL42:OLM42"/>
    <mergeCell ref="OLN42:OLO42"/>
    <mergeCell ref="OLP42:OLQ42"/>
    <mergeCell ref="OLR42:OLS42"/>
    <mergeCell ref="ONP42:ONQ42"/>
    <mergeCell ref="ONR42:ONS42"/>
    <mergeCell ref="ONT42:ONU42"/>
    <mergeCell ref="ONV42:ONW42"/>
    <mergeCell ref="ONX42:ONY42"/>
    <mergeCell ref="ONZ42:OOA42"/>
    <mergeCell ref="OND42:ONE42"/>
    <mergeCell ref="ONF42:ONG42"/>
    <mergeCell ref="ONH42:ONI42"/>
    <mergeCell ref="ONJ42:ONK42"/>
    <mergeCell ref="ONL42:ONM42"/>
    <mergeCell ref="ONN42:ONO42"/>
    <mergeCell ref="OMR42:OMS42"/>
    <mergeCell ref="OMT42:OMU42"/>
    <mergeCell ref="OMV42:OMW42"/>
    <mergeCell ref="OMX42:OMY42"/>
    <mergeCell ref="OMZ42:ONA42"/>
    <mergeCell ref="ONB42:ONC42"/>
    <mergeCell ref="OOZ42:OPA42"/>
    <mergeCell ref="OPB42:OPC42"/>
    <mergeCell ref="OPD42:OPE42"/>
    <mergeCell ref="OPF42:OPG42"/>
    <mergeCell ref="OPH42:OPI42"/>
    <mergeCell ref="OPJ42:OPK42"/>
    <mergeCell ref="OON42:OOO42"/>
    <mergeCell ref="OOP42:OOQ42"/>
    <mergeCell ref="OOR42:OOS42"/>
    <mergeCell ref="OOT42:OOU42"/>
    <mergeCell ref="OOV42:OOW42"/>
    <mergeCell ref="OOX42:OOY42"/>
    <mergeCell ref="OOB42:OOC42"/>
    <mergeCell ref="OOD42:OOE42"/>
    <mergeCell ref="OOF42:OOG42"/>
    <mergeCell ref="OOH42:OOI42"/>
    <mergeCell ref="OOJ42:OOK42"/>
    <mergeCell ref="OOL42:OOM42"/>
    <mergeCell ref="OQJ42:OQK42"/>
    <mergeCell ref="OQL42:OQM42"/>
    <mergeCell ref="OQN42:OQO42"/>
    <mergeCell ref="OQP42:OQQ42"/>
    <mergeCell ref="OQR42:OQS42"/>
    <mergeCell ref="OQT42:OQU42"/>
    <mergeCell ref="OPX42:OPY42"/>
    <mergeCell ref="OPZ42:OQA42"/>
    <mergeCell ref="OQB42:OQC42"/>
    <mergeCell ref="OQD42:OQE42"/>
    <mergeCell ref="OQF42:OQG42"/>
    <mergeCell ref="OQH42:OQI42"/>
    <mergeCell ref="OPL42:OPM42"/>
    <mergeCell ref="OPN42:OPO42"/>
    <mergeCell ref="OPP42:OPQ42"/>
    <mergeCell ref="OPR42:OPS42"/>
    <mergeCell ref="OPT42:OPU42"/>
    <mergeCell ref="OPV42:OPW42"/>
    <mergeCell ref="ORT42:ORU42"/>
    <mergeCell ref="ORV42:ORW42"/>
    <mergeCell ref="ORX42:ORY42"/>
    <mergeCell ref="ORZ42:OSA42"/>
    <mergeCell ref="OSB42:OSC42"/>
    <mergeCell ref="OSD42:OSE42"/>
    <mergeCell ref="ORH42:ORI42"/>
    <mergeCell ref="ORJ42:ORK42"/>
    <mergeCell ref="ORL42:ORM42"/>
    <mergeCell ref="ORN42:ORO42"/>
    <mergeCell ref="ORP42:ORQ42"/>
    <mergeCell ref="ORR42:ORS42"/>
    <mergeCell ref="OQV42:OQW42"/>
    <mergeCell ref="OQX42:OQY42"/>
    <mergeCell ref="OQZ42:ORA42"/>
    <mergeCell ref="ORB42:ORC42"/>
    <mergeCell ref="ORD42:ORE42"/>
    <mergeCell ref="ORF42:ORG42"/>
    <mergeCell ref="OTD42:OTE42"/>
    <mergeCell ref="OTF42:OTG42"/>
    <mergeCell ref="OTH42:OTI42"/>
    <mergeCell ref="OTJ42:OTK42"/>
    <mergeCell ref="OTL42:OTM42"/>
    <mergeCell ref="OTN42:OTO42"/>
    <mergeCell ref="OSR42:OSS42"/>
    <mergeCell ref="OST42:OSU42"/>
    <mergeCell ref="OSV42:OSW42"/>
    <mergeCell ref="OSX42:OSY42"/>
    <mergeCell ref="OSZ42:OTA42"/>
    <mergeCell ref="OTB42:OTC42"/>
    <mergeCell ref="OSF42:OSG42"/>
    <mergeCell ref="OSH42:OSI42"/>
    <mergeCell ref="OSJ42:OSK42"/>
    <mergeCell ref="OSL42:OSM42"/>
    <mergeCell ref="OSN42:OSO42"/>
    <mergeCell ref="OSP42:OSQ42"/>
    <mergeCell ref="OUN42:OUO42"/>
    <mergeCell ref="OUP42:OUQ42"/>
    <mergeCell ref="OUR42:OUS42"/>
    <mergeCell ref="OUT42:OUU42"/>
    <mergeCell ref="OUV42:OUW42"/>
    <mergeCell ref="OUX42:OUY42"/>
    <mergeCell ref="OUB42:OUC42"/>
    <mergeCell ref="OUD42:OUE42"/>
    <mergeCell ref="OUF42:OUG42"/>
    <mergeCell ref="OUH42:OUI42"/>
    <mergeCell ref="OUJ42:OUK42"/>
    <mergeCell ref="OUL42:OUM42"/>
    <mergeCell ref="OTP42:OTQ42"/>
    <mergeCell ref="OTR42:OTS42"/>
    <mergeCell ref="OTT42:OTU42"/>
    <mergeCell ref="OTV42:OTW42"/>
    <mergeCell ref="OTX42:OTY42"/>
    <mergeCell ref="OTZ42:OUA42"/>
    <mergeCell ref="OVX42:OVY42"/>
    <mergeCell ref="OVZ42:OWA42"/>
    <mergeCell ref="OWB42:OWC42"/>
    <mergeCell ref="OWD42:OWE42"/>
    <mergeCell ref="OWF42:OWG42"/>
    <mergeCell ref="OWH42:OWI42"/>
    <mergeCell ref="OVL42:OVM42"/>
    <mergeCell ref="OVN42:OVO42"/>
    <mergeCell ref="OVP42:OVQ42"/>
    <mergeCell ref="OVR42:OVS42"/>
    <mergeCell ref="OVT42:OVU42"/>
    <mergeCell ref="OVV42:OVW42"/>
    <mergeCell ref="OUZ42:OVA42"/>
    <mergeCell ref="OVB42:OVC42"/>
    <mergeCell ref="OVD42:OVE42"/>
    <mergeCell ref="OVF42:OVG42"/>
    <mergeCell ref="OVH42:OVI42"/>
    <mergeCell ref="OVJ42:OVK42"/>
    <mergeCell ref="OXH42:OXI42"/>
    <mergeCell ref="OXJ42:OXK42"/>
    <mergeCell ref="OXL42:OXM42"/>
    <mergeCell ref="OXN42:OXO42"/>
    <mergeCell ref="OXP42:OXQ42"/>
    <mergeCell ref="OXR42:OXS42"/>
    <mergeCell ref="OWV42:OWW42"/>
    <mergeCell ref="OWX42:OWY42"/>
    <mergeCell ref="OWZ42:OXA42"/>
    <mergeCell ref="OXB42:OXC42"/>
    <mergeCell ref="OXD42:OXE42"/>
    <mergeCell ref="OXF42:OXG42"/>
    <mergeCell ref="OWJ42:OWK42"/>
    <mergeCell ref="OWL42:OWM42"/>
    <mergeCell ref="OWN42:OWO42"/>
    <mergeCell ref="OWP42:OWQ42"/>
    <mergeCell ref="OWR42:OWS42"/>
    <mergeCell ref="OWT42:OWU42"/>
    <mergeCell ref="OYR42:OYS42"/>
    <mergeCell ref="OYT42:OYU42"/>
    <mergeCell ref="OYV42:OYW42"/>
    <mergeCell ref="OYX42:OYY42"/>
    <mergeCell ref="OYZ42:OZA42"/>
    <mergeCell ref="OZB42:OZC42"/>
    <mergeCell ref="OYF42:OYG42"/>
    <mergeCell ref="OYH42:OYI42"/>
    <mergeCell ref="OYJ42:OYK42"/>
    <mergeCell ref="OYL42:OYM42"/>
    <mergeCell ref="OYN42:OYO42"/>
    <mergeCell ref="OYP42:OYQ42"/>
    <mergeCell ref="OXT42:OXU42"/>
    <mergeCell ref="OXV42:OXW42"/>
    <mergeCell ref="OXX42:OXY42"/>
    <mergeCell ref="OXZ42:OYA42"/>
    <mergeCell ref="OYB42:OYC42"/>
    <mergeCell ref="OYD42:OYE42"/>
    <mergeCell ref="PAB42:PAC42"/>
    <mergeCell ref="PAD42:PAE42"/>
    <mergeCell ref="PAF42:PAG42"/>
    <mergeCell ref="PAH42:PAI42"/>
    <mergeCell ref="PAJ42:PAK42"/>
    <mergeCell ref="PAL42:PAM42"/>
    <mergeCell ref="OZP42:OZQ42"/>
    <mergeCell ref="OZR42:OZS42"/>
    <mergeCell ref="OZT42:OZU42"/>
    <mergeCell ref="OZV42:OZW42"/>
    <mergeCell ref="OZX42:OZY42"/>
    <mergeCell ref="OZZ42:PAA42"/>
    <mergeCell ref="OZD42:OZE42"/>
    <mergeCell ref="OZF42:OZG42"/>
    <mergeCell ref="OZH42:OZI42"/>
    <mergeCell ref="OZJ42:OZK42"/>
    <mergeCell ref="OZL42:OZM42"/>
    <mergeCell ref="OZN42:OZO42"/>
    <mergeCell ref="PBL42:PBM42"/>
    <mergeCell ref="PBN42:PBO42"/>
    <mergeCell ref="PBP42:PBQ42"/>
    <mergeCell ref="PBR42:PBS42"/>
    <mergeCell ref="PBT42:PBU42"/>
    <mergeCell ref="PBV42:PBW42"/>
    <mergeCell ref="PAZ42:PBA42"/>
    <mergeCell ref="PBB42:PBC42"/>
    <mergeCell ref="PBD42:PBE42"/>
    <mergeCell ref="PBF42:PBG42"/>
    <mergeCell ref="PBH42:PBI42"/>
    <mergeCell ref="PBJ42:PBK42"/>
    <mergeCell ref="PAN42:PAO42"/>
    <mergeCell ref="PAP42:PAQ42"/>
    <mergeCell ref="PAR42:PAS42"/>
    <mergeCell ref="PAT42:PAU42"/>
    <mergeCell ref="PAV42:PAW42"/>
    <mergeCell ref="PAX42:PAY42"/>
    <mergeCell ref="PCV42:PCW42"/>
    <mergeCell ref="PCX42:PCY42"/>
    <mergeCell ref="PCZ42:PDA42"/>
    <mergeCell ref="PDB42:PDC42"/>
    <mergeCell ref="PDD42:PDE42"/>
    <mergeCell ref="PDF42:PDG42"/>
    <mergeCell ref="PCJ42:PCK42"/>
    <mergeCell ref="PCL42:PCM42"/>
    <mergeCell ref="PCN42:PCO42"/>
    <mergeCell ref="PCP42:PCQ42"/>
    <mergeCell ref="PCR42:PCS42"/>
    <mergeCell ref="PCT42:PCU42"/>
    <mergeCell ref="PBX42:PBY42"/>
    <mergeCell ref="PBZ42:PCA42"/>
    <mergeCell ref="PCB42:PCC42"/>
    <mergeCell ref="PCD42:PCE42"/>
    <mergeCell ref="PCF42:PCG42"/>
    <mergeCell ref="PCH42:PCI42"/>
    <mergeCell ref="PEF42:PEG42"/>
    <mergeCell ref="PEH42:PEI42"/>
    <mergeCell ref="PEJ42:PEK42"/>
    <mergeCell ref="PEL42:PEM42"/>
    <mergeCell ref="PEN42:PEO42"/>
    <mergeCell ref="PEP42:PEQ42"/>
    <mergeCell ref="PDT42:PDU42"/>
    <mergeCell ref="PDV42:PDW42"/>
    <mergeCell ref="PDX42:PDY42"/>
    <mergeCell ref="PDZ42:PEA42"/>
    <mergeCell ref="PEB42:PEC42"/>
    <mergeCell ref="PED42:PEE42"/>
    <mergeCell ref="PDH42:PDI42"/>
    <mergeCell ref="PDJ42:PDK42"/>
    <mergeCell ref="PDL42:PDM42"/>
    <mergeCell ref="PDN42:PDO42"/>
    <mergeCell ref="PDP42:PDQ42"/>
    <mergeCell ref="PDR42:PDS42"/>
    <mergeCell ref="PFP42:PFQ42"/>
    <mergeCell ref="PFR42:PFS42"/>
    <mergeCell ref="PFT42:PFU42"/>
    <mergeCell ref="PFV42:PFW42"/>
    <mergeCell ref="PFX42:PFY42"/>
    <mergeCell ref="PFZ42:PGA42"/>
    <mergeCell ref="PFD42:PFE42"/>
    <mergeCell ref="PFF42:PFG42"/>
    <mergeCell ref="PFH42:PFI42"/>
    <mergeCell ref="PFJ42:PFK42"/>
    <mergeCell ref="PFL42:PFM42"/>
    <mergeCell ref="PFN42:PFO42"/>
    <mergeCell ref="PER42:PES42"/>
    <mergeCell ref="PET42:PEU42"/>
    <mergeCell ref="PEV42:PEW42"/>
    <mergeCell ref="PEX42:PEY42"/>
    <mergeCell ref="PEZ42:PFA42"/>
    <mergeCell ref="PFB42:PFC42"/>
    <mergeCell ref="PGZ42:PHA42"/>
    <mergeCell ref="PHB42:PHC42"/>
    <mergeCell ref="PHD42:PHE42"/>
    <mergeCell ref="PHF42:PHG42"/>
    <mergeCell ref="PHH42:PHI42"/>
    <mergeCell ref="PHJ42:PHK42"/>
    <mergeCell ref="PGN42:PGO42"/>
    <mergeCell ref="PGP42:PGQ42"/>
    <mergeCell ref="PGR42:PGS42"/>
    <mergeCell ref="PGT42:PGU42"/>
    <mergeCell ref="PGV42:PGW42"/>
    <mergeCell ref="PGX42:PGY42"/>
    <mergeCell ref="PGB42:PGC42"/>
    <mergeCell ref="PGD42:PGE42"/>
    <mergeCell ref="PGF42:PGG42"/>
    <mergeCell ref="PGH42:PGI42"/>
    <mergeCell ref="PGJ42:PGK42"/>
    <mergeCell ref="PGL42:PGM42"/>
    <mergeCell ref="PIJ42:PIK42"/>
    <mergeCell ref="PIL42:PIM42"/>
    <mergeCell ref="PIN42:PIO42"/>
    <mergeCell ref="PIP42:PIQ42"/>
    <mergeCell ref="PIR42:PIS42"/>
    <mergeCell ref="PIT42:PIU42"/>
    <mergeCell ref="PHX42:PHY42"/>
    <mergeCell ref="PHZ42:PIA42"/>
    <mergeCell ref="PIB42:PIC42"/>
    <mergeCell ref="PID42:PIE42"/>
    <mergeCell ref="PIF42:PIG42"/>
    <mergeCell ref="PIH42:PII42"/>
    <mergeCell ref="PHL42:PHM42"/>
    <mergeCell ref="PHN42:PHO42"/>
    <mergeCell ref="PHP42:PHQ42"/>
    <mergeCell ref="PHR42:PHS42"/>
    <mergeCell ref="PHT42:PHU42"/>
    <mergeCell ref="PHV42:PHW42"/>
    <mergeCell ref="PJT42:PJU42"/>
    <mergeCell ref="PJV42:PJW42"/>
    <mergeCell ref="PJX42:PJY42"/>
    <mergeCell ref="PJZ42:PKA42"/>
    <mergeCell ref="PKB42:PKC42"/>
    <mergeCell ref="PKD42:PKE42"/>
    <mergeCell ref="PJH42:PJI42"/>
    <mergeCell ref="PJJ42:PJK42"/>
    <mergeCell ref="PJL42:PJM42"/>
    <mergeCell ref="PJN42:PJO42"/>
    <mergeCell ref="PJP42:PJQ42"/>
    <mergeCell ref="PJR42:PJS42"/>
    <mergeCell ref="PIV42:PIW42"/>
    <mergeCell ref="PIX42:PIY42"/>
    <mergeCell ref="PIZ42:PJA42"/>
    <mergeCell ref="PJB42:PJC42"/>
    <mergeCell ref="PJD42:PJE42"/>
    <mergeCell ref="PJF42:PJG42"/>
    <mergeCell ref="PLD42:PLE42"/>
    <mergeCell ref="PLF42:PLG42"/>
    <mergeCell ref="PLH42:PLI42"/>
    <mergeCell ref="PLJ42:PLK42"/>
    <mergeCell ref="PLL42:PLM42"/>
    <mergeCell ref="PLN42:PLO42"/>
    <mergeCell ref="PKR42:PKS42"/>
    <mergeCell ref="PKT42:PKU42"/>
    <mergeCell ref="PKV42:PKW42"/>
    <mergeCell ref="PKX42:PKY42"/>
    <mergeCell ref="PKZ42:PLA42"/>
    <mergeCell ref="PLB42:PLC42"/>
    <mergeCell ref="PKF42:PKG42"/>
    <mergeCell ref="PKH42:PKI42"/>
    <mergeCell ref="PKJ42:PKK42"/>
    <mergeCell ref="PKL42:PKM42"/>
    <mergeCell ref="PKN42:PKO42"/>
    <mergeCell ref="PKP42:PKQ42"/>
    <mergeCell ref="PMN42:PMO42"/>
    <mergeCell ref="PMP42:PMQ42"/>
    <mergeCell ref="PMR42:PMS42"/>
    <mergeCell ref="PMT42:PMU42"/>
    <mergeCell ref="PMV42:PMW42"/>
    <mergeCell ref="PMX42:PMY42"/>
    <mergeCell ref="PMB42:PMC42"/>
    <mergeCell ref="PMD42:PME42"/>
    <mergeCell ref="PMF42:PMG42"/>
    <mergeCell ref="PMH42:PMI42"/>
    <mergeCell ref="PMJ42:PMK42"/>
    <mergeCell ref="PML42:PMM42"/>
    <mergeCell ref="PLP42:PLQ42"/>
    <mergeCell ref="PLR42:PLS42"/>
    <mergeCell ref="PLT42:PLU42"/>
    <mergeCell ref="PLV42:PLW42"/>
    <mergeCell ref="PLX42:PLY42"/>
    <mergeCell ref="PLZ42:PMA42"/>
    <mergeCell ref="PNX42:PNY42"/>
    <mergeCell ref="PNZ42:POA42"/>
    <mergeCell ref="POB42:POC42"/>
    <mergeCell ref="POD42:POE42"/>
    <mergeCell ref="POF42:POG42"/>
    <mergeCell ref="POH42:POI42"/>
    <mergeCell ref="PNL42:PNM42"/>
    <mergeCell ref="PNN42:PNO42"/>
    <mergeCell ref="PNP42:PNQ42"/>
    <mergeCell ref="PNR42:PNS42"/>
    <mergeCell ref="PNT42:PNU42"/>
    <mergeCell ref="PNV42:PNW42"/>
    <mergeCell ref="PMZ42:PNA42"/>
    <mergeCell ref="PNB42:PNC42"/>
    <mergeCell ref="PND42:PNE42"/>
    <mergeCell ref="PNF42:PNG42"/>
    <mergeCell ref="PNH42:PNI42"/>
    <mergeCell ref="PNJ42:PNK42"/>
    <mergeCell ref="PPH42:PPI42"/>
    <mergeCell ref="PPJ42:PPK42"/>
    <mergeCell ref="PPL42:PPM42"/>
    <mergeCell ref="PPN42:PPO42"/>
    <mergeCell ref="PPP42:PPQ42"/>
    <mergeCell ref="PPR42:PPS42"/>
    <mergeCell ref="POV42:POW42"/>
    <mergeCell ref="POX42:POY42"/>
    <mergeCell ref="POZ42:PPA42"/>
    <mergeCell ref="PPB42:PPC42"/>
    <mergeCell ref="PPD42:PPE42"/>
    <mergeCell ref="PPF42:PPG42"/>
    <mergeCell ref="POJ42:POK42"/>
    <mergeCell ref="POL42:POM42"/>
    <mergeCell ref="PON42:POO42"/>
    <mergeCell ref="POP42:POQ42"/>
    <mergeCell ref="POR42:POS42"/>
    <mergeCell ref="POT42:POU42"/>
    <mergeCell ref="PQR42:PQS42"/>
    <mergeCell ref="PQT42:PQU42"/>
    <mergeCell ref="PQV42:PQW42"/>
    <mergeCell ref="PQX42:PQY42"/>
    <mergeCell ref="PQZ42:PRA42"/>
    <mergeCell ref="PRB42:PRC42"/>
    <mergeCell ref="PQF42:PQG42"/>
    <mergeCell ref="PQH42:PQI42"/>
    <mergeCell ref="PQJ42:PQK42"/>
    <mergeCell ref="PQL42:PQM42"/>
    <mergeCell ref="PQN42:PQO42"/>
    <mergeCell ref="PQP42:PQQ42"/>
    <mergeCell ref="PPT42:PPU42"/>
    <mergeCell ref="PPV42:PPW42"/>
    <mergeCell ref="PPX42:PPY42"/>
    <mergeCell ref="PPZ42:PQA42"/>
    <mergeCell ref="PQB42:PQC42"/>
    <mergeCell ref="PQD42:PQE42"/>
    <mergeCell ref="PSB42:PSC42"/>
    <mergeCell ref="PSD42:PSE42"/>
    <mergeCell ref="PSF42:PSG42"/>
    <mergeCell ref="PSH42:PSI42"/>
    <mergeCell ref="PSJ42:PSK42"/>
    <mergeCell ref="PSL42:PSM42"/>
    <mergeCell ref="PRP42:PRQ42"/>
    <mergeCell ref="PRR42:PRS42"/>
    <mergeCell ref="PRT42:PRU42"/>
    <mergeCell ref="PRV42:PRW42"/>
    <mergeCell ref="PRX42:PRY42"/>
    <mergeCell ref="PRZ42:PSA42"/>
    <mergeCell ref="PRD42:PRE42"/>
    <mergeCell ref="PRF42:PRG42"/>
    <mergeCell ref="PRH42:PRI42"/>
    <mergeCell ref="PRJ42:PRK42"/>
    <mergeCell ref="PRL42:PRM42"/>
    <mergeCell ref="PRN42:PRO42"/>
    <mergeCell ref="PTL42:PTM42"/>
    <mergeCell ref="PTN42:PTO42"/>
    <mergeCell ref="PTP42:PTQ42"/>
    <mergeCell ref="PTR42:PTS42"/>
    <mergeCell ref="PTT42:PTU42"/>
    <mergeCell ref="PTV42:PTW42"/>
    <mergeCell ref="PSZ42:PTA42"/>
    <mergeCell ref="PTB42:PTC42"/>
    <mergeCell ref="PTD42:PTE42"/>
    <mergeCell ref="PTF42:PTG42"/>
    <mergeCell ref="PTH42:PTI42"/>
    <mergeCell ref="PTJ42:PTK42"/>
    <mergeCell ref="PSN42:PSO42"/>
    <mergeCell ref="PSP42:PSQ42"/>
    <mergeCell ref="PSR42:PSS42"/>
    <mergeCell ref="PST42:PSU42"/>
    <mergeCell ref="PSV42:PSW42"/>
    <mergeCell ref="PSX42:PSY42"/>
    <mergeCell ref="PUV42:PUW42"/>
    <mergeCell ref="PUX42:PUY42"/>
    <mergeCell ref="PUZ42:PVA42"/>
    <mergeCell ref="PVB42:PVC42"/>
    <mergeCell ref="PVD42:PVE42"/>
    <mergeCell ref="PVF42:PVG42"/>
    <mergeCell ref="PUJ42:PUK42"/>
    <mergeCell ref="PUL42:PUM42"/>
    <mergeCell ref="PUN42:PUO42"/>
    <mergeCell ref="PUP42:PUQ42"/>
    <mergeCell ref="PUR42:PUS42"/>
    <mergeCell ref="PUT42:PUU42"/>
    <mergeCell ref="PTX42:PTY42"/>
    <mergeCell ref="PTZ42:PUA42"/>
    <mergeCell ref="PUB42:PUC42"/>
    <mergeCell ref="PUD42:PUE42"/>
    <mergeCell ref="PUF42:PUG42"/>
    <mergeCell ref="PUH42:PUI42"/>
    <mergeCell ref="PWF42:PWG42"/>
    <mergeCell ref="PWH42:PWI42"/>
    <mergeCell ref="PWJ42:PWK42"/>
    <mergeCell ref="PWL42:PWM42"/>
    <mergeCell ref="PWN42:PWO42"/>
    <mergeCell ref="PWP42:PWQ42"/>
    <mergeCell ref="PVT42:PVU42"/>
    <mergeCell ref="PVV42:PVW42"/>
    <mergeCell ref="PVX42:PVY42"/>
    <mergeCell ref="PVZ42:PWA42"/>
    <mergeCell ref="PWB42:PWC42"/>
    <mergeCell ref="PWD42:PWE42"/>
    <mergeCell ref="PVH42:PVI42"/>
    <mergeCell ref="PVJ42:PVK42"/>
    <mergeCell ref="PVL42:PVM42"/>
    <mergeCell ref="PVN42:PVO42"/>
    <mergeCell ref="PVP42:PVQ42"/>
    <mergeCell ref="PVR42:PVS42"/>
    <mergeCell ref="PXP42:PXQ42"/>
    <mergeCell ref="PXR42:PXS42"/>
    <mergeCell ref="PXT42:PXU42"/>
    <mergeCell ref="PXV42:PXW42"/>
    <mergeCell ref="PXX42:PXY42"/>
    <mergeCell ref="PXZ42:PYA42"/>
    <mergeCell ref="PXD42:PXE42"/>
    <mergeCell ref="PXF42:PXG42"/>
    <mergeCell ref="PXH42:PXI42"/>
    <mergeCell ref="PXJ42:PXK42"/>
    <mergeCell ref="PXL42:PXM42"/>
    <mergeCell ref="PXN42:PXO42"/>
    <mergeCell ref="PWR42:PWS42"/>
    <mergeCell ref="PWT42:PWU42"/>
    <mergeCell ref="PWV42:PWW42"/>
    <mergeCell ref="PWX42:PWY42"/>
    <mergeCell ref="PWZ42:PXA42"/>
    <mergeCell ref="PXB42:PXC42"/>
    <mergeCell ref="PYZ42:PZA42"/>
    <mergeCell ref="PZB42:PZC42"/>
    <mergeCell ref="PZD42:PZE42"/>
    <mergeCell ref="PZF42:PZG42"/>
    <mergeCell ref="PZH42:PZI42"/>
    <mergeCell ref="PZJ42:PZK42"/>
    <mergeCell ref="PYN42:PYO42"/>
    <mergeCell ref="PYP42:PYQ42"/>
    <mergeCell ref="PYR42:PYS42"/>
    <mergeCell ref="PYT42:PYU42"/>
    <mergeCell ref="PYV42:PYW42"/>
    <mergeCell ref="PYX42:PYY42"/>
    <mergeCell ref="PYB42:PYC42"/>
    <mergeCell ref="PYD42:PYE42"/>
    <mergeCell ref="PYF42:PYG42"/>
    <mergeCell ref="PYH42:PYI42"/>
    <mergeCell ref="PYJ42:PYK42"/>
    <mergeCell ref="PYL42:PYM42"/>
    <mergeCell ref="QAJ42:QAK42"/>
    <mergeCell ref="QAL42:QAM42"/>
    <mergeCell ref="QAN42:QAO42"/>
    <mergeCell ref="QAP42:QAQ42"/>
    <mergeCell ref="QAR42:QAS42"/>
    <mergeCell ref="QAT42:QAU42"/>
    <mergeCell ref="PZX42:PZY42"/>
    <mergeCell ref="PZZ42:QAA42"/>
    <mergeCell ref="QAB42:QAC42"/>
    <mergeCell ref="QAD42:QAE42"/>
    <mergeCell ref="QAF42:QAG42"/>
    <mergeCell ref="QAH42:QAI42"/>
    <mergeCell ref="PZL42:PZM42"/>
    <mergeCell ref="PZN42:PZO42"/>
    <mergeCell ref="PZP42:PZQ42"/>
    <mergeCell ref="PZR42:PZS42"/>
    <mergeCell ref="PZT42:PZU42"/>
    <mergeCell ref="PZV42:PZW42"/>
    <mergeCell ref="QBT42:QBU42"/>
    <mergeCell ref="QBV42:QBW42"/>
    <mergeCell ref="QBX42:QBY42"/>
    <mergeCell ref="QBZ42:QCA42"/>
    <mergeCell ref="QCB42:QCC42"/>
    <mergeCell ref="QCD42:QCE42"/>
    <mergeCell ref="QBH42:QBI42"/>
    <mergeCell ref="QBJ42:QBK42"/>
    <mergeCell ref="QBL42:QBM42"/>
    <mergeCell ref="QBN42:QBO42"/>
    <mergeCell ref="QBP42:QBQ42"/>
    <mergeCell ref="QBR42:QBS42"/>
    <mergeCell ref="QAV42:QAW42"/>
    <mergeCell ref="QAX42:QAY42"/>
    <mergeCell ref="QAZ42:QBA42"/>
    <mergeCell ref="QBB42:QBC42"/>
    <mergeCell ref="QBD42:QBE42"/>
    <mergeCell ref="QBF42:QBG42"/>
    <mergeCell ref="QDD42:QDE42"/>
    <mergeCell ref="QDF42:QDG42"/>
    <mergeCell ref="QDH42:QDI42"/>
    <mergeCell ref="QDJ42:QDK42"/>
    <mergeCell ref="QDL42:QDM42"/>
    <mergeCell ref="QDN42:QDO42"/>
    <mergeCell ref="QCR42:QCS42"/>
    <mergeCell ref="QCT42:QCU42"/>
    <mergeCell ref="QCV42:QCW42"/>
    <mergeCell ref="QCX42:QCY42"/>
    <mergeCell ref="QCZ42:QDA42"/>
    <mergeCell ref="QDB42:QDC42"/>
    <mergeCell ref="QCF42:QCG42"/>
    <mergeCell ref="QCH42:QCI42"/>
    <mergeCell ref="QCJ42:QCK42"/>
    <mergeCell ref="QCL42:QCM42"/>
    <mergeCell ref="QCN42:QCO42"/>
    <mergeCell ref="QCP42:QCQ42"/>
    <mergeCell ref="QEN42:QEO42"/>
    <mergeCell ref="QEP42:QEQ42"/>
    <mergeCell ref="QER42:QES42"/>
    <mergeCell ref="QET42:QEU42"/>
    <mergeCell ref="QEV42:QEW42"/>
    <mergeCell ref="QEX42:QEY42"/>
    <mergeCell ref="QEB42:QEC42"/>
    <mergeCell ref="QED42:QEE42"/>
    <mergeCell ref="QEF42:QEG42"/>
    <mergeCell ref="QEH42:QEI42"/>
    <mergeCell ref="QEJ42:QEK42"/>
    <mergeCell ref="QEL42:QEM42"/>
    <mergeCell ref="QDP42:QDQ42"/>
    <mergeCell ref="QDR42:QDS42"/>
    <mergeCell ref="QDT42:QDU42"/>
    <mergeCell ref="QDV42:QDW42"/>
    <mergeCell ref="QDX42:QDY42"/>
    <mergeCell ref="QDZ42:QEA42"/>
    <mergeCell ref="QFX42:QFY42"/>
    <mergeCell ref="QFZ42:QGA42"/>
    <mergeCell ref="QGB42:QGC42"/>
    <mergeCell ref="QGD42:QGE42"/>
    <mergeCell ref="QGF42:QGG42"/>
    <mergeCell ref="QGH42:QGI42"/>
    <mergeCell ref="QFL42:QFM42"/>
    <mergeCell ref="QFN42:QFO42"/>
    <mergeCell ref="QFP42:QFQ42"/>
    <mergeCell ref="QFR42:QFS42"/>
    <mergeCell ref="QFT42:QFU42"/>
    <mergeCell ref="QFV42:QFW42"/>
    <mergeCell ref="QEZ42:QFA42"/>
    <mergeCell ref="QFB42:QFC42"/>
    <mergeCell ref="QFD42:QFE42"/>
    <mergeCell ref="QFF42:QFG42"/>
    <mergeCell ref="QFH42:QFI42"/>
    <mergeCell ref="QFJ42:QFK42"/>
    <mergeCell ref="QHH42:QHI42"/>
    <mergeCell ref="QHJ42:QHK42"/>
    <mergeCell ref="QHL42:QHM42"/>
    <mergeCell ref="QHN42:QHO42"/>
    <mergeCell ref="QHP42:QHQ42"/>
    <mergeCell ref="QHR42:QHS42"/>
    <mergeCell ref="QGV42:QGW42"/>
    <mergeCell ref="QGX42:QGY42"/>
    <mergeCell ref="QGZ42:QHA42"/>
    <mergeCell ref="QHB42:QHC42"/>
    <mergeCell ref="QHD42:QHE42"/>
    <mergeCell ref="QHF42:QHG42"/>
    <mergeCell ref="QGJ42:QGK42"/>
    <mergeCell ref="QGL42:QGM42"/>
    <mergeCell ref="QGN42:QGO42"/>
    <mergeCell ref="QGP42:QGQ42"/>
    <mergeCell ref="QGR42:QGS42"/>
    <mergeCell ref="QGT42:QGU42"/>
    <mergeCell ref="QIR42:QIS42"/>
    <mergeCell ref="QIT42:QIU42"/>
    <mergeCell ref="QIV42:QIW42"/>
    <mergeCell ref="QIX42:QIY42"/>
    <mergeCell ref="QIZ42:QJA42"/>
    <mergeCell ref="QJB42:QJC42"/>
    <mergeCell ref="QIF42:QIG42"/>
    <mergeCell ref="QIH42:QII42"/>
    <mergeCell ref="QIJ42:QIK42"/>
    <mergeCell ref="QIL42:QIM42"/>
    <mergeCell ref="QIN42:QIO42"/>
    <mergeCell ref="QIP42:QIQ42"/>
    <mergeCell ref="QHT42:QHU42"/>
    <mergeCell ref="QHV42:QHW42"/>
    <mergeCell ref="QHX42:QHY42"/>
    <mergeCell ref="QHZ42:QIA42"/>
    <mergeCell ref="QIB42:QIC42"/>
    <mergeCell ref="QID42:QIE42"/>
    <mergeCell ref="QKB42:QKC42"/>
    <mergeCell ref="QKD42:QKE42"/>
    <mergeCell ref="QKF42:QKG42"/>
    <mergeCell ref="QKH42:QKI42"/>
    <mergeCell ref="QKJ42:QKK42"/>
    <mergeCell ref="QKL42:QKM42"/>
    <mergeCell ref="QJP42:QJQ42"/>
    <mergeCell ref="QJR42:QJS42"/>
    <mergeCell ref="QJT42:QJU42"/>
    <mergeCell ref="QJV42:QJW42"/>
    <mergeCell ref="QJX42:QJY42"/>
    <mergeCell ref="QJZ42:QKA42"/>
    <mergeCell ref="QJD42:QJE42"/>
    <mergeCell ref="QJF42:QJG42"/>
    <mergeCell ref="QJH42:QJI42"/>
    <mergeCell ref="QJJ42:QJK42"/>
    <mergeCell ref="QJL42:QJM42"/>
    <mergeCell ref="QJN42:QJO42"/>
    <mergeCell ref="QLL42:QLM42"/>
    <mergeCell ref="QLN42:QLO42"/>
    <mergeCell ref="QLP42:QLQ42"/>
    <mergeCell ref="QLR42:QLS42"/>
    <mergeCell ref="QLT42:QLU42"/>
    <mergeCell ref="QLV42:QLW42"/>
    <mergeCell ref="QKZ42:QLA42"/>
    <mergeCell ref="QLB42:QLC42"/>
    <mergeCell ref="QLD42:QLE42"/>
    <mergeCell ref="QLF42:QLG42"/>
    <mergeCell ref="QLH42:QLI42"/>
    <mergeCell ref="QLJ42:QLK42"/>
    <mergeCell ref="QKN42:QKO42"/>
    <mergeCell ref="QKP42:QKQ42"/>
    <mergeCell ref="QKR42:QKS42"/>
    <mergeCell ref="QKT42:QKU42"/>
    <mergeCell ref="QKV42:QKW42"/>
    <mergeCell ref="QKX42:QKY42"/>
    <mergeCell ref="QMV42:QMW42"/>
    <mergeCell ref="QMX42:QMY42"/>
    <mergeCell ref="QMZ42:QNA42"/>
    <mergeCell ref="QNB42:QNC42"/>
    <mergeCell ref="QND42:QNE42"/>
    <mergeCell ref="QNF42:QNG42"/>
    <mergeCell ref="QMJ42:QMK42"/>
    <mergeCell ref="QML42:QMM42"/>
    <mergeCell ref="QMN42:QMO42"/>
    <mergeCell ref="QMP42:QMQ42"/>
    <mergeCell ref="QMR42:QMS42"/>
    <mergeCell ref="QMT42:QMU42"/>
    <mergeCell ref="QLX42:QLY42"/>
    <mergeCell ref="QLZ42:QMA42"/>
    <mergeCell ref="QMB42:QMC42"/>
    <mergeCell ref="QMD42:QME42"/>
    <mergeCell ref="QMF42:QMG42"/>
    <mergeCell ref="QMH42:QMI42"/>
    <mergeCell ref="QOF42:QOG42"/>
    <mergeCell ref="QOH42:QOI42"/>
    <mergeCell ref="QOJ42:QOK42"/>
    <mergeCell ref="QOL42:QOM42"/>
    <mergeCell ref="QON42:QOO42"/>
    <mergeCell ref="QOP42:QOQ42"/>
    <mergeCell ref="QNT42:QNU42"/>
    <mergeCell ref="QNV42:QNW42"/>
    <mergeCell ref="QNX42:QNY42"/>
    <mergeCell ref="QNZ42:QOA42"/>
    <mergeCell ref="QOB42:QOC42"/>
    <mergeCell ref="QOD42:QOE42"/>
    <mergeCell ref="QNH42:QNI42"/>
    <mergeCell ref="QNJ42:QNK42"/>
    <mergeCell ref="QNL42:QNM42"/>
    <mergeCell ref="QNN42:QNO42"/>
    <mergeCell ref="QNP42:QNQ42"/>
    <mergeCell ref="QNR42:QNS42"/>
    <mergeCell ref="QPP42:QPQ42"/>
    <mergeCell ref="QPR42:QPS42"/>
    <mergeCell ref="QPT42:QPU42"/>
    <mergeCell ref="QPV42:QPW42"/>
    <mergeCell ref="QPX42:QPY42"/>
    <mergeCell ref="QPZ42:QQA42"/>
    <mergeCell ref="QPD42:QPE42"/>
    <mergeCell ref="QPF42:QPG42"/>
    <mergeCell ref="QPH42:QPI42"/>
    <mergeCell ref="QPJ42:QPK42"/>
    <mergeCell ref="QPL42:QPM42"/>
    <mergeCell ref="QPN42:QPO42"/>
    <mergeCell ref="QOR42:QOS42"/>
    <mergeCell ref="QOT42:QOU42"/>
    <mergeCell ref="QOV42:QOW42"/>
    <mergeCell ref="QOX42:QOY42"/>
    <mergeCell ref="QOZ42:QPA42"/>
    <mergeCell ref="QPB42:QPC42"/>
    <mergeCell ref="QQZ42:QRA42"/>
    <mergeCell ref="QRB42:QRC42"/>
    <mergeCell ref="QRD42:QRE42"/>
    <mergeCell ref="QRF42:QRG42"/>
    <mergeCell ref="QRH42:QRI42"/>
    <mergeCell ref="QRJ42:QRK42"/>
    <mergeCell ref="QQN42:QQO42"/>
    <mergeCell ref="QQP42:QQQ42"/>
    <mergeCell ref="QQR42:QQS42"/>
    <mergeCell ref="QQT42:QQU42"/>
    <mergeCell ref="QQV42:QQW42"/>
    <mergeCell ref="QQX42:QQY42"/>
    <mergeCell ref="QQB42:QQC42"/>
    <mergeCell ref="QQD42:QQE42"/>
    <mergeCell ref="QQF42:QQG42"/>
    <mergeCell ref="QQH42:QQI42"/>
    <mergeCell ref="QQJ42:QQK42"/>
    <mergeCell ref="QQL42:QQM42"/>
    <mergeCell ref="QSJ42:QSK42"/>
    <mergeCell ref="QSL42:QSM42"/>
    <mergeCell ref="QSN42:QSO42"/>
    <mergeCell ref="QSP42:QSQ42"/>
    <mergeCell ref="QSR42:QSS42"/>
    <mergeCell ref="QST42:QSU42"/>
    <mergeCell ref="QRX42:QRY42"/>
    <mergeCell ref="QRZ42:QSA42"/>
    <mergeCell ref="QSB42:QSC42"/>
    <mergeCell ref="QSD42:QSE42"/>
    <mergeCell ref="QSF42:QSG42"/>
    <mergeCell ref="QSH42:QSI42"/>
    <mergeCell ref="QRL42:QRM42"/>
    <mergeCell ref="QRN42:QRO42"/>
    <mergeCell ref="QRP42:QRQ42"/>
    <mergeCell ref="QRR42:QRS42"/>
    <mergeCell ref="QRT42:QRU42"/>
    <mergeCell ref="QRV42:QRW42"/>
    <mergeCell ref="QTT42:QTU42"/>
    <mergeCell ref="QTV42:QTW42"/>
    <mergeCell ref="QTX42:QTY42"/>
    <mergeCell ref="QTZ42:QUA42"/>
    <mergeCell ref="QUB42:QUC42"/>
    <mergeCell ref="QUD42:QUE42"/>
    <mergeCell ref="QTH42:QTI42"/>
    <mergeCell ref="QTJ42:QTK42"/>
    <mergeCell ref="QTL42:QTM42"/>
    <mergeCell ref="QTN42:QTO42"/>
    <mergeCell ref="QTP42:QTQ42"/>
    <mergeCell ref="QTR42:QTS42"/>
    <mergeCell ref="QSV42:QSW42"/>
    <mergeCell ref="QSX42:QSY42"/>
    <mergeCell ref="QSZ42:QTA42"/>
    <mergeCell ref="QTB42:QTC42"/>
    <mergeCell ref="QTD42:QTE42"/>
    <mergeCell ref="QTF42:QTG42"/>
    <mergeCell ref="QVD42:QVE42"/>
    <mergeCell ref="QVF42:QVG42"/>
    <mergeCell ref="QVH42:QVI42"/>
    <mergeCell ref="QVJ42:QVK42"/>
    <mergeCell ref="QVL42:QVM42"/>
    <mergeCell ref="QVN42:QVO42"/>
    <mergeCell ref="QUR42:QUS42"/>
    <mergeCell ref="QUT42:QUU42"/>
    <mergeCell ref="QUV42:QUW42"/>
    <mergeCell ref="QUX42:QUY42"/>
    <mergeCell ref="QUZ42:QVA42"/>
    <mergeCell ref="QVB42:QVC42"/>
    <mergeCell ref="QUF42:QUG42"/>
    <mergeCell ref="QUH42:QUI42"/>
    <mergeCell ref="QUJ42:QUK42"/>
    <mergeCell ref="QUL42:QUM42"/>
    <mergeCell ref="QUN42:QUO42"/>
    <mergeCell ref="QUP42:QUQ42"/>
    <mergeCell ref="QWN42:QWO42"/>
    <mergeCell ref="QWP42:QWQ42"/>
    <mergeCell ref="QWR42:QWS42"/>
    <mergeCell ref="QWT42:QWU42"/>
    <mergeCell ref="QWV42:QWW42"/>
    <mergeCell ref="QWX42:QWY42"/>
    <mergeCell ref="QWB42:QWC42"/>
    <mergeCell ref="QWD42:QWE42"/>
    <mergeCell ref="QWF42:QWG42"/>
    <mergeCell ref="QWH42:QWI42"/>
    <mergeCell ref="QWJ42:QWK42"/>
    <mergeCell ref="QWL42:QWM42"/>
    <mergeCell ref="QVP42:QVQ42"/>
    <mergeCell ref="QVR42:QVS42"/>
    <mergeCell ref="QVT42:QVU42"/>
    <mergeCell ref="QVV42:QVW42"/>
    <mergeCell ref="QVX42:QVY42"/>
    <mergeCell ref="QVZ42:QWA42"/>
    <mergeCell ref="QXX42:QXY42"/>
    <mergeCell ref="QXZ42:QYA42"/>
    <mergeCell ref="QYB42:QYC42"/>
    <mergeCell ref="QYD42:QYE42"/>
    <mergeCell ref="QYF42:QYG42"/>
    <mergeCell ref="QYH42:QYI42"/>
    <mergeCell ref="QXL42:QXM42"/>
    <mergeCell ref="QXN42:QXO42"/>
    <mergeCell ref="QXP42:QXQ42"/>
    <mergeCell ref="QXR42:QXS42"/>
    <mergeCell ref="QXT42:QXU42"/>
    <mergeCell ref="QXV42:QXW42"/>
    <mergeCell ref="QWZ42:QXA42"/>
    <mergeCell ref="QXB42:QXC42"/>
    <mergeCell ref="QXD42:QXE42"/>
    <mergeCell ref="QXF42:QXG42"/>
    <mergeCell ref="QXH42:QXI42"/>
    <mergeCell ref="QXJ42:QXK42"/>
    <mergeCell ref="QZH42:QZI42"/>
    <mergeCell ref="QZJ42:QZK42"/>
    <mergeCell ref="QZL42:QZM42"/>
    <mergeCell ref="QZN42:QZO42"/>
    <mergeCell ref="QZP42:QZQ42"/>
    <mergeCell ref="QZR42:QZS42"/>
    <mergeCell ref="QYV42:QYW42"/>
    <mergeCell ref="QYX42:QYY42"/>
    <mergeCell ref="QYZ42:QZA42"/>
    <mergeCell ref="QZB42:QZC42"/>
    <mergeCell ref="QZD42:QZE42"/>
    <mergeCell ref="QZF42:QZG42"/>
    <mergeCell ref="QYJ42:QYK42"/>
    <mergeCell ref="QYL42:QYM42"/>
    <mergeCell ref="QYN42:QYO42"/>
    <mergeCell ref="QYP42:QYQ42"/>
    <mergeCell ref="QYR42:QYS42"/>
    <mergeCell ref="QYT42:QYU42"/>
    <mergeCell ref="RAR42:RAS42"/>
    <mergeCell ref="RAT42:RAU42"/>
    <mergeCell ref="RAV42:RAW42"/>
    <mergeCell ref="RAX42:RAY42"/>
    <mergeCell ref="RAZ42:RBA42"/>
    <mergeCell ref="RBB42:RBC42"/>
    <mergeCell ref="RAF42:RAG42"/>
    <mergeCell ref="RAH42:RAI42"/>
    <mergeCell ref="RAJ42:RAK42"/>
    <mergeCell ref="RAL42:RAM42"/>
    <mergeCell ref="RAN42:RAO42"/>
    <mergeCell ref="RAP42:RAQ42"/>
    <mergeCell ref="QZT42:QZU42"/>
    <mergeCell ref="QZV42:QZW42"/>
    <mergeCell ref="QZX42:QZY42"/>
    <mergeCell ref="QZZ42:RAA42"/>
    <mergeCell ref="RAB42:RAC42"/>
    <mergeCell ref="RAD42:RAE42"/>
    <mergeCell ref="RCB42:RCC42"/>
    <mergeCell ref="RCD42:RCE42"/>
    <mergeCell ref="RCF42:RCG42"/>
    <mergeCell ref="RCH42:RCI42"/>
    <mergeCell ref="RCJ42:RCK42"/>
    <mergeCell ref="RCL42:RCM42"/>
    <mergeCell ref="RBP42:RBQ42"/>
    <mergeCell ref="RBR42:RBS42"/>
    <mergeCell ref="RBT42:RBU42"/>
    <mergeCell ref="RBV42:RBW42"/>
    <mergeCell ref="RBX42:RBY42"/>
    <mergeCell ref="RBZ42:RCA42"/>
    <mergeCell ref="RBD42:RBE42"/>
    <mergeCell ref="RBF42:RBG42"/>
    <mergeCell ref="RBH42:RBI42"/>
    <mergeCell ref="RBJ42:RBK42"/>
    <mergeCell ref="RBL42:RBM42"/>
    <mergeCell ref="RBN42:RBO42"/>
    <mergeCell ref="RDL42:RDM42"/>
    <mergeCell ref="RDN42:RDO42"/>
    <mergeCell ref="RDP42:RDQ42"/>
    <mergeCell ref="RDR42:RDS42"/>
    <mergeCell ref="RDT42:RDU42"/>
    <mergeCell ref="RDV42:RDW42"/>
    <mergeCell ref="RCZ42:RDA42"/>
    <mergeCell ref="RDB42:RDC42"/>
    <mergeCell ref="RDD42:RDE42"/>
    <mergeCell ref="RDF42:RDG42"/>
    <mergeCell ref="RDH42:RDI42"/>
    <mergeCell ref="RDJ42:RDK42"/>
    <mergeCell ref="RCN42:RCO42"/>
    <mergeCell ref="RCP42:RCQ42"/>
    <mergeCell ref="RCR42:RCS42"/>
    <mergeCell ref="RCT42:RCU42"/>
    <mergeCell ref="RCV42:RCW42"/>
    <mergeCell ref="RCX42:RCY42"/>
    <mergeCell ref="REV42:REW42"/>
    <mergeCell ref="REX42:REY42"/>
    <mergeCell ref="REZ42:RFA42"/>
    <mergeCell ref="RFB42:RFC42"/>
    <mergeCell ref="RFD42:RFE42"/>
    <mergeCell ref="RFF42:RFG42"/>
    <mergeCell ref="REJ42:REK42"/>
    <mergeCell ref="REL42:REM42"/>
    <mergeCell ref="REN42:REO42"/>
    <mergeCell ref="REP42:REQ42"/>
    <mergeCell ref="RER42:RES42"/>
    <mergeCell ref="RET42:REU42"/>
    <mergeCell ref="RDX42:RDY42"/>
    <mergeCell ref="RDZ42:REA42"/>
    <mergeCell ref="REB42:REC42"/>
    <mergeCell ref="RED42:REE42"/>
    <mergeCell ref="REF42:REG42"/>
    <mergeCell ref="REH42:REI42"/>
    <mergeCell ref="RGF42:RGG42"/>
    <mergeCell ref="RGH42:RGI42"/>
    <mergeCell ref="RGJ42:RGK42"/>
    <mergeCell ref="RGL42:RGM42"/>
    <mergeCell ref="RGN42:RGO42"/>
    <mergeCell ref="RGP42:RGQ42"/>
    <mergeCell ref="RFT42:RFU42"/>
    <mergeCell ref="RFV42:RFW42"/>
    <mergeCell ref="RFX42:RFY42"/>
    <mergeCell ref="RFZ42:RGA42"/>
    <mergeCell ref="RGB42:RGC42"/>
    <mergeCell ref="RGD42:RGE42"/>
    <mergeCell ref="RFH42:RFI42"/>
    <mergeCell ref="RFJ42:RFK42"/>
    <mergeCell ref="RFL42:RFM42"/>
    <mergeCell ref="RFN42:RFO42"/>
    <mergeCell ref="RFP42:RFQ42"/>
    <mergeCell ref="RFR42:RFS42"/>
    <mergeCell ref="RHP42:RHQ42"/>
    <mergeCell ref="RHR42:RHS42"/>
    <mergeCell ref="RHT42:RHU42"/>
    <mergeCell ref="RHV42:RHW42"/>
    <mergeCell ref="RHX42:RHY42"/>
    <mergeCell ref="RHZ42:RIA42"/>
    <mergeCell ref="RHD42:RHE42"/>
    <mergeCell ref="RHF42:RHG42"/>
    <mergeCell ref="RHH42:RHI42"/>
    <mergeCell ref="RHJ42:RHK42"/>
    <mergeCell ref="RHL42:RHM42"/>
    <mergeCell ref="RHN42:RHO42"/>
    <mergeCell ref="RGR42:RGS42"/>
    <mergeCell ref="RGT42:RGU42"/>
    <mergeCell ref="RGV42:RGW42"/>
    <mergeCell ref="RGX42:RGY42"/>
    <mergeCell ref="RGZ42:RHA42"/>
    <mergeCell ref="RHB42:RHC42"/>
    <mergeCell ref="RIZ42:RJA42"/>
    <mergeCell ref="RJB42:RJC42"/>
    <mergeCell ref="RJD42:RJE42"/>
    <mergeCell ref="RJF42:RJG42"/>
    <mergeCell ref="RJH42:RJI42"/>
    <mergeCell ref="RJJ42:RJK42"/>
    <mergeCell ref="RIN42:RIO42"/>
    <mergeCell ref="RIP42:RIQ42"/>
    <mergeCell ref="RIR42:RIS42"/>
    <mergeCell ref="RIT42:RIU42"/>
    <mergeCell ref="RIV42:RIW42"/>
    <mergeCell ref="RIX42:RIY42"/>
    <mergeCell ref="RIB42:RIC42"/>
    <mergeCell ref="RID42:RIE42"/>
    <mergeCell ref="RIF42:RIG42"/>
    <mergeCell ref="RIH42:RII42"/>
    <mergeCell ref="RIJ42:RIK42"/>
    <mergeCell ref="RIL42:RIM42"/>
    <mergeCell ref="RKJ42:RKK42"/>
    <mergeCell ref="RKL42:RKM42"/>
    <mergeCell ref="RKN42:RKO42"/>
    <mergeCell ref="RKP42:RKQ42"/>
    <mergeCell ref="RKR42:RKS42"/>
    <mergeCell ref="RKT42:RKU42"/>
    <mergeCell ref="RJX42:RJY42"/>
    <mergeCell ref="RJZ42:RKA42"/>
    <mergeCell ref="RKB42:RKC42"/>
    <mergeCell ref="RKD42:RKE42"/>
    <mergeCell ref="RKF42:RKG42"/>
    <mergeCell ref="RKH42:RKI42"/>
    <mergeCell ref="RJL42:RJM42"/>
    <mergeCell ref="RJN42:RJO42"/>
    <mergeCell ref="RJP42:RJQ42"/>
    <mergeCell ref="RJR42:RJS42"/>
    <mergeCell ref="RJT42:RJU42"/>
    <mergeCell ref="RJV42:RJW42"/>
    <mergeCell ref="RLT42:RLU42"/>
    <mergeCell ref="RLV42:RLW42"/>
    <mergeCell ref="RLX42:RLY42"/>
    <mergeCell ref="RLZ42:RMA42"/>
    <mergeCell ref="RMB42:RMC42"/>
    <mergeCell ref="RMD42:RME42"/>
    <mergeCell ref="RLH42:RLI42"/>
    <mergeCell ref="RLJ42:RLK42"/>
    <mergeCell ref="RLL42:RLM42"/>
    <mergeCell ref="RLN42:RLO42"/>
    <mergeCell ref="RLP42:RLQ42"/>
    <mergeCell ref="RLR42:RLS42"/>
    <mergeCell ref="RKV42:RKW42"/>
    <mergeCell ref="RKX42:RKY42"/>
    <mergeCell ref="RKZ42:RLA42"/>
    <mergeCell ref="RLB42:RLC42"/>
    <mergeCell ref="RLD42:RLE42"/>
    <mergeCell ref="RLF42:RLG42"/>
    <mergeCell ref="RND42:RNE42"/>
    <mergeCell ref="RNF42:RNG42"/>
    <mergeCell ref="RNH42:RNI42"/>
    <mergeCell ref="RNJ42:RNK42"/>
    <mergeCell ref="RNL42:RNM42"/>
    <mergeCell ref="RNN42:RNO42"/>
    <mergeCell ref="RMR42:RMS42"/>
    <mergeCell ref="RMT42:RMU42"/>
    <mergeCell ref="RMV42:RMW42"/>
    <mergeCell ref="RMX42:RMY42"/>
    <mergeCell ref="RMZ42:RNA42"/>
    <mergeCell ref="RNB42:RNC42"/>
    <mergeCell ref="RMF42:RMG42"/>
    <mergeCell ref="RMH42:RMI42"/>
    <mergeCell ref="RMJ42:RMK42"/>
    <mergeCell ref="RML42:RMM42"/>
    <mergeCell ref="RMN42:RMO42"/>
    <mergeCell ref="RMP42:RMQ42"/>
    <mergeCell ref="RON42:ROO42"/>
    <mergeCell ref="ROP42:ROQ42"/>
    <mergeCell ref="ROR42:ROS42"/>
    <mergeCell ref="ROT42:ROU42"/>
    <mergeCell ref="ROV42:ROW42"/>
    <mergeCell ref="ROX42:ROY42"/>
    <mergeCell ref="ROB42:ROC42"/>
    <mergeCell ref="ROD42:ROE42"/>
    <mergeCell ref="ROF42:ROG42"/>
    <mergeCell ref="ROH42:ROI42"/>
    <mergeCell ref="ROJ42:ROK42"/>
    <mergeCell ref="ROL42:ROM42"/>
    <mergeCell ref="RNP42:RNQ42"/>
    <mergeCell ref="RNR42:RNS42"/>
    <mergeCell ref="RNT42:RNU42"/>
    <mergeCell ref="RNV42:RNW42"/>
    <mergeCell ref="RNX42:RNY42"/>
    <mergeCell ref="RNZ42:ROA42"/>
    <mergeCell ref="RPX42:RPY42"/>
    <mergeCell ref="RPZ42:RQA42"/>
    <mergeCell ref="RQB42:RQC42"/>
    <mergeCell ref="RQD42:RQE42"/>
    <mergeCell ref="RQF42:RQG42"/>
    <mergeCell ref="RQH42:RQI42"/>
    <mergeCell ref="RPL42:RPM42"/>
    <mergeCell ref="RPN42:RPO42"/>
    <mergeCell ref="RPP42:RPQ42"/>
    <mergeCell ref="RPR42:RPS42"/>
    <mergeCell ref="RPT42:RPU42"/>
    <mergeCell ref="RPV42:RPW42"/>
    <mergeCell ref="ROZ42:RPA42"/>
    <mergeCell ref="RPB42:RPC42"/>
    <mergeCell ref="RPD42:RPE42"/>
    <mergeCell ref="RPF42:RPG42"/>
    <mergeCell ref="RPH42:RPI42"/>
    <mergeCell ref="RPJ42:RPK42"/>
    <mergeCell ref="RRH42:RRI42"/>
    <mergeCell ref="RRJ42:RRK42"/>
    <mergeCell ref="RRL42:RRM42"/>
    <mergeCell ref="RRN42:RRO42"/>
    <mergeCell ref="RRP42:RRQ42"/>
    <mergeCell ref="RRR42:RRS42"/>
    <mergeCell ref="RQV42:RQW42"/>
    <mergeCell ref="RQX42:RQY42"/>
    <mergeCell ref="RQZ42:RRA42"/>
    <mergeCell ref="RRB42:RRC42"/>
    <mergeCell ref="RRD42:RRE42"/>
    <mergeCell ref="RRF42:RRG42"/>
    <mergeCell ref="RQJ42:RQK42"/>
    <mergeCell ref="RQL42:RQM42"/>
    <mergeCell ref="RQN42:RQO42"/>
    <mergeCell ref="RQP42:RQQ42"/>
    <mergeCell ref="RQR42:RQS42"/>
    <mergeCell ref="RQT42:RQU42"/>
    <mergeCell ref="RSR42:RSS42"/>
    <mergeCell ref="RST42:RSU42"/>
    <mergeCell ref="RSV42:RSW42"/>
    <mergeCell ref="RSX42:RSY42"/>
    <mergeCell ref="RSZ42:RTA42"/>
    <mergeCell ref="RTB42:RTC42"/>
    <mergeCell ref="RSF42:RSG42"/>
    <mergeCell ref="RSH42:RSI42"/>
    <mergeCell ref="RSJ42:RSK42"/>
    <mergeCell ref="RSL42:RSM42"/>
    <mergeCell ref="RSN42:RSO42"/>
    <mergeCell ref="RSP42:RSQ42"/>
    <mergeCell ref="RRT42:RRU42"/>
    <mergeCell ref="RRV42:RRW42"/>
    <mergeCell ref="RRX42:RRY42"/>
    <mergeCell ref="RRZ42:RSA42"/>
    <mergeCell ref="RSB42:RSC42"/>
    <mergeCell ref="RSD42:RSE42"/>
    <mergeCell ref="RUB42:RUC42"/>
    <mergeCell ref="RUD42:RUE42"/>
    <mergeCell ref="RUF42:RUG42"/>
    <mergeCell ref="RUH42:RUI42"/>
    <mergeCell ref="RUJ42:RUK42"/>
    <mergeCell ref="RUL42:RUM42"/>
    <mergeCell ref="RTP42:RTQ42"/>
    <mergeCell ref="RTR42:RTS42"/>
    <mergeCell ref="RTT42:RTU42"/>
    <mergeCell ref="RTV42:RTW42"/>
    <mergeCell ref="RTX42:RTY42"/>
    <mergeCell ref="RTZ42:RUA42"/>
    <mergeCell ref="RTD42:RTE42"/>
    <mergeCell ref="RTF42:RTG42"/>
    <mergeCell ref="RTH42:RTI42"/>
    <mergeCell ref="RTJ42:RTK42"/>
    <mergeCell ref="RTL42:RTM42"/>
    <mergeCell ref="RTN42:RTO42"/>
    <mergeCell ref="RVL42:RVM42"/>
    <mergeCell ref="RVN42:RVO42"/>
    <mergeCell ref="RVP42:RVQ42"/>
    <mergeCell ref="RVR42:RVS42"/>
    <mergeCell ref="RVT42:RVU42"/>
    <mergeCell ref="RVV42:RVW42"/>
    <mergeCell ref="RUZ42:RVA42"/>
    <mergeCell ref="RVB42:RVC42"/>
    <mergeCell ref="RVD42:RVE42"/>
    <mergeCell ref="RVF42:RVG42"/>
    <mergeCell ref="RVH42:RVI42"/>
    <mergeCell ref="RVJ42:RVK42"/>
    <mergeCell ref="RUN42:RUO42"/>
    <mergeCell ref="RUP42:RUQ42"/>
    <mergeCell ref="RUR42:RUS42"/>
    <mergeCell ref="RUT42:RUU42"/>
    <mergeCell ref="RUV42:RUW42"/>
    <mergeCell ref="RUX42:RUY42"/>
    <mergeCell ref="RWV42:RWW42"/>
    <mergeCell ref="RWX42:RWY42"/>
    <mergeCell ref="RWZ42:RXA42"/>
    <mergeCell ref="RXB42:RXC42"/>
    <mergeCell ref="RXD42:RXE42"/>
    <mergeCell ref="RXF42:RXG42"/>
    <mergeCell ref="RWJ42:RWK42"/>
    <mergeCell ref="RWL42:RWM42"/>
    <mergeCell ref="RWN42:RWO42"/>
    <mergeCell ref="RWP42:RWQ42"/>
    <mergeCell ref="RWR42:RWS42"/>
    <mergeCell ref="RWT42:RWU42"/>
    <mergeCell ref="RVX42:RVY42"/>
    <mergeCell ref="RVZ42:RWA42"/>
    <mergeCell ref="RWB42:RWC42"/>
    <mergeCell ref="RWD42:RWE42"/>
    <mergeCell ref="RWF42:RWG42"/>
    <mergeCell ref="RWH42:RWI42"/>
    <mergeCell ref="RYF42:RYG42"/>
    <mergeCell ref="RYH42:RYI42"/>
    <mergeCell ref="RYJ42:RYK42"/>
    <mergeCell ref="RYL42:RYM42"/>
    <mergeCell ref="RYN42:RYO42"/>
    <mergeCell ref="RYP42:RYQ42"/>
    <mergeCell ref="RXT42:RXU42"/>
    <mergeCell ref="RXV42:RXW42"/>
    <mergeCell ref="RXX42:RXY42"/>
    <mergeCell ref="RXZ42:RYA42"/>
    <mergeCell ref="RYB42:RYC42"/>
    <mergeCell ref="RYD42:RYE42"/>
    <mergeCell ref="RXH42:RXI42"/>
    <mergeCell ref="RXJ42:RXK42"/>
    <mergeCell ref="RXL42:RXM42"/>
    <mergeCell ref="RXN42:RXO42"/>
    <mergeCell ref="RXP42:RXQ42"/>
    <mergeCell ref="RXR42:RXS42"/>
    <mergeCell ref="RZP42:RZQ42"/>
    <mergeCell ref="RZR42:RZS42"/>
    <mergeCell ref="RZT42:RZU42"/>
    <mergeCell ref="RZV42:RZW42"/>
    <mergeCell ref="RZX42:RZY42"/>
    <mergeCell ref="RZZ42:SAA42"/>
    <mergeCell ref="RZD42:RZE42"/>
    <mergeCell ref="RZF42:RZG42"/>
    <mergeCell ref="RZH42:RZI42"/>
    <mergeCell ref="RZJ42:RZK42"/>
    <mergeCell ref="RZL42:RZM42"/>
    <mergeCell ref="RZN42:RZO42"/>
    <mergeCell ref="RYR42:RYS42"/>
    <mergeCell ref="RYT42:RYU42"/>
    <mergeCell ref="RYV42:RYW42"/>
    <mergeCell ref="RYX42:RYY42"/>
    <mergeCell ref="RYZ42:RZA42"/>
    <mergeCell ref="RZB42:RZC42"/>
    <mergeCell ref="SAZ42:SBA42"/>
    <mergeCell ref="SBB42:SBC42"/>
    <mergeCell ref="SBD42:SBE42"/>
    <mergeCell ref="SBF42:SBG42"/>
    <mergeCell ref="SBH42:SBI42"/>
    <mergeCell ref="SBJ42:SBK42"/>
    <mergeCell ref="SAN42:SAO42"/>
    <mergeCell ref="SAP42:SAQ42"/>
    <mergeCell ref="SAR42:SAS42"/>
    <mergeCell ref="SAT42:SAU42"/>
    <mergeCell ref="SAV42:SAW42"/>
    <mergeCell ref="SAX42:SAY42"/>
    <mergeCell ref="SAB42:SAC42"/>
    <mergeCell ref="SAD42:SAE42"/>
    <mergeCell ref="SAF42:SAG42"/>
    <mergeCell ref="SAH42:SAI42"/>
    <mergeCell ref="SAJ42:SAK42"/>
    <mergeCell ref="SAL42:SAM42"/>
    <mergeCell ref="SCJ42:SCK42"/>
    <mergeCell ref="SCL42:SCM42"/>
    <mergeCell ref="SCN42:SCO42"/>
    <mergeCell ref="SCP42:SCQ42"/>
    <mergeCell ref="SCR42:SCS42"/>
    <mergeCell ref="SCT42:SCU42"/>
    <mergeCell ref="SBX42:SBY42"/>
    <mergeCell ref="SBZ42:SCA42"/>
    <mergeCell ref="SCB42:SCC42"/>
    <mergeCell ref="SCD42:SCE42"/>
    <mergeCell ref="SCF42:SCG42"/>
    <mergeCell ref="SCH42:SCI42"/>
    <mergeCell ref="SBL42:SBM42"/>
    <mergeCell ref="SBN42:SBO42"/>
    <mergeCell ref="SBP42:SBQ42"/>
    <mergeCell ref="SBR42:SBS42"/>
    <mergeCell ref="SBT42:SBU42"/>
    <mergeCell ref="SBV42:SBW42"/>
    <mergeCell ref="SDT42:SDU42"/>
    <mergeCell ref="SDV42:SDW42"/>
    <mergeCell ref="SDX42:SDY42"/>
    <mergeCell ref="SDZ42:SEA42"/>
    <mergeCell ref="SEB42:SEC42"/>
    <mergeCell ref="SED42:SEE42"/>
    <mergeCell ref="SDH42:SDI42"/>
    <mergeCell ref="SDJ42:SDK42"/>
    <mergeCell ref="SDL42:SDM42"/>
    <mergeCell ref="SDN42:SDO42"/>
    <mergeCell ref="SDP42:SDQ42"/>
    <mergeCell ref="SDR42:SDS42"/>
    <mergeCell ref="SCV42:SCW42"/>
    <mergeCell ref="SCX42:SCY42"/>
    <mergeCell ref="SCZ42:SDA42"/>
    <mergeCell ref="SDB42:SDC42"/>
    <mergeCell ref="SDD42:SDE42"/>
    <mergeCell ref="SDF42:SDG42"/>
    <mergeCell ref="SFD42:SFE42"/>
    <mergeCell ref="SFF42:SFG42"/>
    <mergeCell ref="SFH42:SFI42"/>
    <mergeCell ref="SFJ42:SFK42"/>
    <mergeCell ref="SFL42:SFM42"/>
    <mergeCell ref="SFN42:SFO42"/>
    <mergeCell ref="SER42:SES42"/>
    <mergeCell ref="SET42:SEU42"/>
    <mergeCell ref="SEV42:SEW42"/>
    <mergeCell ref="SEX42:SEY42"/>
    <mergeCell ref="SEZ42:SFA42"/>
    <mergeCell ref="SFB42:SFC42"/>
    <mergeCell ref="SEF42:SEG42"/>
    <mergeCell ref="SEH42:SEI42"/>
    <mergeCell ref="SEJ42:SEK42"/>
    <mergeCell ref="SEL42:SEM42"/>
    <mergeCell ref="SEN42:SEO42"/>
    <mergeCell ref="SEP42:SEQ42"/>
    <mergeCell ref="SGN42:SGO42"/>
    <mergeCell ref="SGP42:SGQ42"/>
    <mergeCell ref="SGR42:SGS42"/>
    <mergeCell ref="SGT42:SGU42"/>
    <mergeCell ref="SGV42:SGW42"/>
    <mergeCell ref="SGX42:SGY42"/>
    <mergeCell ref="SGB42:SGC42"/>
    <mergeCell ref="SGD42:SGE42"/>
    <mergeCell ref="SGF42:SGG42"/>
    <mergeCell ref="SGH42:SGI42"/>
    <mergeCell ref="SGJ42:SGK42"/>
    <mergeCell ref="SGL42:SGM42"/>
    <mergeCell ref="SFP42:SFQ42"/>
    <mergeCell ref="SFR42:SFS42"/>
    <mergeCell ref="SFT42:SFU42"/>
    <mergeCell ref="SFV42:SFW42"/>
    <mergeCell ref="SFX42:SFY42"/>
    <mergeCell ref="SFZ42:SGA42"/>
    <mergeCell ref="SHX42:SHY42"/>
    <mergeCell ref="SHZ42:SIA42"/>
    <mergeCell ref="SIB42:SIC42"/>
    <mergeCell ref="SID42:SIE42"/>
    <mergeCell ref="SIF42:SIG42"/>
    <mergeCell ref="SIH42:SII42"/>
    <mergeCell ref="SHL42:SHM42"/>
    <mergeCell ref="SHN42:SHO42"/>
    <mergeCell ref="SHP42:SHQ42"/>
    <mergeCell ref="SHR42:SHS42"/>
    <mergeCell ref="SHT42:SHU42"/>
    <mergeCell ref="SHV42:SHW42"/>
    <mergeCell ref="SGZ42:SHA42"/>
    <mergeCell ref="SHB42:SHC42"/>
    <mergeCell ref="SHD42:SHE42"/>
    <mergeCell ref="SHF42:SHG42"/>
    <mergeCell ref="SHH42:SHI42"/>
    <mergeCell ref="SHJ42:SHK42"/>
    <mergeCell ref="SJH42:SJI42"/>
    <mergeCell ref="SJJ42:SJK42"/>
    <mergeCell ref="SJL42:SJM42"/>
    <mergeCell ref="SJN42:SJO42"/>
    <mergeCell ref="SJP42:SJQ42"/>
    <mergeCell ref="SJR42:SJS42"/>
    <mergeCell ref="SIV42:SIW42"/>
    <mergeCell ref="SIX42:SIY42"/>
    <mergeCell ref="SIZ42:SJA42"/>
    <mergeCell ref="SJB42:SJC42"/>
    <mergeCell ref="SJD42:SJE42"/>
    <mergeCell ref="SJF42:SJG42"/>
    <mergeCell ref="SIJ42:SIK42"/>
    <mergeCell ref="SIL42:SIM42"/>
    <mergeCell ref="SIN42:SIO42"/>
    <mergeCell ref="SIP42:SIQ42"/>
    <mergeCell ref="SIR42:SIS42"/>
    <mergeCell ref="SIT42:SIU42"/>
    <mergeCell ref="SKR42:SKS42"/>
    <mergeCell ref="SKT42:SKU42"/>
    <mergeCell ref="SKV42:SKW42"/>
    <mergeCell ref="SKX42:SKY42"/>
    <mergeCell ref="SKZ42:SLA42"/>
    <mergeCell ref="SLB42:SLC42"/>
    <mergeCell ref="SKF42:SKG42"/>
    <mergeCell ref="SKH42:SKI42"/>
    <mergeCell ref="SKJ42:SKK42"/>
    <mergeCell ref="SKL42:SKM42"/>
    <mergeCell ref="SKN42:SKO42"/>
    <mergeCell ref="SKP42:SKQ42"/>
    <mergeCell ref="SJT42:SJU42"/>
    <mergeCell ref="SJV42:SJW42"/>
    <mergeCell ref="SJX42:SJY42"/>
    <mergeCell ref="SJZ42:SKA42"/>
    <mergeCell ref="SKB42:SKC42"/>
    <mergeCell ref="SKD42:SKE42"/>
    <mergeCell ref="SMB42:SMC42"/>
    <mergeCell ref="SMD42:SME42"/>
    <mergeCell ref="SMF42:SMG42"/>
    <mergeCell ref="SMH42:SMI42"/>
    <mergeCell ref="SMJ42:SMK42"/>
    <mergeCell ref="SML42:SMM42"/>
    <mergeCell ref="SLP42:SLQ42"/>
    <mergeCell ref="SLR42:SLS42"/>
    <mergeCell ref="SLT42:SLU42"/>
    <mergeCell ref="SLV42:SLW42"/>
    <mergeCell ref="SLX42:SLY42"/>
    <mergeCell ref="SLZ42:SMA42"/>
    <mergeCell ref="SLD42:SLE42"/>
    <mergeCell ref="SLF42:SLG42"/>
    <mergeCell ref="SLH42:SLI42"/>
    <mergeCell ref="SLJ42:SLK42"/>
    <mergeCell ref="SLL42:SLM42"/>
    <mergeCell ref="SLN42:SLO42"/>
    <mergeCell ref="SNL42:SNM42"/>
    <mergeCell ref="SNN42:SNO42"/>
    <mergeCell ref="SNP42:SNQ42"/>
    <mergeCell ref="SNR42:SNS42"/>
    <mergeCell ref="SNT42:SNU42"/>
    <mergeCell ref="SNV42:SNW42"/>
    <mergeCell ref="SMZ42:SNA42"/>
    <mergeCell ref="SNB42:SNC42"/>
    <mergeCell ref="SND42:SNE42"/>
    <mergeCell ref="SNF42:SNG42"/>
    <mergeCell ref="SNH42:SNI42"/>
    <mergeCell ref="SNJ42:SNK42"/>
    <mergeCell ref="SMN42:SMO42"/>
    <mergeCell ref="SMP42:SMQ42"/>
    <mergeCell ref="SMR42:SMS42"/>
    <mergeCell ref="SMT42:SMU42"/>
    <mergeCell ref="SMV42:SMW42"/>
    <mergeCell ref="SMX42:SMY42"/>
    <mergeCell ref="SOV42:SOW42"/>
    <mergeCell ref="SOX42:SOY42"/>
    <mergeCell ref="SOZ42:SPA42"/>
    <mergeCell ref="SPB42:SPC42"/>
    <mergeCell ref="SPD42:SPE42"/>
    <mergeCell ref="SPF42:SPG42"/>
    <mergeCell ref="SOJ42:SOK42"/>
    <mergeCell ref="SOL42:SOM42"/>
    <mergeCell ref="SON42:SOO42"/>
    <mergeCell ref="SOP42:SOQ42"/>
    <mergeCell ref="SOR42:SOS42"/>
    <mergeCell ref="SOT42:SOU42"/>
    <mergeCell ref="SNX42:SNY42"/>
    <mergeCell ref="SNZ42:SOA42"/>
    <mergeCell ref="SOB42:SOC42"/>
    <mergeCell ref="SOD42:SOE42"/>
    <mergeCell ref="SOF42:SOG42"/>
    <mergeCell ref="SOH42:SOI42"/>
    <mergeCell ref="SQF42:SQG42"/>
    <mergeCell ref="SQH42:SQI42"/>
    <mergeCell ref="SQJ42:SQK42"/>
    <mergeCell ref="SQL42:SQM42"/>
    <mergeCell ref="SQN42:SQO42"/>
    <mergeCell ref="SQP42:SQQ42"/>
    <mergeCell ref="SPT42:SPU42"/>
    <mergeCell ref="SPV42:SPW42"/>
    <mergeCell ref="SPX42:SPY42"/>
    <mergeCell ref="SPZ42:SQA42"/>
    <mergeCell ref="SQB42:SQC42"/>
    <mergeCell ref="SQD42:SQE42"/>
    <mergeCell ref="SPH42:SPI42"/>
    <mergeCell ref="SPJ42:SPK42"/>
    <mergeCell ref="SPL42:SPM42"/>
    <mergeCell ref="SPN42:SPO42"/>
    <mergeCell ref="SPP42:SPQ42"/>
    <mergeCell ref="SPR42:SPS42"/>
    <mergeCell ref="SRP42:SRQ42"/>
    <mergeCell ref="SRR42:SRS42"/>
    <mergeCell ref="SRT42:SRU42"/>
    <mergeCell ref="SRV42:SRW42"/>
    <mergeCell ref="SRX42:SRY42"/>
    <mergeCell ref="SRZ42:SSA42"/>
    <mergeCell ref="SRD42:SRE42"/>
    <mergeCell ref="SRF42:SRG42"/>
    <mergeCell ref="SRH42:SRI42"/>
    <mergeCell ref="SRJ42:SRK42"/>
    <mergeCell ref="SRL42:SRM42"/>
    <mergeCell ref="SRN42:SRO42"/>
    <mergeCell ref="SQR42:SQS42"/>
    <mergeCell ref="SQT42:SQU42"/>
    <mergeCell ref="SQV42:SQW42"/>
    <mergeCell ref="SQX42:SQY42"/>
    <mergeCell ref="SQZ42:SRA42"/>
    <mergeCell ref="SRB42:SRC42"/>
    <mergeCell ref="SSZ42:STA42"/>
    <mergeCell ref="STB42:STC42"/>
    <mergeCell ref="STD42:STE42"/>
    <mergeCell ref="STF42:STG42"/>
    <mergeCell ref="STH42:STI42"/>
    <mergeCell ref="STJ42:STK42"/>
    <mergeCell ref="SSN42:SSO42"/>
    <mergeCell ref="SSP42:SSQ42"/>
    <mergeCell ref="SSR42:SSS42"/>
    <mergeCell ref="SST42:SSU42"/>
    <mergeCell ref="SSV42:SSW42"/>
    <mergeCell ref="SSX42:SSY42"/>
    <mergeCell ref="SSB42:SSC42"/>
    <mergeCell ref="SSD42:SSE42"/>
    <mergeCell ref="SSF42:SSG42"/>
    <mergeCell ref="SSH42:SSI42"/>
    <mergeCell ref="SSJ42:SSK42"/>
    <mergeCell ref="SSL42:SSM42"/>
    <mergeCell ref="SUJ42:SUK42"/>
    <mergeCell ref="SUL42:SUM42"/>
    <mergeCell ref="SUN42:SUO42"/>
    <mergeCell ref="SUP42:SUQ42"/>
    <mergeCell ref="SUR42:SUS42"/>
    <mergeCell ref="SUT42:SUU42"/>
    <mergeCell ref="STX42:STY42"/>
    <mergeCell ref="STZ42:SUA42"/>
    <mergeCell ref="SUB42:SUC42"/>
    <mergeCell ref="SUD42:SUE42"/>
    <mergeCell ref="SUF42:SUG42"/>
    <mergeCell ref="SUH42:SUI42"/>
    <mergeCell ref="STL42:STM42"/>
    <mergeCell ref="STN42:STO42"/>
    <mergeCell ref="STP42:STQ42"/>
    <mergeCell ref="STR42:STS42"/>
    <mergeCell ref="STT42:STU42"/>
    <mergeCell ref="STV42:STW42"/>
    <mergeCell ref="SVT42:SVU42"/>
    <mergeCell ref="SVV42:SVW42"/>
    <mergeCell ref="SVX42:SVY42"/>
    <mergeCell ref="SVZ42:SWA42"/>
    <mergeCell ref="SWB42:SWC42"/>
    <mergeCell ref="SWD42:SWE42"/>
    <mergeCell ref="SVH42:SVI42"/>
    <mergeCell ref="SVJ42:SVK42"/>
    <mergeCell ref="SVL42:SVM42"/>
    <mergeCell ref="SVN42:SVO42"/>
    <mergeCell ref="SVP42:SVQ42"/>
    <mergeCell ref="SVR42:SVS42"/>
    <mergeCell ref="SUV42:SUW42"/>
    <mergeCell ref="SUX42:SUY42"/>
    <mergeCell ref="SUZ42:SVA42"/>
    <mergeCell ref="SVB42:SVC42"/>
    <mergeCell ref="SVD42:SVE42"/>
    <mergeCell ref="SVF42:SVG42"/>
    <mergeCell ref="SXD42:SXE42"/>
    <mergeCell ref="SXF42:SXG42"/>
    <mergeCell ref="SXH42:SXI42"/>
    <mergeCell ref="SXJ42:SXK42"/>
    <mergeCell ref="SXL42:SXM42"/>
    <mergeCell ref="SXN42:SXO42"/>
    <mergeCell ref="SWR42:SWS42"/>
    <mergeCell ref="SWT42:SWU42"/>
    <mergeCell ref="SWV42:SWW42"/>
    <mergeCell ref="SWX42:SWY42"/>
    <mergeCell ref="SWZ42:SXA42"/>
    <mergeCell ref="SXB42:SXC42"/>
    <mergeCell ref="SWF42:SWG42"/>
    <mergeCell ref="SWH42:SWI42"/>
    <mergeCell ref="SWJ42:SWK42"/>
    <mergeCell ref="SWL42:SWM42"/>
    <mergeCell ref="SWN42:SWO42"/>
    <mergeCell ref="SWP42:SWQ42"/>
    <mergeCell ref="SYN42:SYO42"/>
    <mergeCell ref="SYP42:SYQ42"/>
    <mergeCell ref="SYR42:SYS42"/>
    <mergeCell ref="SYT42:SYU42"/>
    <mergeCell ref="SYV42:SYW42"/>
    <mergeCell ref="SYX42:SYY42"/>
    <mergeCell ref="SYB42:SYC42"/>
    <mergeCell ref="SYD42:SYE42"/>
    <mergeCell ref="SYF42:SYG42"/>
    <mergeCell ref="SYH42:SYI42"/>
    <mergeCell ref="SYJ42:SYK42"/>
    <mergeCell ref="SYL42:SYM42"/>
    <mergeCell ref="SXP42:SXQ42"/>
    <mergeCell ref="SXR42:SXS42"/>
    <mergeCell ref="SXT42:SXU42"/>
    <mergeCell ref="SXV42:SXW42"/>
    <mergeCell ref="SXX42:SXY42"/>
    <mergeCell ref="SXZ42:SYA42"/>
    <mergeCell ref="SZX42:SZY42"/>
    <mergeCell ref="SZZ42:TAA42"/>
    <mergeCell ref="TAB42:TAC42"/>
    <mergeCell ref="TAD42:TAE42"/>
    <mergeCell ref="TAF42:TAG42"/>
    <mergeCell ref="TAH42:TAI42"/>
    <mergeCell ref="SZL42:SZM42"/>
    <mergeCell ref="SZN42:SZO42"/>
    <mergeCell ref="SZP42:SZQ42"/>
    <mergeCell ref="SZR42:SZS42"/>
    <mergeCell ref="SZT42:SZU42"/>
    <mergeCell ref="SZV42:SZW42"/>
    <mergeCell ref="SYZ42:SZA42"/>
    <mergeCell ref="SZB42:SZC42"/>
    <mergeCell ref="SZD42:SZE42"/>
    <mergeCell ref="SZF42:SZG42"/>
    <mergeCell ref="SZH42:SZI42"/>
    <mergeCell ref="SZJ42:SZK42"/>
    <mergeCell ref="TBH42:TBI42"/>
    <mergeCell ref="TBJ42:TBK42"/>
    <mergeCell ref="TBL42:TBM42"/>
    <mergeCell ref="TBN42:TBO42"/>
    <mergeCell ref="TBP42:TBQ42"/>
    <mergeCell ref="TBR42:TBS42"/>
    <mergeCell ref="TAV42:TAW42"/>
    <mergeCell ref="TAX42:TAY42"/>
    <mergeCell ref="TAZ42:TBA42"/>
    <mergeCell ref="TBB42:TBC42"/>
    <mergeCell ref="TBD42:TBE42"/>
    <mergeCell ref="TBF42:TBG42"/>
    <mergeCell ref="TAJ42:TAK42"/>
    <mergeCell ref="TAL42:TAM42"/>
    <mergeCell ref="TAN42:TAO42"/>
    <mergeCell ref="TAP42:TAQ42"/>
    <mergeCell ref="TAR42:TAS42"/>
    <mergeCell ref="TAT42:TAU42"/>
    <mergeCell ref="TCR42:TCS42"/>
    <mergeCell ref="TCT42:TCU42"/>
    <mergeCell ref="TCV42:TCW42"/>
    <mergeCell ref="TCX42:TCY42"/>
    <mergeCell ref="TCZ42:TDA42"/>
    <mergeCell ref="TDB42:TDC42"/>
    <mergeCell ref="TCF42:TCG42"/>
    <mergeCell ref="TCH42:TCI42"/>
    <mergeCell ref="TCJ42:TCK42"/>
    <mergeCell ref="TCL42:TCM42"/>
    <mergeCell ref="TCN42:TCO42"/>
    <mergeCell ref="TCP42:TCQ42"/>
    <mergeCell ref="TBT42:TBU42"/>
    <mergeCell ref="TBV42:TBW42"/>
    <mergeCell ref="TBX42:TBY42"/>
    <mergeCell ref="TBZ42:TCA42"/>
    <mergeCell ref="TCB42:TCC42"/>
    <mergeCell ref="TCD42:TCE42"/>
    <mergeCell ref="TEB42:TEC42"/>
    <mergeCell ref="TED42:TEE42"/>
    <mergeCell ref="TEF42:TEG42"/>
    <mergeCell ref="TEH42:TEI42"/>
    <mergeCell ref="TEJ42:TEK42"/>
    <mergeCell ref="TEL42:TEM42"/>
    <mergeCell ref="TDP42:TDQ42"/>
    <mergeCell ref="TDR42:TDS42"/>
    <mergeCell ref="TDT42:TDU42"/>
    <mergeCell ref="TDV42:TDW42"/>
    <mergeCell ref="TDX42:TDY42"/>
    <mergeCell ref="TDZ42:TEA42"/>
    <mergeCell ref="TDD42:TDE42"/>
    <mergeCell ref="TDF42:TDG42"/>
    <mergeCell ref="TDH42:TDI42"/>
    <mergeCell ref="TDJ42:TDK42"/>
    <mergeCell ref="TDL42:TDM42"/>
    <mergeCell ref="TDN42:TDO42"/>
    <mergeCell ref="TFL42:TFM42"/>
    <mergeCell ref="TFN42:TFO42"/>
    <mergeCell ref="TFP42:TFQ42"/>
    <mergeCell ref="TFR42:TFS42"/>
    <mergeCell ref="TFT42:TFU42"/>
    <mergeCell ref="TFV42:TFW42"/>
    <mergeCell ref="TEZ42:TFA42"/>
    <mergeCell ref="TFB42:TFC42"/>
    <mergeCell ref="TFD42:TFE42"/>
    <mergeCell ref="TFF42:TFG42"/>
    <mergeCell ref="TFH42:TFI42"/>
    <mergeCell ref="TFJ42:TFK42"/>
    <mergeCell ref="TEN42:TEO42"/>
    <mergeCell ref="TEP42:TEQ42"/>
    <mergeCell ref="TER42:TES42"/>
    <mergeCell ref="TET42:TEU42"/>
    <mergeCell ref="TEV42:TEW42"/>
    <mergeCell ref="TEX42:TEY42"/>
    <mergeCell ref="TGV42:TGW42"/>
    <mergeCell ref="TGX42:TGY42"/>
    <mergeCell ref="TGZ42:THA42"/>
    <mergeCell ref="THB42:THC42"/>
    <mergeCell ref="THD42:THE42"/>
    <mergeCell ref="THF42:THG42"/>
    <mergeCell ref="TGJ42:TGK42"/>
    <mergeCell ref="TGL42:TGM42"/>
    <mergeCell ref="TGN42:TGO42"/>
    <mergeCell ref="TGP42:TGQ42"/>
    <mergeCell ref="TGR42:TGS42"/>
    <mergeCell ref="TGT42:TGU42"/>
    <mergeCell ref="TFX42:TFY42"/>
    <mergeCell ref="TFZ42:TGA42"/>
    <mergeCell ref="TGB42:TGC42"/>
    <mergeCell ref="TGD42:TGE42"/>
    <mergeCell ref="TGF42:TGG42"/>
    <mergeCell ref="TGH42:TGI42"/>
    <mergeCell ref="TIF42:TIG42"/>
    <mergeCell ref="TIH42:TII42"/>
    <mergeCell ref="TIJ42:TIK42"/>
    <mergeCell ref="TIL42:TIM42"/>
    <mergeCell ref="TIN42:TIO42"/>
    <mergeCell ref="TIP42:TIQ42"/>
    <mergeCell ref="THT42:THU42"/>
    <mergeCell ref="THV42:THW42"/>
    <mergeCell ref="THX42:THY42"/>
    <mergeCell ref="THZ42:TIA42"/>
    <mergeCell ref="TIB42:TIC42"/>
    <mergeCell ref="TID42:TIE42"/>
    <mergeCell ref="THH42:THI42"/>
    <mergeCell ref="THJ42:THK42"/>
    <mergeCell ref="THL42:THM42"/>
    <mergeCell ref="THN42:THO42"/>
    <mergeCell ref="THP42:THQ42"/>
    <mergeCell ref="THR42:THS42"/>
    <mergeCell ref="TJP42:TJQ42"/>
    <mergeCell ref="TJR42:TJS42"/>
    <mergeCell ref="TJT42:TJU42"/>
    <mergeCell ref="TJV42:TJW42"/>
    <mergeCell ref="TJX42:TJY42"/>
    <mergeCell ref="TJZ42:TKA42"/>
    <mergeCell ref="TJD42:TJE42"/>
    <mergeCell ref="TJF42:TJG42"/>
    <mergeCell ref="TJH42:TJI42"/>
    <mergeCell ref="TJJ42:TJK42"/>
    <mergeCell ref="TJL42:TJM42"/>
    <mergeCell ref="TJN42:TJO42"/>
    <mergeCell ref="TIR42:TIS42"/>
    <mergeCell ref="TIT42:TIU42"/>
    <mergeCell ref="TIV42:TIW42"/>
    <mergeCell ref="TIX42:TIY42"/>
    <mergeCell ref="TIZ42:TJA42"/>
    <mergeCell ref="TJB42:TJC42"/>
    <mergeCell ref="TKZ42:TLA42"/>
    <mergeCell ref="TLB42:TLC42"/>
    <mergeCell ref="TLD42:TLE42"/>
    <mergeCell ref="TLF42:TLG42"/>
    <mergeCell ref="TLH42:TLI42"/>
    <mergeCell ref="TLJ42:TLK42"/>
    <mergeCell ref="TKN42:TKO42"/>
    <mergeCell ref="TKP42:TKQ42"/>
    <mergeCell ref="TKR42:TKS42"/>
    <mergeCell ref="TKT42:TKU42"/>
    <mergeCell ref="TKV42:TKW42"/>
    <mergeCell ref="TKX42:TKY42"/>
    <mergeCell ref="TKB42:TKC42"/>
    <mergeCell ref="TKD42:TKE42"/>
    <mergeCell ref="TKF42:TKG42"/>
    <mergeCell ref="TKH42:TKI42"/>
    <mergeCell ref="TKJ42:TKK42"/>
    <mergeCell ref="TKL42:TKM42"/>
    <mergeCell ref="TMJ42:TMK42"/>
    <mergeCell ref="TML42:TMM42"/>
    <mergeCell ref="TMN42:TMO42"/>
    <mergeCell ref="TMP42:TMQ42"/>
    <mergeCell ref="TMR42:TMS42"/>
    <mergeCell ref="TMT42:TMU42"/>
    <mergeCell ref="TLX42:TLY42"/>
    <mergeCell ref="TLZ42:TMA42"/>
    <mergeCell ref="TMB42:TMC42"/>
    <mergeCell ref="TMD42:TME42"/>
    <mergeCell ref="TMF42:TMG42"/>
    <mergeCell ref="TMH42:TMI42"/>
    <mergeCell ref="TLL42:TLM42"/>
    <mergeCell ref="TLN42:TLO42"/>
    <mergeCell ref="TLP42:TLQ42"/>
    <mergeCell ref="TLR42:TLS42"/>
    <mergeCell ref="TLT42:TLU42"/>
    <mergeCell ref="TLV42:TLW42"/>
    <mergeCell ref="TNT42:TNU42"/>
    <mergeCell ref="TNV42:TNW42"/>
    <mergeCell ref="TNX42:TNY42"/>
    <mergeCell ref="TNZ42:TOA42"/>
    <mergeCell ref="TOB42:TOC42"/>
    <mergeCell ref="TOD42:TOE42"/>
    <mergeCell ref="TNH42:TNI42"/>
    <mergeCell ref="TNJ42:TNK42"/>
    <mergeCell ref="TNL42:TNM42"/>
    <mergeCell ref="TNN42:TNO42"/>
    <mergeCell ref="TNP42:TNQ42"/>
    <mergeCell ref="TNR42:TNS42"/>
    <mergeCell ref="TMV42:TMW42"/>
    <mergeCell ref="TMX42:TMY42"/>
    <mergeCell ref="TMZ42:TNA42"/>
    <mergeCell ref="TNB42:TNC42"/>
    <mergeCell ref="TND42:TNE42"/>
    <mergeCell ref="TNF42:TNG42"/>
    <mergeCell ref="TPD42:TPE42"/>
    <mergeCell ref="TPF42:TPG42"/>
    <mergeCell ref="TPH42:TPI42"/>
    <mergeCell ref="TPJ42:TPK42"/>
    <mergeCell ref="TPL42:TPM42"/>
    <mergeCell ref="TPN42:TPO42"/>
    <mergeCell ref="TOR42:TOS42"/>
    <mergeCell ref="TOT42:TOU42"/>
    <mergeCell ref="TOV42:TOW42"/>
    <mergeCell ref="TOX42:TOY42"/>
    <mergeCell ref="TOZ42:TPA42"/>
    <mergeCell ref="TPB42:TPC42"/>
    <mergeCell ref="TOF42:TOG42"/>
    <mergeCell ref="TOH42:TOI42"/>
    <mergeCell ref="TOJ42:TOK42"/>
    <mergeCell ref="TOL42:TOM42"/>
    <mergeCell ref="TON42:TOO42"/>
    <mergeCell ref="TOP42:TOQ42"/>
    <mergeCell ref="TQN42:TQO42"/>
    <mergeCell ref="TQP42:TQQ42"/>
    <mergeCell ref="TQR42:TQS42"/>
    <mergeCell ref="TQT42:TQU42"/>
    <mergeCell ref="TQV42:TQW42"/>
    <mergeCell ref="TQX42:TQY42"/>
    <mergeCell ref="TQB42:TQC42"/>
    <mergeCell ref="TQD42:TQE42"/>
    <mergeCell ref="TQF42:TQG42"/>
    <mergeCell ref="TQH42:TQI42"/>
    <mergeCell ref="TQJ42:TQK42"/>
    <mergeCell ref="TQL42:TQM42"/>
    <mergeCell ref="TPP42:TPQ42"/>
    <mergeCell ref="TPR42:TPS42"/>
    <mergeCell ref="TPT42:TPU42"/>
    <mergeCell ref="TPV42:TPW42"/>
    <mergeCell ref="TPX42:TPY42"/>
    <mergeCell ref="TPZ42:TQA42"/>
    <mergeCell ref="TRX42:TRY42"/>
    <mergeCell ref="TRZ42:TSA42"/>
    <mergeCell ref="TSB42:TSC42"/>
    <mergeCell ref="TSD42:TSE42"/>
    <mergeCell ref="TSF42:TSG42"/>
    <mergeCell ref="TSH42:TSI42"/>
    <mergeCell ref="TRL42:TRM42"/>
    <mergeCell ref="TRN42:TRO42"/>
    <mergeCell ref="TRP42:TRQ42"/>
    <mergeCell ref="TRR42:TRS42"/>
    <mergeCell ref="TRT42:TRU42"/>
    <mergeCell ref="TRV42:TRW42"/>
    <mergeCell ref="TQZ42:TRA42"/>
    <mergeCell ref="TRB42:TRC42"/>
    <mergeCell ref="TRD42:TRE42"/>
    <mergeCell ref="TRF42:TRG42"/>
    <mergeCell ref="TRH42:TRI42"/>
    <mergeCell ref="TRJ42:TRK42"/>
    <mergeCell ref="TTH42:TTI42"/>
    <mergeCell ref="TTJ42:TTK42"/>
    <mergeCell ref="TTL42:TTM42"/>
    <mergeCell ref="TTN42:TTO42"/>
    <mergeCell ref="TTP42:TTQ42"/>
    <mergeCell ref="TTR42:TTS42"/>
    <mergeCell ref="TSV42:TSW42"/>
    <mergeCell ref="TSX42:TSY42"/>
    <mergeCell ref="TSZ42:TTA42"/>
    <mergeCell ref="TTB42:TTC42"/>
    <mergeCell ref="TTD42:TTE42"/>
    <mergeCell ref="TTF42:TTG42"/>
    <mergeCell ref="TSJ42:TSK42"/>
    <mergeCell ref="TSL42:TSM42"/>
    <mergeCell ref="TSN42:TSO42"/>
    <mergeCell ref="TSP42:TSQ42"/>
    <mergeCell ref="TSR42:TSS42"/>
    <mergeCell ref="TST42:TSU42"/>
    <mergeCell ref="TUR42:TUS42"/>
    <mergeCell ref="TUT42:TUU42"/>
    <mergeCell ref="TUV42:TUW42"/>
    <mergeCell ref="TUX42:TUY42"/>
    <mergeCell ref="TUZ42:TVA42"/>
    <mergeCell ref="TVB42:TVC42"/>
    <mergeCell ref="TUF42:TUG42"/>
    <mergeCell ref="TUH42:TUI42"/>
    <mergeCell ref="TUJ42:TUK42"/>
    <mergeCell ref="TUL42:TUM42"/>
    <mergeCell ref="TUN42:TUO42"/>
    <mergeCell ref="TUP42:TUQ42"/>
    <mergeCell ref="TTT42:TTU42"/>
    <mergeCell ref="TTV42:TTW42"/>
    <mergeCell ref="TTX42:TTY42"/>
    <mergeCell ref="TTZ42:TUA42"/>
    <mergeCell ref="TUB42:TUC42"/>
    <mergeCell ref="TUD42:TUE42"/>
    <mergeCell ref="TWB42:TWC42"/>
    <mergeCell ref="TWD42:TWE42"/>
    <mergeCell ref="TWF42:TWG42"/>
    <mergeCell ref="TWH42:TWI42"/>
    <mergeCell ref="TWJ42:TWK42"/>
    <mergeCell ref="TWL42:TWM42"/>
    <mergeCell ref="TVP42:TVQ42"/>
    <mergeCell ref="TVR42:TVS42"/>
    <mergeCell ref="TVT42:TVU42"/>
    <mergeCell ref="TVV42:TVW42"/>
    <mergeCell ref="TVX42:TVY42"/>
    <mergeCell ref="TVZ42:TWA42"/>
    <mergeCell ref="TVD42:TVE42"/>
    <mergeCell ref="TVF42:TVG42"/>
    <mergeCell ref="TVH42:TVI42"/>
    <mergeCell ref="TVJ42:TVK42"/>
    <mergeCell ref="TVL42:TVM42"/>
    <mergeCell ref="TVN42:TVO42"/>
    <mergeCell ref="TXL42:TXM42"/>
    <mergeCell ref="TXN42:TXO42"/>
    <mergeCell ref="TXP42:TXQ42"/>
    <mergeCell ref="TXR42:TXS42"/>
    <mergeCell ref="TXT42:TXU42"/>
    <mergeCell ref="TXV42:TXW42"/>
    <mergeCell ref="TWZ42:TXA42"/>
    <mergeCell ref="TXB42:TXC42"/>
    <mergeCell ref="TXD42:TXE42"/>
    <mergeCell ref="TXF42:TXG42"/>
    <mergeCell ref="TXH42:TXI42"/>
    <mergeCell ref="TXJ42:TXK42"/>
    <mergeCell ref="TWN42:TWO42"/>
    <mergeCell ref="TWP42:TWQ42"/>
    <mergeCell ref="TWR42:TWS42"/>
    <mergeCell ref="TWT42:TWU42"/>
    <mergeCell ref="TWV42:TWW42"/>
    <mergeCell ref="TWX42:TWY42"/>
    <mergeCell ref="TYV42:TYW42"/>
    <mergeCell ref="TYX42:TYY42"/>
    <mergeCell ref="TYZ42:TZA42"/>
    <mergeCell ref="TZB42:TZC42"/>
    <mergeCell ref="TZD42:TZE42"/>
    <mergeCell ref="TZF42:TZG42"/>
    <mergeCell ref="TYJ42:TYK42"/>
    <mergeCell ref="TYL42:TYM42"/>
    <mergeCell ref="TYN42:TYO42"/>
    <mergeCell ref="TYP42:TYQ42"/>
    <mergeCell ref="TYR42:TYS42"/>
    <mergeCell ref="TYT42:TYU42"/>
    <mergeCell ref="TXX42:TXY42"/>
    <mergeCell ref="TXZ42:TYA42"/>
    <mergeCell ref="TYB42:TYC42"/>
    <mergeCell ref="TYD42:TYE42"/>
    <mergeCell ref="TYF42:TYG42"/>
    <mergeCell ref="TYH42:TYI42"/>
    <mergeCell ref="UAF42:UAG42"/>
    <mergeCell ref="UAH42:UAI42"/>
    <mergeCell ref="UAJ42:UAK42"/>
    <mergeCell ref="UAL42:UAM42"/>
    <mergeCell ref="UAN42:UAO42"/>
    <mergeCell ref="UAP42:UAQ42"/>
    <mergeCell ref="TZT42:TZU42"/>
    <mergeCell ref="TZV42:TZW42"/>
    <mergeCell ref="TZX42:TZY42"/>
    <mergeCell ref="TZZ42:UAA42"/>
    <mergeCell ref="UAB42:UAC42"/>
    <mergeCell ref="UAD42:UAE42"/>
    <mergeCell ref="TZH42:TZI42"/>
    <mergeCell ref="TZJ42:TZK42"/>
    <mergeCell ref="TZL42:TZM42"/>
    <mergeCell ref="TZN42:TZO42"/>
    <mergeCell ref="TZP42:TZQ42"/>
    <mergeCell ref="TZR42:TZS42"/>
    <mergeCell ref="UBP42:UBQ42"/>
    <mergeCell ref="UBR42:UBS42"/>
    <mergeCell ref="UBT42:UBU42"/>
    <mergeCell ref="UBV42:UBW42"/>
    <mergeCell ref="UBX42:UBY42"/>
    <mergeCell ref="UBZ42:UCA42"/>
    <mergeCell ref="UBD42:UBE42"/>
    <mergeCell ref="UBF42:UBG42"/>
    <mergeCell ref="UBH42:UBI42"/>
    <mergeCell ref="UBJ42:UBK42"/>
    <mergeCell ref="UBL42:UBM42"/>
    <mergeCell ref="UBN42:UBO42"/>
    <mergeCell ref="UAR42:UAS42"/>
    <mergeCell ref="UAT42:UAU42"/>
    <mergeCell ref="UAV42:UAW42"/>
    <mergeCell ref="UAX42:UAY42"/>
    <mergeCell ref="UAZ42:UBA42"/>
    <mergeCell ref="UBB42:UBC42"/>
    <mergeCell ref="UCZ42:UDA42"/>
    <mergeCell ref="UDB42:UDC42"/>
    <mergeCell ref="UDD42:UDE42"/>
    <mergeCell ref="UDF42:UDG42"/>
    <mergeCell ref="UDH42:UDI42"/>
    <mergeCell ref="UDJ42:UDK42"/>
    <mergeCell ref="UCN42:UCO42"/>
    <mergeCell ref="UCP42:UCQ42"/>
    <mergeCell ref="UCR42:UCS42"/>
    <mergeCell ref="UCT42:UCU42"/>
    <mergeCell ref="UCV42:UCW42"/>
    <mergeCell ref="UCX42:UCY42"/>
    <mergeCell ref="UCB42:UCC42"/>
    <mergeCell ref="UCD42:UCE42"/>
    <mergeCell ref="UCF42:UCG42"/>
    <mergeCell ref="UCH42:UCI42"/>
    <mergeCell ref="UCJ42:UCK42"/>
    <mergeCell ref="UCL42:UCM42"/>
    <mergeCell ref="UEJ42:UEK42"/>
    <mergeCell ref="UEL42:UEM42"/>
    <mergeCell ref="UEN42:UEO42"/>
    <mergeCell ref="UEP42:UEQ42"/>
    <mergeCell ref="UER42:UES42"/>
    <mergeCell ref="UET42:UEU42"/>
    <mergeCell ref="UDX42:UDY42"/>
    <mergeCell ref="UDZ42:UEA42"/>
    <mergeCell ref="UEB42:UEC42"/>
    <mergeCell ref="UED42:UEE42"/>
    <mergeCell ref="UEF42:UEG42"/>
    <mergeCell ref="UEH42:UEI42"/>
    <mergeCell ref="UDL42:UDM42"/>
    <mergeCell ref="UDN42:UDO42"/>
    <mergeCell ref="UDP42:UDQ42"/>
    <mergeCell ref="UDR42:UDS42"/>
    <mergeCell ref="UDT42:UDU42"/>
    <mergeCell ref="UDV42:UDW42"/>
    <mergeCell ref="UFT42:UFU42"/>
    <mergeCell ref="UFV42:UFW42"/>
    <mergeCell ref="UFX42:UFY42"/>
    <mergeCell ref="UFZ42:UGA42"/>
    <mergeCell ref="UGB42:UGC42"/>
    <mergeCell ref="UGD42:UGE42"/>
    <mergeCell ref="UFH42:UFI42"/>
    <mergeCell ref="UFJ42:UFK42"/>
    <mergeCell ref="UFL42:UFM42"/>
    <mergeCell ref="UFN42:UFO42"/>
    <mergeCell ref="UFP42:UFQ42"/>
    <mergeCell ref="UFR42:UFS42"/>
    <mergeCell ref="UEV42:UEW42"/>
    <mergeCell ref="UEX42:UEY42"/>
    <mergeCell ref="UEZ42:UFA42"/>
    <mergeCell ref="UFB42:UFC42"/>
    <mergeCell ref="UFD42:UFE42"/>
    <mergeCell ref="UFF42:UFG42"/>
    <mergeCell ref="UHD42:UHE42"/>
    <mergeCell ref="UHF42:UHG42"/>
    <mergeCell ref="UHH42:UHI42"/>
    <mergeCell ref="UHJ42:UHK42"/>
    <mergeCell ref="UHL42:UHM42"/>
    <mergeCell ref="UHN42:UHO42"/>
    <mergeCell ref="UGR42:UGS42"/>
    <mergeCell ref="UGT42:UGU42"/>
    <mergeCell ref="UGV42:UGW42"/>
    <mergeCell ref="UGX42:UGY42"/>
    <mergeCell ref="UGZ42:UHA42"/>
    <mergeCell ref="UHB42:UHC42"/>
    <mergeCell ref="UGF42:UGG42"/>
    <mergeCell ref="UGH42:UGI42"/>
    <mergeCell ref="UGJ42:UGK42"/>
    <mergeCell ref="UGL42:UGM42"/>
    <mergeCell ref="UGN42:UGO42"/>
    <mergeCell ref="UGP42:UGQ42"/>
    <mergeCell ref="UIN42:UIO42"/>
    <mergeCell ref="UIP42:UIQ42"/>
    <mergeCell ref="UIR42:UIS42"/>
    <mergeCell ref="UIT42:UIU42"/>
    <mergeCell ref="UIV42:UIW42"/>
    <mergeCell ref="UIX42:UIY42"/>
    <mergeCell ref="UIB42:UIC42"/>
    <mergeCell ref="UID42:UIE42"/>
    <mergeCell ref="UIF42:UIG42"/>
    <mergeCell ref="UIH42:UII42"/>
    <mergeCell ref="UIJ42:UIK42"/>
    <mergeCell ref="UIL42:UIM42"/>
    <mergeCell ref="UHP42:UHQ42"/>
    <mergeCell ref="UHR42:UHS42"/>
    <mergeCell ref="UHT42:UHU42"/>
    <mergeCell ref="UHV42:UHW42"/>
    <mergeCell ref="UHX42:UHY42"/>
    <mergeCell ref="UHZ42:UIA42"/>
    <mergeCell ref="UJX42:UJY42"/>
    <mergeCell ref="UJZ42:UKA42"/>
    <mergeCell ref="UKB42:UKC42"/>
    <mergeCell ref="UKD42:UKE42"/>
    <mergeCell ref="UKF42:UKG42"/>
    <mergeCell ref="UKH42:UKI42"/>
    <mergeCell ref="UJL42:UJM42"/>
    <mergeCell ref="UJN42:UJO42"/>
    <mergeCell ref="UJP42:UJQ42"/>
    <mergeCell ref="UJR42:UJS42"/>
    <mergeCell ref="UJT42:UJU42"/>
    <mergeCell ref="UJV42:UJW42"/>
    <mergeCell ref="UIZ42:UJA42"/>
    <mergeCell ref="UJB42:UJC42"/>
    <mergeCell ref="UJD42:UJE42"/>
    <mergeCell ref="UJF42:UJG42"/>
    <mergeCell ref="UJH42:UJI42"/>
    <mergeCell ref="UJJ42:UJK42"/>
    <mergeCell ref="ULH42:ULI42"/>
    <mergeCell ref="ULJ42:ULK42"/>
    <mergeCell ref="ULL42:ULM42"/>
    <mergeCell ref="ULN42:ULO42"/>
    <mergeCell ref="ULP42:ULQ42"/>
    <mergeCell ref="ULR42:ULS42"/>
    <mergeCell ref="UKV42:UKW42"/>
    <mergeCell ref="UKX42:UKY42"/>
    <mergeCell ref="UKZ42:ULA42"/>
    <mergeCell ref="ULB42:ULC42"/>
    <mergeCell ref="ULD42:ULE42"/>
    <mergeCell ref="ULF42:ULG42"/>
    <mergeCell ref="UKJ42:UKK42"/>
    <mergeCell ref="UKL42:UKM42"/>
    <mergeCell ref="UKN42:UKO42"/>
    <mergeCell ref="UKP42:UKQ42"/>
    <mergeCell ref="UKR42:UKS42"/>
    <mergeCell ref="UKT42:UKU42"/>
    <mergeCell ref="UMR42:UMS42"/>
    <mergeCell ref="UMT42:UMU42"/>
    <mergeCell ref="UMV42:UMW42"/>
    <mergeCell ref="UMX42:UMY42"/>
    <mergeCell ref="UMZ42:UNA42"/>
    <mergeCell ref="UNB42:UNC42"/>
    <mergeCell ref="UMF42:UMG42"/>
    <mergeCell ref="UMH42:UMI42"/>
    <mergeCell ref="UMJ42:UMK42"/>
    <mergeCell ref="UML42:UMM42"/>
    <mergeCell ref="UMN42:UMO42"/>
    <mergeCell ref="UMP42:UMQ42"/>
    <mergeCell ref="ULT42:ULU42"/>
    <mergeCell ref="ULV42:ULW42"/>
    <mergeCell ref="ULX42:ULY42"/>
    <mergeCell ref="ULZ42:UMA42"/>
    <mergeCell ref="UMB42:UMC42"/>
    <mergeCell ref="UMD42:UME42"/>
    <mergeCell ref="UOB42:UOC42"/>
    <mergeCell ref="UOD42:UOE42"/>
    <mergeCell ref="UOF42:UOG42"/>
    <mergeCell ref="UOH42:UOI42"/>
    <mergeCell ref="UOJ42:UOK42"/>
    <mergeCell ref="UOL42:UOM42"/>
    <mergeCell ref="UNP42:UNQ42"/>
    <mergeCell ref="UNR42:UNS42"/>
    <mergeCell ref="UNT42:UNU42"/>
    <mergeCell ref="UNV42:UNW42"/>
    <mergeCell ref="UNX42:UNY42"/>
    <mergeCell ref="UNZ42:UOA42"/>
    <mergeCell ref="UND42:UNE42"/>
    <mergeCell ref="UNF42:UNG42"/>
    <mergeCell ref="UNH42:UNI42"/>
    <mergeCell ref="UNJ42:UNK42"/>
    <mergeCell ref="UNL42:UNM42"/>
    <mergeCell ref="UNN42:UNO42"/>
    <mergeCell ref="UPL42:UPM42"/>
    <mergeCell ref="UPN42:UPO42"/>
    <mergeCell ref="UPP42:UPQ42"/>
    <mergeCell ref="UPR42:UPS42"/>
    <mergeCell ref="UPT42:UPU42"/>
    <mergeCell ref="UPV42:UPW42"/>
    <mergeCell ref="UOZ42:UPA42"/>
    <mergeCell ref="UPB42:UPC42"/>
    <mergeCell ref="UPD42:UPE42"/>
    <mergeCell ref="UPF42:UPG42"/>
    <mergeCell ref="UPH42:UPI42"/>
    <mergeCell ref="UPJ42:UPK42"/>
    <mergeCell ref="UON42:UOO42"/>
    <mergeCell ref="UOP42:UOQ42"/>
    <mergeCell ref="UOR42:UOS42"/>
    <mergeCell ref="UOT42:UOU42"/>
    <mergeCell ref="UOV42:UOW42"/>
    <mergeCell ref="UOX42:UOY42"/>
    <mergeCell ref="UQV42:UQW42"/>
    <mergeCell ref="UQX42:UQY42"/>
    <mergeCell ref="UQZ42:URA42"/>
    <mergeCell ref="URB42:URC42"/>
    <mergeCell ref="URD42:URE42"/>
    <mergeCell ref="URF42:URG42"/>
    <mergeCell ref="UQJ42:UQK42"/>
    <mergeCell ref="UQL42:UQM42"/>
    <mergeCell ref="UQN42:UQO42"/>
    <mergeCell ref="UQP42:UQQ42"/>
    <mergeCell ref="UQR42:UQS42"/>
    <mergeCell ref="UQT42:UQU42"/>
    <mergeCell ref="UPX42:UPY42"/>
    <mergeCell ref="UPZ42:UQA42"/>
    <mergeCell ref="UQB42:UQC42"/>
    <mergeCell ref="UQD42:UQE42"/>
    <mergeCell ref="UQF42:UQG42"/>
    <mergeCell ref="UQH42:UQI42"/>
    <mergeCell ref="USF42:USG42"/>
    <mergeCell ref="USH42:USI42"/>
    <mergeCell ref="USJ42:USK42"/>
    <mergeCell ref="USL42:USM42"/>
    <mergeCell ref="USN42:USO42"/>
    <mergeCell ref="USP42:USQ42"/>
    <mergeCell ref="URT42:URU42"/>
    <mergeCell ref="URV42:URW42"/>
    <mergeCell ref="URX42:URY42"/>
    <mergeCell ref="URZ42:USA42"/>
    <mergeCell ref="USB42:USC42"/>
    <mergeCell ref="USD42:USE42"/>
    <mergeCell ref="URH42:URI42"/>
    <mergeCell ref="URJ42:URK42"/>
    <mergeCell ref="URL42:URM42"/>
    <mergeCell ref="URN42:URO42"/>
    <mergeCell ref="URP42:URQ42"/>
    <mergeCell ref="URR42:URS42"/>
    <mergeCell ref="UTP42:UTQ42"/>
    <mergeCell ref="UTR42:UTS42"/>
    <mergeCell ref="UTT42:UTU42"/>
    <mergeCell ref="UTV42:UTW42"/>
    <mergeCell ref="UTX42:UTY42"/>
    <mergeCell ref="UTZ42:UUA42"/>
    <mergeCell ref="UTD42:UTE42"/>
    <mergeCell ref="UTF42:UTG42"/>
    <mergeCell ref="UTH42:UTI42"/>
    <mergeCell ref="UTJ42:UTK42"/>
    <mergeCell ref="UTL42:UTM42"/>
    <mergeCell ref="UTN42:UTO42"/>
    <mergeCell ref="USR42:USS42"/>
    <mergeCell ref="UST42:USU42"/>
    <mergeCell ref="USV42:USW42"/>
    <mergeCell ref="USX42:USY42"/>
    <mergeCell ref="USZ42:UTA42"/>
    <mergeCell ref="UTB42:UTC42"/>
    <mergeCell ref="UUZ42:UVA42"/>
    <mergeCell ref="UVB42:UVC42"/>
    <mergeCell ref="UVD42:UVE42"/>
    <mergeCell ref="UVF42:UVG42"/>
    <mergeCell ref="UVH42:UVI42"/>
    <mergeCell ref="UVJ42:UVK42"/>
    <mergeCell ref="UUN42:UUO42"/>
    <mergeCell ref="UUP42:UUQ42"/>
    <mergeCell ref="UUR42:UUS42"/>
    <mergeCell ref="UUT42:UUU42"/>
    <mergeCell ref="UUV42:UUW42"/>
    <mergeCell ref="UUX42:UUY42"/>
    <mergeCell ref="UUB42:UUC42"/>
    <mergeCell ref="UUD42:UUE42"/>
    <mergeCell ref="UUF42:UUG42"/>
    <mergeCell ref="UUH42:UUI42"/>
    <mergeCell ref="UUJ42:UUK42"/>
    <mergeCell ref="UUL42:UUM42"/>
    <mergeCell ref="UWJ42:UWK42"/>
    <mergeCell ref="UWL42:UWM42"/>
    <mergeCell ref="UWN42:UWO42"/>
    <mergeCell ref="UWP42:UWQ42"/>
    <mergeCell ref="UWR42:UWS42"/>
    <mergeCell ref="UWT42:UWU42"/>
    <mergeCell ref="UVX42:UVY42"/>
    <mergeCell ref="UVZ42:UWA42"/>
    <mergeCell ref="UWB42:UWC42"/>
    <mergeCell ref="UWD42:UWE42"/>
    <mergeCell ref="UWF42:UWG42"/>
    <mergeCell ref="UWH42:UWI42"/>
    <mergeCell ref="UVL42:UVM42"/>
    <mergeCell ref="UVN42:UVO42"/>
    <mergeCell ref="UVP42:UVQ42"/>
    <mergeCell ref="UVR42:UVS42"/>
    <mergeCell ref="UVT42:UVU42"/>
    <mergeCell ref="UVV42:UVW42"/>
    <mergeCell ref="UXT42:UXU42"/>
    <mergeCell ref="UXV42:UXW42"/>
    <mergeCell ref="UXX42:UXY42"/>
    <mergeCell ref="UXZ42:UYA42"/>
    <mergeCell ref="UYB42:UYC42"/>
    <mergeCell ref="UYD42:UYE42"/>
    <mergeCell ref="UXH42:UXI42"/>
    <mergeCell ref="UXJ42:UXK42"/>
    <mergeCell ref="UXL42:UXM42"/>
    <mergeCell ref="UXN42:UXO42"/>
    <mergeCell ref="UXP42:UXQ42"/>
    <mergeCell ref="UXR42:UXS42"/>
    <mergeCell ref="UWV42:UWW42"/>
    <mergeCell ref="UWX42:UWY42"/>
    <mergeCell ref="UWZ42:UXA42"/>
    <mergeCell ref="UXB42:UXC42"/>
    <mergeCell ref="UXD42:UXE42"/>
    <mergeCell ref="UXF42:UXG42"/>
    <mergeCell ref="UZD42:UZE42"/>
    <mergeCell ref="UZF42:UZG42"/>
    <mergeCell ref="UZH42:UZI42"/>
    <mergeCell ref="UZJ42:UZK42"/>
    <mergeCell ref="UZL42:UZM42"/>
    <mergeCell ref="UZN42:UZO42"/>
    <mergeCell ref="UYR42:UYS42"/>
    <mergeCell ref="UYT42:UYU42"/>
    <mergeCell ref="UYV42:UYW42"/>
    <mergeCell ref="UYX42:UYY42"/>
    <mergeCell ref="UYZ42:UZA42"/>
    <mergeCell ref="UZB42:UZC42"/>
    <mergeCell ref="UYF42:UYG42"/>
    <mergeCell ref="UYH42:UYI42"/>
    <mergeCell ref="UYJ42:UYK42"/>
    <mergeCell ref="UYL42:UYM42"/>
    <mergeCell ref="UYN42:UYO42"/>
    <mergeCell ref="UYP42:UYQ42"/>
    <mergeCell ref="VAN42:VAO42"/>
    <mergeCell ref="VAP42:VAQ42"/>
    <mergeCell ref="VAR42:VAS42"/>
    <mergeCell ref="VAT42:VAU42"/>
    <mergeCell ref="VAV42:VAW42"/>
    <mergeCell ref="VAX42:VAY42"/>
    <mergeCell ref="VAB42:VAC42"/>
    <mergeCell ref="VAD42:VAE42"/>
    <mergeCell ref="VAF42:VAG42"/>
    <mergeCell ref="VAH42:VAI42"/>
    <mergeCell ref="VAJ42:VAK42"/>
    <mergeCell ref="VAL42:VAM42"/>
    <mergeCell ref="UZP42:UZQ42"/>
    <mergeCell ref="UZR42:UZS42"/>
    <mergeCell ref="UZT42:UZU42"/>
    <mergeCell ref="UZV42:UZW42"/>
    <mergeCell ref="UZX42:UZY42"/>
    <mergeCell ref="UZZ42:VAA42"/>
    <mergeCell ref="VBX42:VBY42"/>
    <mergeCell ref="VBZ42:VCA42"/>
    <mergeCell ref="VCB42:VCC42"/>
    <mergeCell ref="VCD42:VCE42"/>
    <mergeCell ref="VCF42:VCG42"/>
    <mergeCell ref="VCH42:VCI42"/>
    <mergeCell ref="VBL42:VBM42"/>
    <mergeCell ref="VBN42:VBO42"/>
    <mergeCell ref="VBP42:VBQ42"/>
    <mergeCell ref="VBR42:VBS42"/>
    <mergeCell ref="VBT42:VBU42"/>
    <mergeCell ref="VBV42:VBW42"/>
    <mergeCell ref="VAZ42:VBA42"/>
    <mergeCell ref="VBB42:VBC42"/>
    <mergeCell ref="VBD42:VBE42"/>
    <mergeCell ref="VBF42:VBG42"/>
    <mergeCell ref="VBH42:VBI42"/>
    <mergeCell ref="VBJ42:VBK42"/>
    <mergeCell ref="VDH42:VDI42"/>
    <mergeCell ref="VDJ42:VDK42"/>
    <mergeCell ref="VDL42:VDM42"/>
    <mergeCell ref="VDN42:VDO42"/>
    <mergeCell ref="VDP42:VDQ42"/>
    <mergeCell ref="VDR42:VDS42"/>
    <mergeCell ref="VCV42:VCW42"/>
    <mergeCell ref="VCX42:VCY42"/>
    <mergeCell ref="VCZ42:VDA42"/>
    <mergeCell ref="VDB42:VDC42"/>
    <mergeCell ref="VDD42:VDE42"/>
    <mergeCell ref="VDF42:VDG42"/>
    <mergeCell ref="VCJ42:VCK42"/>
    <mergeCell ref="VCL42:VCM42"/>
    <mergeCell ref="VCN42:VCO42"/>
    <mergeCell ref="VCP42:VCQ42"/>
    <mergeCell ref="VCR42:VCS42"/>
    <mergeCell ref="VCT42:VCU42"/>
    <mergeCell ref="VER42:VES42"/>
    <mergeCell ref="VET42:VEU42"/>
    <mergeCell ref="VEV42:VEW42"/>
    <mergeCell ref="VEX42:VEY42"/>
    <mergeCell ref="VEZ42:VFA42"/>
    <mergeCell ref="VFB42:VFC42"/>
    <mergeCell ref="VEF42:VEG42"/>
    <mergeCell ref="VEH42:VEI42"/>
    <mergeCell ref="VEJ42:VEK42"/>
    <mergeCell ref="VEL42:VEM42"/>
    <mergeCell ref="VEN42:VEO42"/>
    <mergeCell ref="VEP42:VEQ42"/>
    <mergeCell ref="VDT42:VDU42"/>
    <mergeCell ref="VDV42:VDW42"/>
    <mergeCell ref="VDX42:VDY42"/>
    <mergeCell ref="VDZ42:VEA42"/>
    <mergeCell ref="VEB42:VEC42"/>
    <mergeCell ref="VED42:VEE42"/>
    <mergeCell ref="VGB42:VGC42"/>
    <mergeCell ref="VGD42:VGE42"/>
    <mergeCell ref="VGF42:VGG42"/>
    <mergeCell ref="VGH42:VGI42"/>
    <mergeCell ref="VGJ42:VGK42"/>
    <mergeCell ref="VGL42:VGM42"/>
    <mergeCell ref="VFP42:VFQ42"/>
    <mergeCell ref="VFR42:VFS42"/>
    <mergeCell ref="VFT42:VFU42"/>
    <mergeCell ref="VFV42:VFW42"/>
    <mergeCell ref="VFX42:VFY42"/>
    <mergeCell ref="VFZ42:VGA42"/>
    <mergeCell ref="VFD42:VFE42"/>
    <mergeCell ref="VFF42:VFG42"/>
    <mergeCell ref="VFH42:VFI42"/>
    <mergeCell ref="VFJ42:VFK42"/>
    <mergeCell ref="VFL42:VFM42"/>
    <mergeCell ref="VFN42:VFO42"/>
    <mergeCell ref="VHL42:VHM42"/>
    <mergeCell ref="VHN42:VHO42"/>
    <mergeCell ref="VHP42:VHQ42"/>
    <mergeCell ref="VHR42:VHS42"/>
    <mergeCell ref="VHT42:VHU42"/>
    <mergeCell ref="VHV42:VHW42"/>
    <mergeCell ref="VGZ42:VHA42"/>
    <mergeCell ref="VHB42:VHC42"/>
    <mergeCell ref="VHD42:VHE42"/>
    <mergeCell ref="VHF42:VHG42"/>
    <mergeCell ref="VHH42:VHI42"/>
    <mergeCell ref="VHJ42:VHK42"/>
    <mergeCell ref="VGN42:VGO42"/>
    <mergeCell ref="VGP42:VGQ42"/>
    <mergeCell ref="VGR42:VGS42"/>
    <mergeCell ref="VGT42:VGU42"/>
    <mergeCell ref="VGV42:VGW42"/>
    <mergeCell ref="VGX42:VGY42"/>
    <mergeCell ref="VIV42:VIW42"/>
    <mergeCell ref="VIX42:VIY42"/>
    <mergeCell ref="VIZ42:VJA42"/>
    <mergeCell ref="VJB42:VJC42"/>
    <mergeCell ref="VJD42:VJE42"/>
    <mergeCell ref="VJF42:VJG42"/>
    <mergeCell ref="VIJ42:VIK42"/>
    <mergeCell ref="VIL42:VIM42"/>
    <mergeCell ref="VIN42:VIO42"/>
    <mergeCell ref="VIP42:VIQ42"/>
    <mergeCell ref="VIR42:VIS42"/>
    <mergeCell ref="VIT42:VIU42"/>
    <mergeCell ref="VHX42:VHY42"/>
    <mergeCell ref="VHZ42:VIA42"/>
    <mergeCell ref="VIB42:VIC42"/>
    <mergeCell ref="VID42:VIE42"/>
    <mergeCell ref="VIF42:VIG42"/>
    <mergeCell ref="VIH42:VII42"/>
    <mergeCell ref="VKF42:VKG42"/>
    <mergeCell ref="VKH42:VKI42"/>
    <mergeCell ref="VKJ42:VKK42"/>
    <mergeCell ref="VKL42:VKM42"/>
    <mergeCell ref="VKN42:VKO42"/>
    <mergeCell ref="VKP42:VKQ42"/>
    <mergeCell ref="VJT42:VJU42"/>
    <mergeCell ref="VJV42:VJW42"/>
    <mergeCell ref="VJX42:VJY42"/>
    <mergeCell ref="VJZ42:VKA42"/>
    <mergeCell ref="VKB42:VKC42"/>
    <mergeCell ref="VKD42:VKE42"/>
    <mergeCell ref="VJH42:VJI42"/>
    <mergeCell ref="VJJ42:VJK42"/>
    <mergeCell ref="VJL42:VJM42"/>
    <mergeCell ref="VJN42:VJO42"/>
    <mergeCell ref="VJP42:VJQ42"/>
    <mergeCell ref="VJR42:VJS42"/>
    <mergeCell ref="VLP42:VLQ42"/>
    <mergeCell ref="VLR42:VLS42"/>
    <mergeCell ref="VLT42:VLU42"/>
    <mergeCell ref="VLV42:VLW42"/>
    <mergeCell ref="VLX42:VLY42"/>
    <mergeCell ref="VLZ42:VMA42"/>
    <mergeCell ref="VLD42:VLE42"/>
    <mergeCell ref="VLF42:VLG42"/>
    <mergeCell ref="VLH42:VLI42"/>
    <mergeCell ref="VLJ42:VLK42"/>
    <mergeCell ref="VLL42:VLM42"/>
    <mergeCell ref="VLN42:VLO42"/>
    <mergeCell ref="VKR42:VKS42"/>
    <mergeCell ref="VKT42:VKU42"/>
    <mergeCell ref="VKV42:VKW42"/>
    <mergeCell ref="VKX42:VKY42"/>
    <mergeCell ref="VKZ42:VLA42"/>
    <mergeCell ref="VLB42:VLC42"/>
    <mergeCell ref="VMZ42:VNA42"/>
    <mergeCell ref="VNB42:VNC42"/>
    <mergeCell ref="VND42:VNE42"/>
    <mergeCell ref="VNF42:VNG42"/>
    <mergeCell ref="VNH42:VNI42"/>
    <mergeCell ref="VNJ42:VNK42"/>
    <mergeCell ref="VMN42:VMO42"/>
    <mergeCell ref="VMP42:VMQ42"/>
    <mergeCell ref="VMR42:VMS42"/>
    <mergeCell ref="VMT42:VMU42"/>
    <mergeCell ref="VMV42:VMW42"/>
    <mergeCell ref="VMX42:VMY42"/>
    <mergeCell ref="VMB42:VMC42"/>
    <mergeCell ref="VMD42:VME42"/>
    <mergeCell ref="VMF42:VMG42"/>
    <mergeCell ref="VMH42:VMI42"/>
    <mergeCell ref="VMJ42:VMK42"/>
    <mergeCell ref="VML42:VMM42"/>
    <mergeCell ref="VOJ42:VOK42"/>
    <mergeCell ref="VOL42:VOM42"/>
    <mergeCell ref="VON42:VOO42"/>
    <mergeCell ref="VOP42:VOQ42"/>
    <mergeCell ref="VOR42:VOS42"/>
    <mergeCell ref="VOT42:VOU42"/>
    <mergeCell ref="VNX42:VNY42"/>
    <mergeCell ref="VNZ42:VOA42"/>
    <mergeCell ref="VOB42:VOC42"/>
    <mergeCell ref="VOD42:VOE42"/>
    <mergeCell ref="VOF42:VOG42"/>
    <mergeCell ref="VOH42:VOI42"/>
    <mergeCell ref="VNL42:VNM42"/>
    <mergeCell ref="VNN42:VNO42"/>
    <mergeCell ref="VNP42:VNQ42"/>
    <mergeCell ref="VNR42:VNS42"/>
    <mergeCell ref="VNT42:VNU42"/>
    <mergeCell ref="VNV42:VNW42"/>
    <mergeCell ref="VPT42:VPU42"/>
    <mergeCell ref="VPV42:VPW42"/>
    <mergeCell ref="VPX42:VPY42"/>
    <mergeCell ref="VPZ42:VQA42"/>
    <mergeCell ref="VQB42:VQC42"/>
    <mergeCell ref="VQD42:VQE42"/>
    <mergeCell ref="VPH42:VPI42"/>
    <mergeCell ref="VPJ42:VPK42"/>
    <mergeCell ref="VPL42:VPM42"/>
    <mergeCell ref="VPN42:VPO42"/>
    <mergeCell ref="VPP42:VPQ42"/>
    <mergeCell ref="VPR42:VPS42"/>
    <mergeCell ref="VOV42:VOW42"/>
    <mergeCell ref="VOX42:VOY42"/>
    <mergeCell ref="VOZ42:VPA42"/>
    <mergeCell ref="VPB42:VPC42"/>
    <mergeCell ref="VPD42:VPE42"/>
    <mergeCell ref="VPF42:VPG42"/>
    <mergeCell ref="VRD42:VRE42"/>
    <mergeCell ref="VRF42:VRG42"/>
    <mergeCell ref="VRH42:VRI42"/>
    <mergeCell ref="VRJ42:VRK42"/>
    <mergeCell ref="VRL42:VRM42"/>
    <mergeCell ref="VRN42:VRO42"/>
    <mergeCell ref="VQR42:VQS42"/>
    <mergeCell ref="VQT42:VQU42"/>
    <mergeCell ref="VQV42:VQW42"/>
    <mergeCell ref="VQX42:VQY42"/>
    <mergeCell ref="VQZ42:VRA42"/>
    <mergeCell ref="VRB42:VRC42"/>
    <mergeCell ref="VQF42:VQG42"/>
    <mergeCell ref="VQH42:VQI42"/>
    <mergeCell ref="VQJ42:VQK42"/>
    <mergeCell ref="VQL42:VQM42"/>
    <mergeCell ref="VQN42:VQO42"/>
    <mergeCell ref="VQP42:VQQ42"/>
    <mergeCell ref="VSN42:VSO42"/>
    <mergeCell ref="VSP42:VSQ42"/>
    <mergeCell ref="VSR42:VSS42"/>
    <mergeCell ref="VST42:VSU42"/>
    <mergeCell ref="VSV42:VSW42"/>
    <mergeCell ref="VSX42:VSY42"/>
    <mergeCell ref="VSB42:VSC42"/>
    <mergeCell ref="VSD42:VSE42"/>
    <mergeCell ref="VSF42:VSG42"/>
    <mergeCell ref="VSH42:VSI42"/>
    <mergeCell ref="VSJ42:VSK42"/>
    <mergeCell ref="VSL42:VSM42"/>
    <mergeCell ref="VRP42:VRQ42"/>
    <mergeCell ref="VRR42:VRS42"/>
    <mergeCell ref="VRT42:VRU42"/>
    <mergeCell ref="VRV42:VRW42"/>
    <mergeCell ref="VRX42:VRY42"/>
    <mergeCell ref="VRZ42:VSA42"/>
    <mergeCell ref="VTX42:VTY42"/>
    <mergeCell ref="VTZ42:VUA42"/>
    <mergeCell ref="VUB42:VUC42"/>
    <mergeCell ref="VUD42:VUE42"/>
    <mergeCell ref="VUF42:VUG42"/>
    <mergeCell ref="VUH42:VUI42"/>
    <mergeCell ref="VTL42:VTM42"/>
    <mergeCell ref="VTN42:VTO42"/>
    <mergeCell ref="VTP42:VTQ42"/>
    <mergeCell ref="VTR42:VTS42"/>
    <mergeCell ref="VTT42:VTU42"/>
    <mergeCell ref="VTV42:VTW42"/>
    <mergeCell ref="VSZ42:VTA42"/>
    <mergeCell ref="VTB42:VTC42"/>
    <mergeCell ref="VTD42:VTE42"/>
    <mergeCell ref="VTF42:VTG42"/>
    <mergeCell ref="VTH42:VTI42"/>
    <mergeCell ref="VTJ42:VTK42"/>
    <mergeCell ref="VVH42:VVI42"/>
    <mergeCell ref="VVJ42:VVK42"/>
    <mergeCell ref="VVL42:VVM42"/>
    <mergeCell ref="VVN42:VVO42"/>
    <mergeCell ref="VVP42:VVQ42"/>
    <mergeCell ref="VVR42:VVS42"/>
    <mergeCell ref="VUV42:VUW42"/>
    <mergeCell ref="VUX42:VUY42"/>
    <mergeCell ref="VUZ42:VVA42"/>
    <mergeCell ref="VVB42:VVC42"/>
    <mergeCell ref="VVD42:VVE42"/>
    <mergeCell ref="VVF42:VVG42"/>
    <mergeCell ref="VUJ42:VUK42"/>
    <mergeCell ref="VUL42:VUM42"/>
    <mergeCell ref="VUN42:VUO42"/>
    <mergeCell ref="VUP42:VUQ42"/>
    <mergeCell ref="VUR42:VUS42"/>
    <mergeCell ref="VUT42:VUU42"/>
    <mergeCell ref="VWR42:VWS42"/>
    <mergeCell ref="VWT42:VWU42"/>
    <mergeCell ref="VWV42:VWW42"/>
    <mergeCell ref="VWX42:VWY42"/>
    <mergeCell ref="VWZ42:VXA42"/>
    <mergeCell ref="VXB42:VXC42"/>
    <mergeCell ref="VWF42:VWG42"/>
    <mergeCell ref="VWH42:VWI42"/>
    <mergeCell ref="VWJ42:VWK42"/>
    <mergeCell ref="VWL42:VWM42"/>
    <mergeCell ref="VWN42:VWO42"/>
    <mergeCell ref="VWP42:VWQ42"/>
    <mergeCell ref="VVT42:VVU42"/>
    <mergeCell ref="VVV42:VVW42"/>
    <mergeCell ref="VVX42:VVY42"/>
    <mergeCell ref="VVZ42:VWA42"/>
    <mergeCell ref="VWB42:VWC42"/>
    <mergeCell ref="VWD42:VWE42"/>
    <mergeCell ref="VYB42:VYC42"/>
    <mergeCell ref="VYD42:VYE42"/>
    <mergeCell ref="VYF42:VYG42"/>
    <mergeCell ref="VYH42:VYI42"/>
    <mergeCell ref="VYJ42:VYK42"/>
    <mergeCell ref="VYL42:VYM42"/>
    <mergeCell ref="VXP42:VXQ42"/>
    <mergeCell ref="VXR42:VXS42"/>
    <mergeCell ref="VXT42:VXU42"/>
    <mergeCell ref="VXV42:VXW42"/>
    <mergeCell ref="VXX42:VXY42"/>
    <mergeCell ref="VXZ42:VYA42"/>
    <mergeCell ref="VXD42:VXE42"/>
    <mergeCell ref="VXF42:VXG42"/>
    <mergeCell ref="VXH42:VXI42"/>
    <mergeCell ref="VXJ42:VXK42"/>
    <mergeCell ref="VXL42:VXM42"/>
    <mergeCell ref="VXN42:VXO42"/>
    <mergeCell ref="VZL42:VZM42"/>
    <mergeCell ref="VZN42:VZO42"/>
    <mergeCell ref="VZP42:VZQ42"/>
    <mergeCell ref="VZR42:VZS42"/>
    <mergeCell ref="VZT42:VZU42"/>
    <mergeCell ref="VZV42:VZW42"/>
    <mergeCell ref="VYZ42:VZA42"/>
    <mergeCell ref="VZB42:VZC42"/>
    <mergeCell ref="VZD42:VZE42"/>
    <mergeCell ref="VZF42:VZG42"/>
    <mergeCell ref="VZH42:VZI42"/>
    <mergeCell ref="VZJ42:VZK42"/>
    <mergeCell ref="VYN42:VYO42"/>
    <mergeCell ref="VYP42:VYQ42"/>
    <mergeCell ref="VYR42:VYS42"/>
    <mergeCell ref="VYT42:VYU42"/>
    <mergeCell ref="VYV42:VYW42"/>
    <mergeCell ref="VYX42:VYY42"/>
    <mergeCell ref="WAV42:WAW42"/>
    <mergeCell ref="WAX42:WAY42"/>
    <mergeCell ref="WAZ42:WBA42"/>
    <mergeCell ref="WBB42:WBC42"/>
    <mergeCell ref="WBD42:WBE42"/>
    <mergeCell ref="WBF42:WBG42"/>
    <mergeCell ref="WAJ42:WAK42"/>
    <mergeCell ref="WAL42:WAM42"/>
    <mergeCell ref="WAN42:WAO42"/>
    <mergeCell ref="WAP42:WAQ42"/>
    <mergeCell ref="WAR42:WAS42"/>
    <mergeCell ref="WAT42:WAU42"/>
    <mergeCell ref="VZX42:VZY42"/>
    <mergeCell ref="VZZ42:WAA42"/>
    <mergeCell ref="WAB42:WAC42"/>
    <mergeCell ref="WAD42:WAE42"/>
    <mergeCell ref="WAF42:WAG42"/>
    <mergeCell ref="WAH42:WAI42"/>
    <mergeCell ref="WCF42:WCG42"/>
    <mergeCell ref="WCH42:WCI42"/>
    <mergeCell ref="WCJ42:WCK42"/>
    <mergeCell ref="WCL42:WCM42"/>
    <mergeCell ref="WCN42:WCO42"/>
    <mergeCell ref="WCP42:WCQ42"/>
    <mergeCell ref="WBT42:WBU42"/>
    <mergeCell ref="WBV42:WBW42"/>
    <mergeCell ref="WBX42:WBY42"/>
    <mergeCell ref="WBZ42:WCA42"/>
    <mergeCell ref="WCB42:WCC42"/>
    <mergeCell ref="WCD42:WCE42"/>
    <mergeCell ref="WBH42:WBI42"/>
    <mergeCell ref="WBJ42:WBK42"/>
    <mergeCell ref="WBL42:WBM42"/>
    <mergeCell ref="WBN42:WBO42"/>
    <mergeCell ref="WBP42:WBQ42"/>
    <mergeCell ref="WBR42:WBS42"/>
    <mergeCell ref="WDP42:WDQ42"/>
    <mergeCell ref="WDR42:WDS42"/>
    <mergeCell ref="WDT42:WDU42"/>
    <mergeCell ref="WDV42:WDW42"/>
    <mergeCell ref="WDX42:WDY42"/>
    <mergeCell ref="WDZ42:WEA42"/>
    <mergeCell ref="WDD42:WDE42"/>
    <mergeCell ref="WDF42:WDG42"/>
    <mergeCell ref="WDH42:WDI42"/>
    <mergeCell ref="WDJ42:WDK42"/>
    <mergeCell ref="WDL42:WDM42"/>
    <mergeCell ref="WDN42:WDO42"/>
    <mergeCell ref="WCR42:WCS42"/>
    <mergeCell ref="WCT42:WCU42"/>
    <mergeCell ref="WCV42:WCW42"/>
    <mergeCell ref="WCX42:WCY42"/>
    <mergeCell ref="WCZ42:WDA42"/>
    <mergeCell ref="WDB42:WDC42"/>
    <mergeCell ref="WEZ42:WFA42"/>
    <mergeCell ref="WFB42:WFC42"/>
    <mergeCell ref="WFD42:WFE42"/>
    <mergeCell ref="WFF42:WFG42"/>
    <mergeCell ref="WFH42:WFI42"/>
    <mergeCell ref="WFJ42:WFK42"/>
    <mergeCell ref="WEN42:WEO42"/>
    <mergeCell ref="WEP42:WEQ42"/>
    <mergeCell ref="WER42:WES42"/>
    <mergeCell ref="WET42:WEU42"/>
    <mergeCell ref="WEV42:WEW42"/>
    <mergeCell ref="WEX42:WEY42"/>
    <mergeCell ref="WEB42:WEC42"/>
    <mergeCell ref="WED42:WEE42"/>
    <mergeCell ref="WEF42:WEG42"/>
    <mergeCell ref="WEH42:WEI42"/>
    <mergeCell ref="WEJ42:WEK42"/>
    <mergeCell ref="WEL42:WEM42"/>
    <mergeCell ref="WGJ42:WGK42"/>
    <mergeCell ref="WGL42:WGM42"/>
    <mergeCell ref="WGN42:WGO42"/>
    <mergeCell ref="WGP42:WGQ42"/>
    <mergeCell ref="WGR42:WGS42"/>
    <mergeCell ref="WGT42:WGU42"/>
    <mergeCell ref="WFX42:WFY42"/>
    <mergeCell ref="WFZ42:WGA42"/>
    <mergeCell ref="WGB42:WGC42"/>
    <mergeCell ref="WGD42:WGE42"/>
    <mergeCell ref="WGF42:WGG42"/>
    <mergeCell ref="WGH42:WGI42"/>
    <mergeCell ref="WFL42:WFM42"/>
    <mergeCell ref="WFN42:WFO42"/>
    <mergeCell ref="WFP42:WFQ42"/>
    <mergeCell ref="WFR42:WFS42"/>
    <mergeCell ref="WFT42:WFU42"/>
    <mergeCell ref="WFV42:WFW42"/>
    <mergeCell ref="WHT42:WHU42"/>
    <mergeCell ref="WHV42:WHW42"/>
    <mergeCell ref="WHX42:WHY42"/>
    <mergeCell ref="WHZ42:WIA42"/>
    <mergeCell ref="WIB42:WIC42"/>
    <mergeCell ref="WID42:WIE42"/>
    <mergeCell ref="WHH42:WHI42"/>
    <mergeCell ref="WHJ42:WHK42"/>
    <mergeCell ref="WHL42:WHM42"/>
    <mergeCell ref="WHN42:WHO42"/>
    <mergeCell ref="WHP42:WHQ42"/>
    <mergeCell ref="WHR42:WHS42"/>
    <mergeCell ref="WGV42:WGW42"/>
    <mergeCell ref="WGX42:WGY42"/>
    <mergeCell ref="WGZ42:WHA42"/>
    <mergeCell ref="WHB42:WHC42"/>
    <mergeCell ref="WHD42:WHE42"/>
    <mergeCell ref="WHF42:WHG42"/>
    <mergeCell ref="WJD42:WJE42"/>
    <mergeCell ref="WJF42:WJG42"/>
    <mergeCell ref="WJH42:WJI42"/>
    <mergeCell ref="WJJ42:WJK42"/>
    <mergeCell ref="WJL42:WJM42"/>
    <mergeCell ref="WJN42:WJO42"/>
    <mergeCell ref="WIR42:WIS42"/>
    <mergeCell ref="WIT42:WIU42"/>
    <mergeCell ref="WIV42:WIW42"/>
    <mergeCell ref="WIX42:WIY42"/>
    <mergeCell ref="WIZ42:WJA42"/>
    <mergeCell ref="WJB42:WJC42"/>
    <mergeCell ref="WIF42:WIG42"/>
    <mergeCell ref="WIH42:WII42"/>
    <mergeCell ref="WIJ42:WIK42"/>
    <mergeCell ref="WIL42:WIM42"/>
    <mergeCell ref="WIN42:WIO42"/>
    <mergeCell ref="WIP42:WIQ42"/>
    <mergeCell ref="WKN42:WKO42"/>
    <mergeCell ref="WKP42:WKQ42"/>
    <mergeCell ref="WKR42:WKS42"/>
    <mergeCell ref="WKT42:WKU42"/>
    <mergeCell ref="WKV42:WKW42"/>
    <mergeCell ref="WKX42:WKY42"/>
    <mergeCell ref="WKB42:WKC42"/>
    <mergeCell ref="WKD42:WKE42"/>
    <mergeCell ref="WKF42:WKG42"/>
    <mergeCell ref="WKH42:WKI42"/>
    <mergeCell ref="WKJ42:WKK42"/>
    <mergeCell ref="WKL42:WKM42"/>
    <mergeCell ref="WJP42:WJQ42"/>
    <mergeCell ref="WJR42:WJS42"/>
    <mergeCell ref="WJT42:WJU42"/>
    <mergeCell ref="WJV42:WJW42"/>
    <mergeCell ref="WJX42:WJY42"/>
    <mergeCell ref="WJZ42:WKA42"/>
    <mergeCell ref="WLX42:WLY42"/>
    <mergeCell ref="WLZ42:WMA42"/>
    <mergeCell ref="WMB42:WMC42"/>
    <mergeCell ref="WMD42:WME42"/>
    <mergeCell ref="WMF42:WMG42"/>
    <mergeCell ref="WMH42:WMI42"/>
    <mergeCell ref="WLL42:WLM42"/>
    <mergeCell ref="WLN42:WLO42"/>
    <mergeCell ref="WLP42:WLQ42"/>
    <mergeCell ref="WLR42:WLS42"/>
    <mergeCell ref="WLT42:WLU42"/>
    <mergeCell ref="WLV42:WLW42"/>
    <mergeCell ref="WKZ42:WLA42"/>
    <mergeCell ref="WLB42:WLC42"/>
    <mergeCell ref="WLD42:WLE42"/>
    <mergeCell ref="WLF42:WLG42"/>
    <mergeCell ref="WLH42:WLI42"/>
    <mergeCell ref="WLJ42:WLK42"/>
    <mergeCell ref="WNH42:WNI42"/>
    <mergeCell ref="WNJ42:WNK42"/>
    <mergeCell ref="WNL42:WNM42"/>
    <mergeCell ref="WNN42:WNO42"/>
    <mergeCell ref="WNP42:WNQ42"/>
    <mergeCell ref="WNR42:WNS42"/>
    <mergeCell ref="WMV42:WMW42"/>
    <mergeCell ref="WMX42:WMY42"/>
    <mergeCell ref="WMZ42:WNA42"/>
    <mergeCell ref="WNB42:WNC42"/>
    <mergeCell ref="WND42:WNE42"/>
    <mergeCell ref="WNF42:WNG42"/>
    <mergeCell ref="WMJ42:WMK42"/>
    <mergeCell ref="WML42:WMM42"/>
    <mergeCell ref="WMN42:WMO42"/>
    <mergeCell ref="WMP42:WMQ42"/>
    <mergeCell ref="WMR42:WMS42"/>
    <mergeCell ref="WMT42:WMU42"/>
    <mergeCell ref="WOR42:WOS42"/>
    <mergeCell ref="WOT42:WOU42"/>
    <mergeCell ref="WOV42:WOW42"/>
    <mergeCell ref="WOX42:WOY42"/>
    <mergeCell ref="WOZ42:WPA42"/>
    <mergeCell ref="WPB42:WPC42"/>
    <mergeCell ref="WOF42:WOG42"/>
    <mergeCell ref="WOH42:WOI42"/>
    <mergeCell ref="WOJ42:WOK42"/>
    <mergeCell ref="WOL42:WOM42"/>
    <mergeCell ref="WON42:WOO42"/>
    <mergeCell ref="WOP42:WOQ42"/>
    <mergeCell ref="WNT42:WNU42"/>
    <mergeCell ref="WNV42:WNW42"/>
    <mergeCell ref="WNX42:WNY42"/>
    <mergeCell ref="WNZ42:WOA42"/>
    <mergeCell ref="WOB42:WOC42"/>
    <mergeCell ref="WOD42:WOE42"/>
    <mergeCell ref="WQB42:WQC42"/>
    <mergeCell ref="WQD42:WQE42"/>
    <mergeCell ref="WQF42:WQG42"/>
    <mergeCell ref="WQH42:WQI42"/>
    <mergeCell ref="WQJ42:WQK42"/>
    <mergeCell ref="WQL42:WQM42"/>
    <mergeCell ref="WPP42:WPQ42"/>
    <mergeCell ref="WPR42:WPS42"/>
    <mergeCell ref="WPT42:WPU42"/>
    <mergeCell ref="WPV42:WPW42"/>
    <mergeCell ref="WPX42:WPY42"/>
    <mergeCell ref="WPZ42:WQA42"/>
    <mergeCell ref="WPD42:WPE42"/>
    <mergeCell ref="WPF42:WPG42"/>
    <mergeCell ref="WPH42:WPI42"/>
    <mergeCell ref="WPJ42:WPK42"/>
    <mergeCell ref="WPL42:WPM42"/>
    <mergeCell ref="WPN42:WPO42"/>
    <mergeCell ref="WRL42:WRM42"/>
    <mergeCell ref="WRN42:WRO42"/>
    <mergeCell ref="WRP42:WRQ42"/>
    <mergeCell ref="WRR42:WRS42"/>
    <mergeCell ref="WRT42:WRU42"/>
    <mergeCell ref="WRV42:WRW42"/>
    <mergeCell ref="WQZ42:WRA42"/>
    <mergeCell ref="WRB42:WRC42"/>
    <mergeCell ref="WRD42:WRE42"/>
    <mergeCell ref="WRF42:WRG42"/>
    <mergeCell ref="WRH42:WRI42"/>
    <mergeCell ref="WRJ42:WRK42"/>
    <mergeCell ref="WQN42:WQO42"/>
    <mergeCell ref="WQP42:WQQ42"/>
    <mergeCell ref="WQR42:WQS42"/>
    <mergeCell ref="WQT42:WQU42"/>
    <mergeCell ref="WQV42:WQW42"/>
    <mergeCell ref="WQX42:WQY42"/>
    <mergeCell ref="WSV42:WSW42"/>
    <mergeCell ref="WSX42:WSY42"/>
    <mergeCell ref="WSZ42:WTA42"/>
    <mergeCell ref="WTB42:WTC42"/>
    <mergeCell ref="WTD42:WTE42"/>
    <mergeCell ref="WTF42:WTG42"/>
    <mergeCell ref="WSJ42:WSK42"/>
    <mergeCell ref="WSL42:WSM42"/>
    <mergeCell ref="WSN42:WSO42"/>
    <mergeCell ref="WSP42:WSQ42"/>
    <mergeCell ref="WSR42:WSS42"/>
    <mergeCell ref="WST42:WSU42"/>
    <mergeCell ref="WRX42:WRY42"/>
    <mergeCell ref="WRZ42:WSA42"/>
    <mergeCell ref="WSB42:WSC42"/>
    <mergeCell ref="WSD42:WSE42"/>
    <mergeCell ref="WSF42:WSG42"/>
    <mergeCell ref="WSH42:WSI42"/>
    <mergeCell ref="WUF42:WUG42"/>
    <mergeCell ref="WUH42:WUI42"/>
    <mergeCell ref="WUJ42:WUK42"/>
    <mergeCell ref="WUL42:WUM42"/>
    <mergeCell ref="WUN42:WUO42"/>
    <mergeCell ref="WUP42:WUQ42"/>
    <mergeCell ref="WTT42:WTU42"/>
    <mergeCell ref="WTV42:WTW42"/>
    <mergeCell ref="WTX42:WTY42"/>
    <mergeCell ref="WTZ42:WUA42"/>
    <mergeCell ref="WUB42:WUC42"/>
    <mergeCell ref="WUD42:WUE42"/>
    <mergeCell ref="WTH42:WTI42"/>
    <mergeCell ref="WTJ42:WTK42"/>
    <mergeCell ref="WTL42:WTM42"/>
    <mergeCell ref="WTN42:WTO42"/>
    <mergeCell ref="WTP42:WTQ42"/>
    <mergeCell ref="WTR42:WTS42"/>
    <mergeCell ref="WVP42:WVQ42"/>
    <mergeCell ref="WVR42:WVS42"/>
    <mergeCell ref="WVT42:WVU42"/>
    <mergeCell ref="WVV42:WVW42"/>
    <mergeCell ref="WVX42:WVY42"/>
    <mergeCell ref="WVZ42:WWA42"/>
    <mergeCell ref="WVD42:WVE42"/>
    <mergeCell ref="WVF42:WVG42"/>
    <mergeCell ref="WVH42:WVI42"/>
    <mergeCell ref="WVJ42:WVK42"/>
    <mergeCell ref="WVL42:WVM42"/>
    <mergeCell ref="WVN42:WVO42"/>
    <mergeCell ref="WUR42:WUS42"/>
    <mergeCell ref="WUT42:WUU42"/>
    <mergeCell ref="WUV42:WUW42"/>
    <mergeCell ref="WUX42:WUY42"/>
    <mergeCell ref="WUZ42:WVA42"/>
    <mergeCell ref="WVB42:WVC42"/>
    <mergeCell ref="WWZ42:WXA42"/>
    <mergeCell ref="WXB42:WXC42"/>
    <mergeCell ref="WXD42:WXE42"/>
    <mergeCell ref="WXF42:WXG42"/>
    <mergeCell ref="WXH42:WXI42"/>
    <mergeCell ref="WXJ42:WXK42"/>
    <mergeCell ref="WWN42:WWO42"/>
    <mergeCell ref="WWP42:WWQ42"/>
    <mergeCell ref="WWR42:WWS42"/>
    <mergeCell ref="WWT42:WWU42"/>
    <mergeCell ref="WWV42:WWW42"/>
    <mergeCell ref="WWX42:WWY42"/>
    <mergeCell ref="WWB42:WWC42"/>
    <mergeCell ref="WWD42:WWE42"/>
    <mergeCell ref="WWF42:WWG42"/>
    <mergeCell ref="WWH42:WWI42"/>
    <mergeCell ref="WWJ42:WWK42"/>
    <mergeCell ref="WWL42:WWM42"/>
    <mergeCell ref="WYJ42:WYK42"/>
    <mergeCell ref="WYL42:WYM42"/>
    <mergeCell ref="WYN42:WYO42"/>
    <mergeCell ref="WYP42:WYQ42"/>
    <mergeCell ref="WYR42:WYS42"/>
    <mergeCell ref="WYT42:WYU42"/>
    <mergeCell ref="WXX42:WXY42"/>
    <mergeCell ref="WXZ42:WYA42"/>
    <mergeCell ref="WYB42:WYC42"/>
    <mergeCell ref="WYD42:WYE42"/>
    <mergeCell ref="WYF42:WYG42"/>
    <mergeCell ref="WYH42:WYI42"/>
    <mergeCell ref="WXL42:WXM42"/>
    <mergeCell ref="WXN42:WXO42"/>
    <mergeCell ref="WXP42:WXQ42"/>
    <mergeCell ref="WXR42:WXS42"/>
    <mergeCell ref="WXT42:WXU42"/>
    <mergeCell ref="WXV42:WXW42"/>
    <mergeCell ref="WZT42:WZU42"/>
    <mergeCell ref="WZV42:WZW42"/>
    <mergeCell ref="WZX42:WZY42"/>
    <mergeCell ref="WZZ42:XAA42"/>
    <mergeCell ref="XAB42:XAC42"/>
    <mergeCell ref="XAD42:XAE42"/>
    <mergeCell ref="WZH42:WZI42"/>
    <mergeCell ref="WZJ42:WZK42"/>
    <mergeCell ref="WZL42:WZM42"/>
    <mergeCell ref="WZN42:WZO42"/>
    <mergeCell ref="WZP42:WZQ42"/>
    <mergeCell ref="WZR42:WZS42"/>
    <mergeCell ref="WYV42:WYW42"/>
    <mergeCell ref="WYX42:WYY42"/>
    <mergeCell ref="WYZ42:WZA42"/>
    <mergeCell ref="WZB42:WZC42"/>
    <mergeCell ref="WZD42:WZE42"/>
    <mergeCell ref="WZF42:WZG42"/>
    <mergeCell ref="XBD42:XBE42"/>
    <mergeCell ref="XBF42:XBG42"/>
    <mergeCell ref="XBH42:XBI42"/>
    <mergeCell ref="XBJ42:XBK42"/>
    <mergeCell ref="XBL42:XBM42"/>
    <mergeCell ref="XBN42:XBO42"/>
    <mergeCell ref="XAR42:XAS42"/>
    <mergeCell ref="XAT42:XAU42"/>
    <mergeCell ref="XAV42:XAW42"/>
    <mergeCell ref="XAX42:XAY42"/>
    <mergeCell ref="XAZ42:XBA42"/>
    <mergeCell ref="XBB42:XBC42"/>
    <mergeCell ref="XAF42:XAG42"/>
    <mergeCell ref="XAH42:XAI42"/>
    <mergeCell ref="XAJ42:XAK42"/>
    <mergeCell ref="XAL42:XAM42"/>
    <mergeCell ref="XAN42:XAO42"/>
    <mergeCell ref="XAP42:XAQ42"/>
    <mergeCell ref="XDF42:XDG42"/>
    <mergeCell ref="XDH42:XDI42"/>
    <mergeCell ref="XDJ42:XDK42"/>
    <mergeCell ref="XCN42:XCO42"/>
    <mergeCell ref="XCP42:XCQ42"/>
    <mergeCell ref="XCR42:XCS42"/>
    <mergeCell ref="XCT42:XCU42"/>
    <mergeCell ref="XCV42:XCW42"/>
    <mergeCell ref="XCX42:XCY42"/>
    <mergeCell ref="XCB42:XCC42"/>
    <mergeCell ref="XCD42:XCE42"/>
    <mergeCell ref="XCF42:XCG42"/>
    <mergeCell ref="XCH42:XCI42"/>
    <mergeCell ref="XCJ42:XCK42"/>
    <mergeCell ref="XCL42:XCM42"/>
    <mergeCell ref="XBP42:XBQ42"/>
    <mergeCell ref="XBR42:XBS42"/>
    <mergeCell ref="XBT42:XBU42"/>
    <mergeCell ref="XBV42:XBW42"/>
    <mergeCell ref="XBX42:XBY42"/>
    <mergeCell ref="XBZ42:XCA42"/>
    <mergeCell ref="A63:F63"/>
    <mergeCell ref="A59:A62"/>
    <mergeCell ref="A38:F38"/>
    <mergeCell ref="A39:F39"/>
    <mergeCell ref="A40:F40"/>
    <mergeCell ref="A55:F55"/>
    <mergeCell ref="XEV42:XEW42"/>
    <mergeCell ref="XEX42:XEY42"/>
    <mergeCell ref="XEZ42:XFA42"/>
    <mergeCell ref="XFB42:XFC42"/>
    <mergeCell ref="A44:A54"/>
    <mergeCell ref="XEJ42:XEK42"/>
    <mergeCell ref="XEL42:XEM42"/>
    <mergeCell ref="XEN42:XEO42"/>
    <mergeCell ref="XEP42:XEQ42"/>
    <mergeCell ref="XER42:XES42"/>
    <mergeCell ref="XET42:XEU42"/>
    <mergeCell ref="XDX42:XDY42"/>
    <mergeCell ref="XDZ42:XEA42"/>
    <mergeCell ref="XEB42:XEC42"/>
    <mergeCell ref="XED42:XEE42"/>
    <mergeCell ref="XEF42:XEG42"/>
    <mergeCell ref="XEH42:XEI42"/>
    <mergeCell ref="XDL42:XDM42"/>
    <mergeCell ref="XDN42:XDO42"/>
    <mergeCell ref="XDP42:XDQ42"/>
    <mergeCell ref="XDR42:XDS42"/>
    <mergeCell ref="XDT42:XDU42"/>
    <mergeCell ref="XDV42:XDW42"/>
    <mergeCell ref="XCZ42:XDA42"/>
    <mergeCell ref="XDB42:XDC42"/>
    <mergeCell ref="XDD42:XDE42"/>
  </mergeCells>
  <pageMargins left="0.7" right="0.7" top="0.75" bottom="0.75" header="0.3" footer="0.3"/>
  <pageSetup paperSize="9" orientation="portrait" r:id="rId1"/>
  <ignoredErrors>
    <ignoredError sqref="F4:F37 F44:F54 F59:F6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'[Kópia - IROP-PO2-SC222-2106-13 1.kolo ZŠ.xlsx]Zdroj'!#REF!</xm:f>
          </x14:formula1>
          <xm:sqref>J61:J62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71"/>
  <sheetViews>
    <sheetView topLeftCell="A23" workbookViewId="0">
      <selection activeCell="J64" sqref="J64"/>
    </sheetView>
  </sheetViews>
  <sheetFormatPr defaultColWidth="9.140625" defaultRowHeight="15.75" x14ac:dyDescent="0.25"/>
  <cols>
    <col min="1" max="1" width="15.140625" style="115" customWidth="1"/>
    <col min="2" max="2" width="10.42578125" style="115" customWidth="1"/>
    <col min="3" max="3" width="17.140625" style="115" customWidth="1"/>
    <col min="4" max="4" width="57.28515625" style="115" customWidth="1"/>
    <col min="5" max="5" width="21.28515625" style="115" customWidth="1"/>
    <col min="6" max="6" width="15.28515625" style="115" customWidth="1"/>
    <col min="7" max="7" width="15.85546875" style="204" customWidth="1"/>
    <col min="8" max="8" width="16.7109375" style="204" customWidth="1"/>
    <col min="9" max="9" width="19.85546875" style="204" customWidth="1"/>
    <col min="10" max="10" width="24.7109375" style="204" customWidth="1"/>
    <col min="11" max="11" width="16.42578125" style="115" customWidth="1"/>
    <col min="12" max="16384" width="9.140625" style="115"/>
  </cols>
  <sheetData>
    <row r="1" spans="1:12" ht="45.75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2" ht="21" x14ac:dyDescent="0.25">
      <c r="A2" s="351" t="s">
        <v>682</v>
      </c>
      <c r="B2" s="352"/>
      <c r="C2" s="214"/>
      <c r="D2" s="214"/>
      <c r="E2" s="214"/>
      <c r="F2" s="214"/>
      <c r="G2" s="215"/>
      <c r="H2" s="215"/>
      <c r="I2" s="215"/>
      <c r="J2" s="215"/>
    </row>
    <row r="3" spans="1:12" s="89" customFormat="1" x14ac:dyDescent="0.25">
      <c r="A3" s="216" t="s">
        <v>1341</v>
      </c>
      <c r="B3" s="217" t="s">
        <v>2</v>
      </c>
      <c r="C3" s="218" t="s">
        <v>3</v>
      </c>
      <c r="D3" s="217" t="s">
        <v>4</v>
      </c>
      <c r="E3" s="218" t="s">
        <v>5</v>
      </c>
      <c r="F3" s="218" t="s">
        <v>1770</v>
      </c>
      <c r="G3" s="219" t="s">
        <v>6</v>
      </c>
      <c r="H3" s="219" t="s">
        <v>7</v>
      </c>
      <c r="I3" s="219" t="s">
        <v>418</v>
      </c>
      <c r="J3" s="219" t="s">
        <v>8</v>
      </c>
    </row>
    <row r="4" spans="1:12" ht="30" x14ac:dyDescent="0.25">
      <c r="A4" s="353" t="s">
        <v>42</v>
      </c>
      <c r="B4" s="190" t="s">
        <v>10</v>
      </c>
      <c r="C4" s="220" t="s">
        <v>1342</v>
      </c>
      <c r="D4" s="221" t="s">
        <v>1343</v>
      </c>
      <c r="E4" s="222" t="s">
        <v>1344</v>
      </c>
      <c r="F4" s="222" t="s">
        <v>1782</v>
      </c>
      <c r="G4" s="223">
        <v>41555.800000000003</v>
      </c>
      <c r="H4" s="223">
        <v>41555.800000000003</v>
      </c>
      <c r="I4" s="208">
        <v>39478.01</v>
      </c>
      <c r="J4" s="224">
        <f t="shared" ref="J4:J6" si="0">H4*0.85</f>
        <v>35322.43</v>
      </c>
      <c r="K4" s="204"/>
      <c r="L4" s="204"/>
    </row>
    <row r="5" spans="1:12" ht="30" x14ac:dyDescent="0.25">
      <c r="A5" s="353"/>
      <c r="B5" s="190" t="s">
        <v>10</v>
      </c>
      <c r="C5" s="220" t="s">
        <v>1345</v>
      </c>
      <c r="D5" s="221" t="s">
        <v>1346</v>
      </c>
      <c r="E5" s="222" t="s">
        <v>1347</v>
      </c>
      <c r="F5" s="222" t="s">
        <v>1874</v>
      </c>
      <c r="G5" s="223">
        <v>83351.58</v>
      </c>
      <c r="H5" s="223">
        <v>81988.91</v>
      </c>
      <c r="I5" s="208">
        <v>77889.460000000006</v>
      </c>
      <c r="J5" s="224">
        <f t="shared" si="0"/>
        <v>69690.573499999999</v>
      </c>
      <c r="K5" s="204"/>
      <c r="L5" s="204"/>
    </row>
    <row r="6" spans="1:12" ht="30" x14ac:dyDescent="0.25">
      <c r="A6" s="353"/>
      <c r="B6" s="190" t="s">
        <v>10</v>
      </c>
      <c r="C6" s="220" t="s">
        <v>1348</v>
      </c>
      <c r="D6" s="221" t="s">
        <v>1349</v>
      </c>
      <c r="E6" s="222" t="s">
        <v>1350</v>
      </c>
      <c r="F6" s="222" t="s">
        <v>1819</v>
      </c>
      <c r="G6" s="223">
        <v>118968.03</v>
      </c>
      <c r="H6" s="223">
        <v>117444.41</v>
      </c>
      <c r="I6" s="194">
        <v>111572.19</v>
      </c>
      <c r="J6" s="224">
        <f t="shared" si="0"/>
        <v>99827.748500000002</v>
      </c>
      <c r="K6" s="204"/>
      <c r="L6" s="204"/>
    </row>
    <row r="7" spans="1:12" ht="30" x14ac:dyDescent="0.25">
      <c r="A7" s="353"/>
      <c r="B7" s="190" t="s">
        <v>10</v>
      </c>
      <c r="C7" s="220" t="s">
        <v>1351</v>
      </c>
      <c r="D7" s="221" t="s">
        <v>1352</v>
      </c>
      <c r="E7" s="222" t="s">
        <v>1344</v>
      </c>
      <c r="F7" s="222" t="s">
        <v>1782</v>
      </c>
      <c r="G7" s="223">
        <v>51774.400000000001</v>
      </c>
      <c r="H7" s="223">
        <v>51535.4</v>
      </c>
      <c r="I7" s="208">
        <v>48958.63</v>
      </c>
      <c r="J7" s="224">
        <v>43805.09</v>
      </c>
      <c r="K7" s="204"/>
      <c r="L7" s="204"/>
    </row>
    <row r="8" spans="1:12" ht="30" x14ac:dyDescent="0.25">
      <c r="A8" s="353"/>
      <c r="B8" s="190" t="s">
        <v>10</v>
      </c>
      <c r="C8" s="220" t="s">
        <v>1353</v>
      </c>
      <c r="D8" s="221" t="s">
        <v>1354</v>
      </c>
      <c r="E8" s="222" t="s">
        <v>1355</v>
      </c>
      <c r="F8" s="222" t="s">
        <v>2110</v>
      </c>
      <c r="G8" s="224">
        <v>168095.33</v>
      </c>
      <c r="H8" s="224">
        <v>162772.32999999999</v>
      </c>
      <c r="I8" s="70">
        <v>154633.71</v>
      </c>
      <c r="J8" s="224">
        <f t="shared" ref="J8:J27" si="1">H8*0.85</f>
        <v>138356.48049999998</v>
      </c>
      <c r="K8" s="204"/>
      <c r="L8" s="204"/>
    </row>
    <row r="9" spans="1:12" ht="30" x14ac:dyDescent="0.25">
      <c r="A9" s="353"/>
      <c r="B9" s="190" t="s">
        <v>10</v>
      </c>
      <c r="C9" s="220" t="s">
        <v>1356</v>
      </c>
      <c r="D9" s="221" t="s">
        <v>1357</v>
      </c>
      <c r="E9" s="222" t="s">
        <v>1358</v>
      </c>
      <c r="F9" s="222" t="s">
        <v>1834</v>
      </c>
      <c r="G9" s="224">
        <v>175876.95</v>
      </c>
      <c r="H9" s="224">
        <v>175876.95</v>
      </c>
      <c r="I9" s="225">
        <v>167083.1</v>
      </c>
      <c r="J9" s="224">
        <f t="shared" si="1"/>
        <v>149495.4075</v>
      </c>
      <c r="K9" s="204"/>
      <c r="L9" s="204"/>
    </row>
    <row r="10" spans="1:12" ht="30" x14ac:dyDescent="0.25">
      <c r="A10" s="353"/>
      <c r="B10" s="190" t="s">
        <v>10</v>
      </c>
      <c r="C10" s="220" t="s">
        <v>1359</v>
      </c>
      <c r="D10" s="221" t="s">
        <v>1360</v>
      </c>
      <c r="E10" s="222" t="s">
        <v>1361</v>
      </c>
      <c r="F10" s="222" t="s">
        <v>1978</v>
      </c>
      <c r="G10" s="224">
        <v>49288.2</v>
      </c>
      <c r="H10" s="224">
        <v>49288.2</v>
      </c>
      <c r="I10" s="225">
        <v>46823.79</v>
      </c>
      <c r="J10" s="224">
        <f t="shared" si="1"/>
        <v>41894.969999999994</v>
      </c>
      <c r="K10" s="204"/>
      <c r="L10" s="204"/>
    </row>
    <row r="11" spans="1:12" ht="30" x14ac:dyDescent="0.25">
      <c r="A11" s="353"/>
      <c r="B11" s="190" t="s">
        <v>10</v>
      </c>
      <c r="C11" s="220" t="s">
        <v>1362</v>
      </c>
      <c r="D11" s="221" t="s">
        <v>1363</v>
      </c>
      <c r="E11" s="222" t="s">
        <v>1364</v>
      </c>
      <c r="F11" s="222" t="s">
        <v>1816</v>
      </c>
      <c r="G11" s="224">
        <v>174564.11</v>
      </c>
      <c r="H11" s="224">
        <v>169694.92</v>
      </c>
      <c r="I11" s="70">
        <v>161210.17000000001</v>
      </c>
      <c r="J11" s="224">
        <f t="shared" si="1"/>
        <v>144240.682</v>
      </c>
      <c r="K11" s="204"/>
      <c r="L11" s="204"/>
    </row>
    <row r="12" spans="1:12" x14ac:dyDescent="0.25">
      <c r="A12" s="353"/>
      <c r="B12" s="190" t="s">
        <v>10</v>
      </c>
      <c r="C12" s="220" t="s">
        <v>1365</v>
      </c>
      <c r="D12" s="221" t="s">
        <v>1366</v>
      </c>
      <c r="E12" s="222" t="s">
        <v>1367</v>
      </c>
      <c r="F12" s="222" t="s">
        <v>2099</v>
      </c>
      <c r="G12" s="224">
        <v>130613.16</v>
      </c>
      <c r="H12" s="224">
        <v>130613.16</v>
      </c>
      <c r="I12" s="225">
        <v>124082.5</v>
      </c>
      <c r="J12" s="224">
        <f t="shared" si="1"/>
        <v>111021.186</v>
      </c>
      <c r="K12" s="204"/>
      <c r="L12" s="204"/>
    </row>
    <row r="13" spans="1:12" ht="60" x14ac:dyDescent="0.25">
      <c r="A13" s="353"/>
      <c r="B13" s="190" t="s">
        <v>10</v>
      </c>
      <c r="C13" s="226" t="s">
        <v>1368</v>
      </c>
      <c r="D13" s="227" t="s">
        <v>1369</v>
      </c>
      <c r="E13" s="73" t="s">
        <v>1344</v>
      </c>
      <c r="F13" s="222" t="s">
        <v>1782</v>
      </c>
      <c r="G13" s="83">
        <v>80329.679999999993</v>
      </c>
      <c r="H13" s="224">
        <v>80329.679999999993</v>
      </c>
      <c r="I13" s="70">
        <v>76313.2</v>
      </c>
      <c r="J13" s="224">
        <f t="shared" si="1"/>
        <v>68280.227999999988</v>
      </c>
      <c r="K13" s="204"/>
      <c r="L13" s="204"/>
    </row>
    <row r="14" spans="1:12" x14ac:dyDescent="0.25">
      <c r="A14" s="353"/>
      <c r="B14" s="190" t="s">
        <v>10</v>
      </c>
      <c r="C14" s="220" t="s">
        <v>1370</v>
      </c>
      <c r="D14" s="221" t="s">
        <v>1371</v>
      </c>
      <c r="E14" s="222" t="s">
        <v>1364</v>
      </c>
      <c r="F14" s="222" t="s">
        <v>1816</v>
      </c>
      <c r="G14" s="224">
        <v>189072.23</v>
      </c>
      <c r="H14" s="224">
        <v>189072.23</v>
      </c>
      <c r="I14" s="225">
        <v>179618.62</v>
      </c>
      <c r="J14" s="224">
        <f t="shared" si="1"/>
        <v>160711.39550000001</v>
      </c>
      <c r="K14" s="204"/>
      <c r="L14" s="204"/>
    </row>
    <row r="15" spans="1:12" x14ac:dyDescent="0.25">
      <c r="A15" s="353"/>
      <c r="B15" s="190" t="s">
        <v>10</v>
      </c>
      <c r="C15" s="220" t="s">
        <v>1372</v>
      </c>
      <c r="D15" s="221" t="s">
        <v>1373</v>
      </c>
      <c r="E15" s="222" t="s">
        <v>1374</v>
      </c>
      <c r="F15" s="222" t="s">
        <v>1843</v>
      </c>
      <c r="G15" s="224">
        <v>176136.14</v>
      </c>
      <c r="H15" s="224">
        <v>175076.45</v>
      </c>
      <c r="I15" s="225">
        <v>166322.63</v>
      </c>
      <c r="J15" s="224">
        <f t="shared" si="1"/>
        <v>148814.98250000001</v>
      </c>
      <c r="K15" s="204"/>
      <c r="L15" s="204"/>
    </row>
    <row r="16" spans="1:12" x14ac:dyDescent="0.25">
      <c r="A16" s="353"/>
      <c r="B16" s="190" t="s">
        <v>10</v>
      </c>
      <c r="C16" s="220" t="s">
        <v>1375</v>
      </c>
      <c r="D16" s="221" t="s">
        <v>1376</v>
      </c>
      <c r="E16" s="222" t="s">
        <v>1377</v>
      </c>
      <c r="F16" s="222" t="s">
        <v>2111</v>
      </c>
      <c r="G16" s="224">
        <v>180741.02</v>
      </c>
      <c r="H16" s="224">
        <v>180741.02</v>
      </c>
      <c r="I16" s="70">
        <v>171703.97</v>
      </c>
      <c r="J16" s="224">
        <f t="shared" si="1"/>
        <v>153629.867</v>
      </c>
      <c r="K16" s="204"/>
      <c r="L16" s="204"/>
    </row>
    <row r="17" spans="1:12" ht="30" x14ac:dyDescent="0.25">
      <c r="A17" s="353"/>
      <c r="B17" s="190" t="s">
        <v>10</v>
      </c>
      <c r="C17" s="220" t="s">
        <v>1378</v>
      </c>
      <c r="D17" s="221" t="s">
        <v>1379</v>
      </c>
      <c r="E17" s="222" t="s">
        <v>1380</v>
      </c>
      <c r="F17" s="222" t="s">
        <v>1901</v>
      </c>
      <c r="G17" s="224">
        <v>134953.99</v>
      </c>
      <c r="H17" s="224">
        <v>134953.99</v>
      </c>
      <c r="I17" s="70">
        <v>128206.29</v>
      </c>
      <c r="J17" s="224">
        <f t="shared" si="1"/>
        <v>114710.89149999998</v>
      </c>
      <c r="K17" s="204"/>
      <c r="L17" s="204"/>
    </row>
    <row r="18" spans="1:12" ht="30" x14ac:dyDescent="0.25">
      <c r="A18" s="353"/>
      <c r="B18" s="190" t="s">
        <v>10</v>
      </c>
      <c r="C18" s="220" t="s">
        <v>1381</v>
      </c>
      <c r="D18" s="221" t="s">
        <v>1382</v>
      </c>
      <c r="E18" s="222" t="s">
        <v>1383</v>
      </c>
      <c r="F18" s="222" t="s">
        <v>1917</v>
      </c>
      <c r="G18" s="224">
        <v>156754.66</v>
      </c>
      <c r="H18" s="224">
        <v>150319.24</v>
      </c>
      <c r="I18" s="225">
        <v>142803.28</v>
      </c>
      <c r="J18" s="224">
        <f t="shared" si="1"/>
        <v>127771.35399999999</v>
      </c>
      <c r="K18" s="204"/>
      <c r="L18" s="204"/>
    </row>
    <row r="19" spans="1:12" ht="45" x14ac:dyDescent="0.25">
      <c r="A19" s="353"/>
      <c r="B19" s="190" t="s">
        <v>10</v>
      </c>
      <c r="C19" s="220" t="s">
        <v>1384</v>
      </c>
      <c r="D19" s="221" t="s">
        <v>1385</v>
      </c>
      <c r="E19" s="222" t="s">
        <v>1386</v>
      </c>
      <c r="F19" s="222" t="s">
        <v>2082</v>
      </c>
      <c r="G19" s="224">
        <v>161091.9</v>
      </c>
      <c r="H19" s="224">
        <v>161091.9</v>
      </c>
      <c r="I19" s="225">
        <v>153037.29999999999</v>
      </c>
      <c r="J19" s="224">
        <f t="shared" si="1"/>
        <v>136928.11499999999</v>
      </c>
      <c r="K19" s="204"/>
      <c r="L19" s="204"/>
    </row>
    <row r="20" spans="1:12" ht="30" x14ac:dyDescent="0.25">
      <c r="A20" s="353"/>
      <c r="B20" s="190" t="s">
        <v>10</v>
      </c>
      <c r="C20" s="220" t="s">
        <v>1387</v>
      </c>
      <c r="D20" s="221" t="s">
        <v>1388</v>
      </c>
      <c r="E20" s="222" t="s">
        <v>1389</v>
      </c>
      <c r="F20" s="222" t="s">
        <v>1788</v>
      </c>
      <c r="G20" s="224">
        <v>174886.41</v>
      </c>
      <c r="H20" s="224">
        <v>174886.41</v>
      </c>
      <c r="I20" s="225">
        <v>166142.09</v>
      </c>
      <c r="J20" s="224">
        <f t="shared" si="1"/>
        <v>148653.4485</v>
      </c>
      <c r="K20" s="204"/>
      <c r="L20" s="204"/>
    </row>
    <row r="21" spans="1:12" ht="45" x14ac:dyDescent="0.25">
      <c r="A21" s="353"/>
      <c r="B21" s="190" t="s">
        <v>10</v>
      </c>
      <c r="C21" s="220" t="s">
        <v>1390</v>
      </c>
      <c r="D21" s="221" t="s">
        <v>1391</v>
      </c>
      <c r="E21" s="222" t="s">
        <v>1389</v>
      </c>
      <c r="F21" s="222" t="s">
        <v>1788</v>
      </c>
      <c r="G21" s="224">
        <v>124831.44</v>
      </c>
      <c r="H21" s="224">
        <v>123761.04</v>
      </c>
      <c r="I21" s="225">
        <v>117572.99</v>
      </c>
      <c r="J21" s="224">
        <f t="shared" si="1"/>
        <v>105196.88399999999</v>
      </c>
      <c r="K21" s="204"/>
      <c r="L21" s="204"/>
    </row>
    <row r="22" spans="1:12" ht="45" x14ac:dyDescent="0.25">
      <c r="A22" s="353"/>
      <c r="B22" s="190" t="s">
        <v>10</v>
      </c>
      <c r="C22" s="220" t="s">
        <v>1392</v>
      </c>
      <c r="D22" s="221" t="s">
        <v>1393</v>
      </c>
      <c r="E22" s="222" t="s">
        <v>1394</v>
      </c>
      <c r="F22" s="222" t="s">
        <v>2112</v>
      </c>
      <c r="G22" s="223">
        <v>163147.21</v>
      </c>
      <c r="H22" s="223">
        <v>163147.21</v>
      </c>
      <c r="I22" s="225">
        <v>154989.85</v>
      </c>
      <c r="J22" s="224">
        <f>H22*0.85</f>
        <v>138675.12849999999</v>
      </c>
      <c r="K22" s="204"/>
      <c r="L22" s="204"/>
    </row>
    <row r="23" spans="1:12" ht="30" x14ac:dyDescent="0.25">
      <c r="A23" s="353"/>
      <c r="B23" s="190" t="s">
        <v>10</v>
      </c>
      <c r="C23" s="220" t="s">
        <v>1395</v>
      </c>
      <c r="D23" s="221" t="s">
        <v>1396</v>
      </c>
      <c r="E23" s="222" t="s">
        <v>1397</v>
      </c>
      <c r="F23" s="222" t="s">
        <v>1918</v>
      </c>
      <c r="G23" s="224">
        <v>64352.639999999999</v>
      </c>
      <c r="H23" s="224">
        <v>63697.13</v>
      </c>
      <c r="I23" s="70">
        <v>60512.27</v>
      </c>
      <c r="J23" s="224">
        <f>H23*0.85</f>
        <v>54142.5605</v>
      </c>
      <c r="K23" s="204"/>
      <c r="L23" s="204"/>
    </row>
    <row r="24" spans="1:12" x14ac:dyDescent="0.25">
      <c r="A24" s="353"/>
      <c r="B24" s="190" t="s">
        <v>10</v>
      </c>
      <c r="C24" s="220" t="s">
        <v>1398</v>
      </c>
      <c r="D24" s="221" t="s">
        <v>1399</v>
      </c>
      <c r="E24" s="222" t="s">
        <v>1400</v>
      </c>
      <c r="F24" s="222" t="s">
        <v>2197</v>
      </c>
      <c r="G24" s="223">
        <v>73950.52</v>
      </c>
      <c r="H24" s="223">
        <v>73950.52</v>
      </c>
      <c r="I24" s="225">
        <v>70252.990000000005</v>
      </c>
      <c r="J24" s="224">
        <f>H24*0.85</f>
        <v>62857.942000000003</v>
      </c>
      <c r="K24" s="204"/>
      <c r="L24" s="204"/>
    </row>
    <row r="25" spans="1:12" x14ac:dyDescent="0.25">
      <c r="A25" s="353"/>
      <c r="B25" s="190" t="s">
        <v>10</v>
      </c>
      <c r="C25" s="220" t="s">
        <v>1401</v>
      </c>
      <c r="D25" s="221" t="s">
        <v>1402</v>
      </c>
      <c r="E25" s="222" t="s">
        <v>1403</v>
      </c>
      <c r="F25" s="222" t="s">
        <v>1933</v>
      </c>
      <c r="G25" s="223">
        <v>116787.94</v>
      </c>
      <c r="H25" s="223">
        <v>116787.94</v>
      </c>
      <c r="I25" s="208">
        <v>110948.54</v>
      </c>
      <c r="J25" s="224">
        <f t="shared" si="1"/>
        <v>99269.748999999996</v>
      </c>
      <c r="K25" s="204"/>
      <c r="L25" s="204"/>
    </row>
    <row r="26" spans="1:12" ht="30" x14ac:dyDescent="0.25">
      <c r="A26" s="353"/>
      <c r="B26" s="190" t="s">
        <v>10</v>
      </c>
      <c r="C26" s="220" t="s">
        <v>1404</v>
      </c>
      <c r="D26" s="221" t="s">
        <v>1405</v>
      </c>
      <c r="E26" s="222" t="s">
        <v>1386</v>
      </c>
      <c r="F26" s="222" t="s">
        <v>2082</v>
      </c>
      <c r="G26" s="223">
        <v>77804.25</v>
      </c>
      <c r="H26" s="223">
        <v>77146.070000000007</v>
      </c>
      <c r="I26" s="208">
        <v>73288.77</v>
      </c>
      <c r="J26" s="224">
        <f>H26*0.85</f>
        <v>65574.159500000009</v>
      </c>
      <c r="K26" s="204"/>
      <c r="L26" s="204"/>
    </row>
    <row r="27" spans="1:12" ht="30" x14ac:dyDescent="0.25">
      <c r="A27" s="353"/>
      <c r="B27" s="190" t="s">
        <v>10</v>
      </c>
      <c r="C27" s="220" t="s">
        <v>1406</v>
      </c>
      <c r="D27" s="221" t="s">
        <v>1407</v>
      </c>
      <c r="E27" s="222" t="s">
        <v>1350</v>
      </c>
      <c r="F27" s="222" t="s">
        <v>1819</v>
      </c>
      <c r="G27" s="223">
        <v>134776.37</v>
      </c>
      <c r="H27" s="199">
        <v>132686.76</v>
      </c>
      <c r="I27" s="194">
        <v>126052.42</v>
      </c>
      <c r="J27" s="224">
        <f t="shared" si="1"/>
        <v>112783.746</v>
      </c>
      <c r="K27" s="204"/>
      <c r="L27" s="204"/>
    </row>
    <row r="28" spans="1:12" x14ac:dyDescent="0.25">
      <c r="A28" s="348" t="s">
        <v>38</v>
      </c>
      <c r="B28" s="349"/>
      <c r="C28" s="349"/>
      <c r="D28" s="349"/>
      <c r="E28" s="349"/>
      <c r="F28" s="350"/>
      <c r="G28" s="208">
        <f>SUM(G4:G27)</f>
        <v>3003703.96</v>
      </c>
      <c r="H28" s="208">
        <f>SUM(H4:H27)</f>
        <v>2978417.67</v>
      </c>
      <c r="I28" s="208">
        <f>SUM(I4:I27)</f>
        <v>2829496.7700000005</v>
      </c>
      <c r="J28" s="208">
        <f>SUM(J4:J27)</f>
        <v>2531655.0194999995</v>
      </c>
      <c r="K28" s="204"/>
      <c r="L28" s="204"/>
    </row>
    <row r="29" spans="1:12" x14ac:dyDescent="0.25">
      <c r="A29" s="361" t="s">
        <v>39</v>
      </c>
      <c r="B29" s="362"/>
      <c r="C29" s="362"/>
      <c r="D29" s="362"/>
      <c r="E29" s="362"/>
      <c r="F29" s="363"/>
      <c r="G29" s="36"/>
      <c r="H29" s="36"/>
      <c r="I29" s="36"/>
      <c r="J29" s="36">
        <v>2550038</v>
      </c>
    </row>
    <row r="30" spans="1:12" ht="15.75" customHeight="1" x14ac:dyDescent="0.25">
      <c r="A30" s="361" t="s">
        <v>40</v>
      </c>
      <c r="B30" s="362"/>
      <c r="C30" s="362"/>
      <c r="D30" s="362"/>
      <c r="E30" s="362"/>
      <c r="F30" s="363"/>
      <c r="G30" s="228"/>
      <c r="H30" s="36"/>
      <c r="I30" s="36"/>
      <c r="J30" s="228">
        <f>J29-J28</f>
        <v>18382.980500000529</v>
      </c>
    </row>
    <row r="31" spans="1:12" s="231" customFormat="1" x14ac:dyDescent="0.25">
      <c r="A31" s="2"/>
      <c r="B31" s="2"/>
      <c r="C31" s="2"/>
      <c r="D31" s="2"/>
      <c r="E31" s="2"/>
      <c r="F31" s="2"/>
      <c r="G31" s="229"/>
      <c r="H31" s="230"/>
      <c r="I31" s="230"/>
      <c r="J31" s="229"/>
    </row>
    <row r="32" spans="1:12" s="231" customFormat="1" x14ac:dyDescent="0.25">
      <c r="A32" s="2"/>
      <c r="B32" s="2"/>
      <c r="C32" s="2"/>
      <c r="D32" s="2"/>
      <c r="E32" s="2"/>
      <c r="F32" s="2"/>
      <c r="G32" s="229"/>
      <c r="H32" s="230"/>
      <c r="I32" s="230"/>
      <c r="J32" s="229"/>
    </row>
    <row r="33" spans="1:10" x14ac:dyDescent="0.25">
      <c r="A33" s="354" t="s">
        <v>683</v>
      </c>
      <c r="B33" s="354"/>
      <c r="F33" s="2"/>
    </row>
    <row r="34" spans="1:10" x14ac:dyDescent="0.25">
      <c r="A34" s="216" t="s">
        <v>1341</v>
      </c>
      <c r="B34" s="232" t="s">
        <v>2</v>
      </c>
      <c r="C34" s="233" t="s">
        <v>3</v>
      </c>
      <c r="D34" s="232" t="s">
        <v>4</v>
      </c>
      <c r="E34" s="233" t="s">
        <v>5</v>
      </c>
      <c r="F34" s="233" t="s">
        <v>1770</v>
      </c>
      <c r="G34" s="234" t="s">
        <v>6</v>
      </c>
      <c r="H34" s="234" t="s">
        <v>216</v>
      </c>
      <c r="I34" s="234" t="s">
        <v>217</v>
      </c>
      <c r="J34" s="234" t="s">
        <v>2198</v>
      </c>
    </row>
    <row r="35" spans="1:10" ht="30" x14ac:dyDescent="0.25">
      <c r="A35" s="355" t="s">
        <v>131</v>
      </c>
      <c r="B35" s="190" t="s">
        <v>10</v>
      </c>
      <c r="C35" s="235" t="s">
        <v>1408</v>
      </c>
      <c r="D35" s="221" t="s">
        <v>1409</v>
      </c>
      <c r="E35" s="222" t="s">
        <v>1410</v>
      </c>
      <c r="F35" s="222" t="s">
        <v>1896</v>
      </c>
      <c r="G35" s="224">
        <v>68047.460000000006</v>
      </c>
      <c r="H35" s="194">
        <v>64645.09</v>
      </c>
      <c r="I35" s="194">
        <f>G35*0.85</f>
        <v>57840.341</v>
      </c>
      <c r="J35" s="222" t="s">
        <v>2199</v>
      </c>
    </row>
    <row r="36" spans="1:10" s="231" customFormat="1" ht="30" x14ac:dyDescent="0.25">
      <c r="A36" s="356"/>
      <c r="B36" s="190" t="s">
        <v>10</v>
      </c>
      <c r="C36" s="236" t="s">
        <v>1411</v>
      </c>
      <c r="D36" s="221" t="s">
        <v>1412</v>
      </c>
      <c r="E36" s="222" t="s">
        <v>1413</v>
      </c>
      <c r="F36" s="222" t="s">
        <v>1914</v>
      </c>
      <c r="G36" s="224">
        <v>186962.36</v>
      </c>
      <c r="H36" s="225">
        <v>177614.24</v>
      </c>
      <c r="I36" s="225">
        <f>G36*0.85</f>
        <v>158918.00599999999</v>
      </c>
      <c r="J36" s="222" t="s">
        <v>2199</v>
      </c>
    </row>
    <row r="37" spans="1:10" s="231" customFormat="1" ht="30" x14ac:dyDescent="0.25">
      <c r="A37" s="356"/>
      <c r="B37" s="190" t="s">
        <v>10</v>
      </c>
      <c r="C37" s="236" t="s">
        <v>1414</v>
      </c>
      <c r="D37" s="221" t="s">
        <v>1415</v>
      </c>
      <c r="E37" s="222" t="s">
        <v>1416</v>
      </c>
      <c r="F37" s="222" t="s">
        <v>1855</v>
      </c>
      <c r="G37" s="224">
        <v>160035.29</v>
      </c>
      <c r="H37" s="225">
        <v>152033.53</v>
      </c>
      <c r="I37" s="225">
        <f t="shared" ref="I37:I53" si="2">G37*0.85</f>
        <v>136029.99650000001</v>
      </c>
      <c r="J37" s="222" t="s">
        <v>2199</v>
      </c>
    </row>
    <row r="38" spans="1:10" s="231" customFormat="1" ht="30" x14ac:dyDescent="0.25">
      <c r="A38" s="356"/>
      <c r="B38" s="190" t="s">
        <v>10</v>
      </c>
      <c r="C38" s="236" t="s">
        <v>1417</v>
      </c>
      <c r="D38" s="221" t="s">
        <v>1418</v>
      </c>
      <c r="E38" s="222" t="s">
        <v>1419</v>
      </c>
      <c r="F38" s="222" t="s">
        <v>1884</v>
      </c>
      <c r="G38" s="224">
        <v>122479.96</v>
      </c>
      <c r="H38" s="225">
        <v>116355.96</v>
      </c>
      <c r="I38" s="225">
        <f t="shared" si="2"/>
        <v>104107.966</v>
      </c>
      <c r="J38" s="222" t="s">
        <v>2199</v>
      </c>
    </row>
    <row r="39" spans="1:10" s="231" customFormat="1" ht="30" x14ac:dyDescent="0.25">
      <c r="A39" s="356"/>
      <c r="B39" s="190" t="s">
        <v>10</v>
      </c>
      <c r="C39" s="236" t="s">
        <v>1420</v>
      </c>
      <c r="D39" s="221" t="s">
        <v>1421</v>
      </c>
      <c r="E39" s="222" t="s">
        <v>1350</v>
      </c>
      <c r="F39" s="222" t="s">
        <v>1819</v>
      </c>
      <c r="G39" s="224">
        <v>168721.57</v>
      </c>
      <c r="H39" s="225">
        <v>160285.49</v>
      </c>
      <c r="I39" s="225">
        <f t="shared" si="2"/>
        <v>143413.3345</v>
      </c>
      <c r="J39" s="222" t="s">
        <v>2199</v>
      </c>
    </row>
    <row r="40" spans="1:10" s="231" customFormat="1" ht="45" x14ac:dyDescent="0.25">
      <c r="A40" s="356"/>
      <c r="B40" s="190" t="s">
        <v>10</v>
      </c>
      <c r="C40" s="235" t="s">
        <v>1422</v>
      </c>
      <c r="D40" s="221" t="s">
        <v>1423</v>
      </c>
      <c r="E40" s="222" t="s">
        <v>1424</v>
      </c>
      <c r="F40" s="222" t="s">
        <v>1786</v>
      </c>
      <c r="G40" s="224">
        <v>29898</v>
      </c>
      <c r="H40" s="225">
        <v>28403.1</v>
      </c>
      <c r="I40" s="225">
        <f t="shared" si="2"/>
        <v>25413.3</v>
      </c>
      <c r="J40" s="222" t="s">
        <v>2199</v>
      </c>
    </row>
    <row r="41" spans="1:10" s="231" customFormat="1" ht="30" x14ac:dyDescent="0.25">
      <c r="A41" s="356"/>
      <c r="B41" s="190" t="s">
        <v>10</v>
      </c>
      <c r="C41" s="236" t="s">
        <v>1425</v>
      </c>
      <c r="D41" s="221" t="s">
        <v>1426</v>
      </c>
      <c r="E41" s="222" t="s">
        <v>1427</v>
      </c>
      <c r="F41" s="222" t="s">
        <v>1791</v>
      </c>
      <c r="G41" s="224">
        <v>189025.63</v>
      </c>
      <c r="H41" s="225">
        <v>179574.35</v>
      </c>
      <c r="I41" s="225">
        <f t="shared" si="2"/>
        <v>160671.7855</v>
      </c>
      <c r="J41" s="222" t="s">
        <v>2199</v>
      </c>
    </row>
    <row r="42" spans="1:10" s="231" customFormat="1" ht="30" x14ac:dyDescent="0.25">
      <c r="A42" s="356"/>
      <c r="B42" s="190" t="s">
        <v>10</v>
      </c>
      <c r="C42" s="238" t="s">
        <v>1428</v>
      </c>
      <c r="D42" s="221" t="s">
        <v>1429</v>
      </c>
      <c r="E42" s="222" t="s">
        <v>1430</v>
      </c>
      <c r="F42" s="222" t="s">
        <v>2092</v>
      </c>
      <c r="G42" s="224">
        <v>169642.58</v>
      </c>
      <c r="H42" s="225">
        <v>161160.45000000001</v>
      </c>
      <c r="I42" s="225">
        <f t="shared" si="2"/>
        <v>144196.193</v>
      </c>
      <c r="J42" s="222" t="s">
        <v>2199</v>
      </c>
    </row>
    <row r="43" spans="1:10" s="231" customFormat="1" ht="30" x14ac:dyDescent="0.25">
      <c r="A43" s="356"/>
      <c r="B43" s="190" t="s">
        <v>10</v>
      </c>
      <c r="C43" s="236" t="s">
        <v>1431</v>
      </c>
      <c r="D43" s="221" t="s">
        <v>1432</v>
      </c>
      <c r="E43" s="222" t="s">
        <v>1433</v>
      </c>
      <c r="F43" s="222" t="s">
        <v>2103</v>
      </c>
      <c r="G43" s="224">
        <v>65934.899999999994</v>
      </c>
      <c r="H43" s="225">
        <v>62638.15</v>
      </c>
      <c r="I43" s="225">
        <f t="shared" si="2"/>
        <v>56044.664999999994</v>
      </c>
      <c r="J43" s="222" t="s">
        <v>2199</v>
      </c>
    </row>
    <row r="44" spans="1:10" s="231" customFormat="1" ht="30" x14ac:dyDescent="0.25">
      <c r="A44" s="356"/>
      <c r="B44" s="190" t="s">
        <v>10</v>
      </c>
      <c r="C44" s="235" t="s">
        <v>1434</v>
      </c>
      <c r="D44" s="221" t="s">
        <v>1435</v>
      </c>
      <c r="E44" s="222" t="s">
        <v>1436</v>
      </c>
      <c r="F44" s="222" t="s">
        <v>2115</v>
      </c>
      <c r="G44" s="224">
        <v>71442.61</v>
      </c>
      <c r="H44" s="225">
        <v>67870.48</v>
      </c>
      <c r="I44" s="225">
        <f t="shared" si="2"/>
        <v>60726.218499999995</v>
      </c>
      <c r="J44" s="222" t="s">
        <v>2199</v>
      </c>
    </row>
    <row r="45" spans="1:10" s="231" customFormat="1" ht="30" x14ac:dyDescent="0.25">
      <c r="A45" s="356"/>
      <c r="B45" s="190" t="s">
        <v>10</v>
      </c>
      <c r="C45" s="236" t="s">
        <v>1437</v>
      </c>
      <c r="D45" s="221" t="s">
        <v>1438</v>
      </c>
      <c r="E45" s="222" t="s">
        <v>1389</v>
      </c>
      <c r="F45" s="222" t="s">
        <v>1788</v>
      </c>
      <c r="G45" s="224">
        <v>171650.97</v>
      </c>
      <c r="H45" s="225">
        <v>163068.42000000001</v>
      </c>
      <c r="I45" s="225">
        <f t="shared" si="2"/>
        <v>145903.32449999999</v>
      </c>
      <c r="J45" s="222" t="s">
        <v>2199</v>
      </c>
    </row>
    <row r="46" spans="1:10" s="231" customFormat="1" ht="30" x14ac:dyDescent="0.25">
      <c r="A46" s="356"/>
      <c r="B46" s="190" t="s">
        <v>10</v>
      </c>
      <c r="C46" s="236" t="s">
        <v>1439</v>
      </c>
      <c r="D46" s="221" t="s">
        <v>1440</v>
      </c>
      <c r="E46" s="222" t="s">
        <v>1441</v>
      </c>
      <c r="F46" s="222" t="s">
        <v>1892</v>
      </c>
      <c r="G46" s="223">
        <v>179867.31</v>
      </c>
      <c r="H46" s="225">
        <v>170873.94</v>
      </c>
      <c r="I46" s="225">
        <f t="shared" si="2"/>
        <v>152887.21349999998</v>
      </c>
      <c r="J46" s="222" t="s">
        <v>2199</v>
      </c>
    </row>
    <row r="47" spans="1:10" s="231" customFormat="1" ht="30" x14ac:dyDescent="0.25">
      <c r="A47" s="356"/>
      <c r="B47" s="190" t="s">
        <v>10</v>
      </c>
      <c r="C47" s="236" t="s">
        <v>1442</v>
      </c>
      <c r="D47" s="221" t="s">
        <v>1443</v>
      </c>
      <c r="E47" s="222" t="s">
        <v>1444</v>
      </c>
      <c r="F47" s="222" t="s">
        <v>2102</v>
      </c>
      <c r="G47" s="223">
        <v>105127.88</v>
      </c>
      <c r="H47" s="225">
        <v>99871.49</v>
      </c>
      <c r="I47" s="225">
        <f t="shared" si="2"/>
        <v>89358.698000000004</v>
      </c>
      <c r="J47" s="222" t="s">
        <v>2199</v>
      </c>
    </row>
    <row r="48" spans="1:10" s="231" customFormat="1" ht="30" x14ac:dyDescent="0.25">
      <c r="A48" s="356"/>
      <c r="B48" s="190" t="s">
        <v>10</v>
      </c>
      <c r="C48" s="236" t="s">
        <v>1445</v>
      </c>
      <c r="D48" s="221" t="s">
        <v>1446</v>
      </c>
      <c r="E48" s="222" t="s">
        <v>1447</v>
      </c>
      <c r="F48" s="222" t="s">
        <v>1825</v>
      </c>
      <c r="G48" s="223">
        <v>74992.600000000006</v>
      </c>
      <c r="H48" s="225">
        <v>71242.97</v>
      </c>
      <c r="I48" s="225">
        <f t="shared" si="2"/>
        <v>63743.710000000006</v>
      </c>
      <c r="J48" s="222" t="s">
        <v>2199</v>
      </c>
    </row>
    <row r="49" spans="1:10" s="231" customFormat="1" ht="30" x14ac:dyDescent="0.25">
      <c r="A49" s="356"/>
      <c r="B49" s="190" t="s">
        <v>10</v>
      </c>
      <c r="C49" s="236" t="s">
        <v>1448</v>
      </c>
      <c r="D49" s="221" t="s">
        <v>1449</v>
      </c>
      <c r="E49" s="222" t="s">
        <v>1450</v>
      </c>
      <c r="F49" s="222" t="s">
        <v>1911</v>
      </c>
      <c r="G49" s="223">
        <v>171717.62</v>
      </c>
      <c r="H49" s="225">
        <v>163131.74</v>
      </c>
      <c r="I49" s="225">
        <f t="shared" si="2"/>
        <v>145959.97699999998</v>
      </c>
      <c r="J49" s="222" t="s">
        <v>2199</v>
      </c>
    </row>
    <row r="50" spans="1:10" s="231" customFormat="1" ht="45" x14ac:dyDescent="0.25">
      <c r="A50" s="356"/>
      <c r="B50" s="190" t="s">
        <v>10</v>
      </c>
      <c r="C50" s="236" t="s">
        <v>1451</v>
      </c>
      <c r="D50" s="221" t="s">
        <v>1452</v>
      </c>
      <c r="E50" s="222" t="s">
        <v>1453</v>
      </c>
      <c r="F50" s="222" t="s">
        <v>2075</v>
      </c>
      <c r="G50" s="223">
        <v>68885.5</v>
      </c>
      <c r="H50" s="225">
        <v>65441.22</v>
      </c>
      <c r="I50" s="225">
        <f t="shared" si="2"/>
        <v>58552.674999999996</v>
      </c>
      <c r="J50" s="222" t="s">
        <v>2199</v>
      </c>
    </row>
    <row r="51" spans="1:10" s="231" customFormat="1" ht="58.5" customHeight="1" x14ac:dyDescent="0.25">
      <c r="A51" s="356"/>
      <c r="B51" s="190" t="s">
        <v>10</v>
      </c>
      <c r="C51" s="236" t="s">
        <v>1454</v>
      </c>
      <c r="D51" s="239" t="s">
        <v>1455</v>
      </c>
      <c r="E51" s="222" t="s">
        <v>1344</v>
      </c>
      <c r="F51" s="222" t="s">
        <v>1782</v>
      </c>
      <c r="G51" s="223">
        <v>79986.679999999993</v>
      </c>
      <c r="H51" s="225">
        <v>75987.350000000006</v>
      </c>
      <c r="I51" s="225">
        <f t="shared" si="2"/>
        <v>67988.677999999985</v>
      </c>
      <c r="J51" s="222" t="s">
        <v>2199</v>
      </c>
    </row>
    <row r="52" spans="1:10" s="231" customFormat="1" ht="30" x14ac:dyDescent="0.25">
      <c r="A52" s="356"/>
      <c r="B52" s="190" t="s">
        <v>10</v>
      </c>
      <c r="C52" s="236" t="s">
        <v>1456</v>
      </c>
      <c r="D52" s="221" t="s">
        <v>1457</v>
      </c>
      <c r="E52" s="222" t="s">
        <v>1458</v>
      </c>
      <c r="F52" s="222" t="s">
        <v>2021</v>
      </c>
      <c r="G52" s="223">
        <v>113072.44</v>
      </c>
      <c r="H52" s="225">
        <v>107418.82</v>
      </c>
      <c r="I52" s="225">
        <f t="shared" si="2"/>
        <v>96111.573999999993</v>
      </c>
      <c r="J52" s="222" t="s">
        <v>2199</v>
      </c>
    </row>
    <row r="53" spans="1:10" s="231" customFormat="1" ht="45" x14ac:dyDescent="0.25">
      <c r="A53" s="356"/>
      <c r="B53" s="190" t="s">
        <v>10</v>
      </c>
      <c r="C53" s="236" t="s">
        <v>1459</v>
      </c>
      <c r="D53" s="221" t="s">
        <v>1460</v>
      </c>
      <c r="E53" s="222" t="s">
        <v>1383</v>
      </c>
      <c r="F53" s="222" t="s">
        <v>1917</v>
      </c>
      <c r="G53" s="223">
        <v>61797.94</v>
      </c>
      <c r="H53" s="225">
        <v>58708.04</v>
      </c>
      <c r="I53" s="225">
        <f t="shared" si="2"/>
        <v>52528.249000000003</v>
      </c>
      <c r="J53" s="222" t="s">
        <v>2199</v>
      </c>
    </row>
    <row r="54" spans="1:10" s="231" customFormat="1" ht="30" x14ac:dyDescent="0.25">
      <c r="A54" s="356"/>
      <c r="B54" s="190" t="s">
        <v>10</v>
      </c>
      <c r="C54" s="236" t="s">
        <v>1461</v>
      </c>
      <c r="D54" s="221" t="s">
        <v>1462</v>
      </c>
      <c r="E54" s="222" t="s">
        <v>1463</v>
      </c>
      <c r="F54" s="222" t="s">
        <v>1970</v>
      </c>
      <c r="G54" s="223">
        <v>9308.83</v>
      </c>
      <c r="H54" s="199">
        <v>8843.39</v>
      </c>
      <c r="I54" s="194">
        <f>G54*0.85</f>
        <v>7912.5054999999993</v>
      </c>
      <c r="J54" s="222" t="s">
        <v>2200</v>
      </c>
    </row>
    <row r="55" spans="1:10" s="231" customFormat="1" ht="30" x14ac:dyDescent="0.25">
      <c r="A55" s="356"/>
      <c r="B55" s="190" t="s">
        <v>10</v>
      </c>
      <c r="C55" s="235" t="s">
        <v>1464</v>
      </c>
      <c r="D55" s="240" t="s">
        <v>1465</v>
      </c>
      <c r="E55" s="222" t="s">
        <v>1466</v>
      </c>
      <c r="F55" s="222" t="s">
        <v>1832</v>
      </c>
      <c r="G55" s="199">
        <v>34786</v>
      </c>
      <c r="H55" s="199">
        <v>33046.699999999997</v>
      </c>
      <c r="I55" s="194">
        <v>29568.1</v>
      </c>
      <c r="J55" s="222" t="s">
        <v>2200</v>
      </c>
    </row>
    <row r="56" spans="1:10" ht="30" x14ac:dyDescent="0.25">
      <c r="A56" s="356"/>
      <c r="B56" s="190" t="s">
        <v>10</v>
      </c>
      <c r="C56" s="241" t="s">
        <v>1467</v>
      </c>
      <c r="D56" s="227" t="s">
        <v>1468</v>
      </c>
      <c r="E56" s="73" t="s">
        <v>1377</v>
      </c>
      <c r="F56" s="222" t="s">
        <v>2111</v>
      </c>
      <c r="G56" s="81">
        <v>46966.22</v>
      </c>
      <c r="H56" s="194">
        <v>44617.91</v>
      </c>
      <c r="I56" s="194">
        <f>G56*0.85</f>
        <v>39921.286999999997</v>
      </c>
      <c r="J56" s="222" t="s">
        <v>2200</v>
      </c>
    </row>
    <row r="57" spans="1:10" ht="30" x14ac:dyDescent="0.25">
      <c r="A57" s="357"/>
      <c r="B57" s="190" t="s">
        <v>10</v>
      </c>
      <c r="C57" s="242" t="s">
        <v>1469</v>
      </c>
      <c r="D57" s="243" t="s">
        <v>1470</v>
      </c>
      <c r="E57" s="200" t="s">
        <v>1471</v>
      </c>
      <c r="F57" s="222" t="s">
        <v>1957</v>
      </c>
      <c r="G57" s="163">
        <v>61797.69</v>
      </c>
      <c r="H57" s="194">
        <v>58707.81</v>
      </c>
      <c r="I57" s="194">
        <v>52528.03</v>
      </c>
      <c r="J57" s="222" t="s">
        <v>2200</v>
      </c>
    </row>
    <row r="58" spans="1:10" x14ac:dyDescent="0.25">
      <c r="A58" s="348" t="s">
        <v>38</v>
      </c>
      <c r="B58" s="349"/>
      <c r="C58" s="349"/>
      <c r="D58" s="349"/>
      <c r="E58" s="349"/>
      <c r="F58" s="350"/>
      <c r="G58" s="208">
        <f>SUM(G35:G57)</f>
        <v>2412148.0400000005</v>
      </c>
      <c r="H58" s="208">
        <f>SUM(H35:H57)</f>
        <v>2291540.64</v>
      </c>
      <c r="I58" s="208">
        <f>SUM(I35:I57)</f>
        <v>2050325.8275000004</v>
      </c>
      <c r="J58" s="222"/>
    </row>
    <row r="59" spans="1:10" s="89" customFormat="1" x14ac:dyDescent="0.25">
      <c r="G59" s="102"/>
      <c r="H59" s="102"/>
      <c r="I59" s="102"/>
      <c r="J59" s="102"/>
    </row>
    <row r="60" spans="1:10" s="89" customFormat="1" x14ac:dyDescent="0.25">
      <c r="A60" s="314" t="s">
        <v>684</v>
      </c>
      <c r="B60" s="244"/>
      <c r="G60" s="102"/>
      <c r="H60" s="102"/>
      <c r="I60" s="102"/>
      <c r="J60" s="102"/>
    </row>
    <row r="61" spans="1:10" x14ac:dyDescent="0.25">
      <c r="A61" s="216" t="s">
        <v>1341</v>
      </c>
      <c r="B61" s="245" t="s">
        <v>2</v>
      </c>
      <c r="C61" s="246" t="s">
        <v>3</v>
      </c>
      <c r="D61" s="245" t="s">
        <v>4</v>
      </c>
      <c r="E61" s="246" t="s">
        <v>5</v>
      </c>
      <c r="F61" s="246" t="s">
        <v>1770</v>
      </c>
      <c r="G61" s="247" t="s">
        <v>6</v>
      </c>
      <c r="H61" s="247" t="s">
        <v>216</v>
      </c>
      <c r="I61" s="247" t="s">
        <v>217</v>
      </c>
      <c r="J61" s="247" t="s">
        <v>2198</v>
      </c>
    </row>
    <row r="62" spans="1:10" s="57" customFormat="1" ht="30" x14ac:dyDescent="0.25">
      <c r="A62" s="358" t="s">
        <v>198</v>
      </c>
      <c r="B62" s="190" t="s">
        <v>10</v>
      </c>
      <c r="C62" s="248" t="s">
        <v>1472</v>
      </c>
      <c r="D62" s="92" t="s">
        <v>1473</v>
      </c>
      <c r="E62" s="111" t="s">
        <v>1474</v>
      </c>
      <c r="F62" s="222" t="s">
        <v>1868</v>
      </c>
      <c r="G62" s="33">
        <v>74279.59</v>
      </c>
      <c r="H62" s="34">
        <f>ROUND(G62*0.95,2)</f>
        <v>70565.61</v>
      </c>
      <c r="I62" s="33">
        <f>ROUND(G62*0.85,2)</f>
        <v>63137.65</v>
      </c>
      <c r="J62" s="319" t="s">
        <v>2205</v>
      </c>
    </row>
    <row r="63" spans="1:10" s="57" customFormat="1" ht="30" x14ac:dyDescent="0.25">
      <c r="A63" s="359"/>
      <c r="B63" s="190" t="s">
        <v>10</v>
      </c>
      <c r="C63" s="248" t="s">
        <v>1475</v>
      </c>
      <c r="D63" s="92" t="s">
        <v>1476</v>
      </c>
      <c r="E63" s="111" t="s">
        <v>1474</v>
      </c>
      <c r="F63" s="222" t="s">
        <v>1868</v>
      </c>
      <c r="G63" s="33">
        <v>72829.31</v>
      </c>
      <c r="H63" s="34">
        <f t="shared" ref="H63:H64" si="3">ROUND(G63*0.95,2)</f>
        <v>69187.839999999997</v>
      </c>
      <c r="I63" s="33">
        <f t="shared" ref="I63:I64" si="4">ROUND(G63*0.85,2)</f>
        <v>61904.91</v>
      </c>
      <c r="J63" s="319" t="s">
        <v>2205</v>
      </c>
    </row>
    <row r="64" spans="1:10" s="57" customFormat="1" ht="30" x14ac:dyDescent="0.25">
      <c r="A64" s="360"/>
      <c r="B64" s="190" t="s">
        <v>10</v>
      </c>
      <c r="C64" s="248" t="s">
        <v>1477</v>
      </c>
      <c r="D64" s="92" t="s">
        <v>1478</v>
      </c>
      <c r="E64" s="111" t="s">
        <v>1479</v>
      </c>
      <c r="F64" s="222" t="s">
        <v>1790</v>
      </c>
      <c r="G64" s="33">
        <v>132382.42000000001</v>
      </c>
      <c r="H64" s="34">
        <f t="shared" si="3"/>
        <v>125763.3</v>
      </c>
      <c r="I64" s="33">
        <f t="shared" si="4"/>
        <v>112525.06</v>
      </c>
      <c r="J64" s="319" t="s">
        <v>2205</v>
      </c>
    </row>
    <row r="65" spans="1:101" s="249" customFormat="1" x14ac:dyDescent="0.25">
      <c r="A65" s="348" t="s">
        <v>38</v>
      </c>
      <c r="B65" s="349"/>
      <c r="C65" s="349"/>
      <c r="D65" s="349"/>
      <c r="E65" s="349"/>
      <c r="F65" s="350"/>
      <c r="G65" s="208">
        <f>SUM(G62:G64)</f>
        <v>279491.32</v>
      </c>
      <c r="H65" s="208">
        <f>SUM(H62:H64)</f>
        <v>265516.75</v>
      </c>
      <c r="I65" s="208">
        <f>SUM(I62:I64)</f>
        <v>237567.62</v>
      </c>
      <c r="J65" s="31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</row>
    <row r="66" spans="1:101" x14ac:dyDescent="0.25"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</row>
    <row r="67" spans="1:101" x14ac:dyDescent="0.25"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</row>
    <row r="68" spans="1:101" s="249" customFormat="1" x14ac:dyDescent="0.25">
      <c r="A68" s="115"/>
      <c r="B68" s="115"/>
      <c r="C68" s="250"/>
      <c r="D68" s="251"/>
      <c r="E68" s="251"/>
      <c r="F68" s="251"/>
      <c r="G68" s="252"/>
      <c r="H68" s="253"/>
      <c r="I68" s="253"/>
      <c r="J68" s="253"/>
      <c r="K68" s="115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</row>
    <row r="69" spans="1:101" s="249" customFormat="1" x14ac:dyDescent="0.25">
      <c r="A69" s="115"/>
      <c r="B69" s="115"/>
      <c r="C69" s="250"/>
      <c r="D69" s="251"/>
      <c r="E69" s="251"/>
      <c r="F69" s="251"/>
      <c r="G69" s="252"/>
      <c r="H69" s="253"/>
      <c r="I69" s="253"/>
      <c r="J69" s="253"/>
      <c r="K69" s="115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</row>
    <row r="70" spans="1:101" s="249" customFormat="1" x14ac:dyDescent="0.25">
      <c r="A70" s="115"/>
      <c r="B70" s="115"/>
      <c r="C70" s="250"/>
      <c r="D70" s="251"/>
      <c r="E70" s="251"/>
      <c r="F70" s="251"/>
      <c r="G70" s="252"/>
      <c r="H70" s="253"/>
      <c r="I70" s="253"/>
      <c r="J70" s="253"/>
      <c r="K70" s="115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</row>
    <row r="71" spans="1:101" s="249" customFormat="1" x14ac:dyDescent="0.25">
      <c r="A71" s="115"/>
      <c r="B71" s="115"/>
      <c r="C71" s="89"/>
      <c r="D71" s="89"/>
      <c r="E71" s="89"/>
      <c r="F71" s="89"/>
      <c r="G71" s="102"/>
      <c r="H71" s="102"/>
      <c r="I71" s="102"/>
      <c r="J71" s="102"/>
      <c r="K71" s="115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</row>
  </sheetData>
  <mergeCells count="11">
    <mergeCell ref="A65:F65"/>
    <mergeCell ref="A1:J1"/>
    <mergeCell ref="A2:B2"/>
    <mergeCell ref="A4:A27"/>
    <mergeCell ref="A33:B33"/>
    <mergeCell ref="A35:A57"/>
    <mergeCell ref="A62:A64"/>
    <mergeCell ref="A28:F28"/>
    <mergeCell ref="A29:F29"/>
    <mergeCell ref="A30:F30"/>
    <mergeCell ref="A58:F58"/>
  </mergeCells>
  <conditionalFormatting sqref="J30:J31">
    <cfRule type="cellIs" dxfId="17" priority="1" operator="lessThan">
      <formula>0</formula>
    </cfRule>
  </conditionalFormatting>
  <pageMargins left="0.7" right="0.7" top="0.75" bottom="0.75" header="0.3" footer="0.3"/>
  <ignoredErrors>
    <ignoredError sqref="F4:F27 F35:F57 F62:F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82" workbookViewId="0">
      <selection activeCell="J85" sqref="J85"/>
    </sheetView>
  </sheetViews>
  <sheetFormatPr defaultRowHeight="15" x14ac:dyDescent="0.25"/>
  <cols>
    <col min="1" max="1" width="14.28515625" customWidth="1"/>
    <col min="3" max="3" width="15.85546875" customWidth="1"/>
    <col min="4" max="4" width="49.140625" customWidth="1"/>
    <col min="5" max="5" width="17.5703125" customWidth="1"/>
    <col min="6" max="6" width="17.5703125" style="87" customWidth="1"/>
    <col min="7" max="7" width="14.85546875" bestFit="1" customWidth="1"/>
    <col min="8" max="8" width="15.7109375" bestFit="1" customWidth="1"/>
    <col min="9" max="9" width="16" bestFit="1" customWidth="1"/>
    <col min="10" max="10" width="25.28515625" customWidth="1"/>
    <col min="11" max="11" width="12.7109375" customWidth="1"/>
    <col min="12" max="12" width="17.85546875" customWidth="1"/>
  </cols>
  <sheetData>
    <row r="1" spans="1:17" ht="51.75" customHeight="1" x14ac:dyDescent="0.25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61"/>
      <c r="L1" s="61"/>
      <c r="M1" s="61"/>
      <c r="N1" s="61"/>
      <c r="O1" s="61"/>
      <c r="P1" s="61"/>
      <c r="Q1" s="61"/>
    </row>
    <row r="2" spans="1:17" s="87" customFormat="1" ht="18.75" x14ac:dyDescent="0.25">
      <c r="A2" s="331" t="s">
        <v>682</v>
      </c>
      <c r="B2" s="332"/>
      <c r="C2" s="98"/>
      <c r="D2" s="98"/>
      <c r="E2" s="98"/>
      <c r="F2" s="110"/>
      <c r="G2" s="98"/>
      <c r="H2" s="98"/>
      <c r="I2" s="98"/>
      <c r="J2" s="98"/>
    </row>
    <row r="3" spans="1:17" s="17" customFormat="1" x14ac:dyDescent="0.25">
      <c r="A3" s="15" t="s">
        <v>417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1770</v>
      </c>
      <c r="G3" s="104" t="s">
        <v>6</v>
      </c>
      <c r="H3" s="104" t="s">
        <v>7</v>
      </c>
      <c r="I3" s="104" t="s">
        <v>418</v>
      </c>
      <c r="J3" s="104" t="s">
        <v>8</v>
      </c>
      <c r="K3" s="68"/>
      <c r="L3" s="16"/>
      <c r="M3" s="16"/>
      <c r="N3" s="16"/>
      <c r="O3" s="59"/>
      <c r="P3" s="59"/>
      <c r="Q3" s="59"/>
    </row>
    <row r="4" spans="1:17" s="17" customFormat="1" ht="45" x14ac:dyDescent="0.25">
      <c r="A4" s="365" t="s">
        <v>42</v>
      </c>
      <c r="B4" s="21" t="s">
        <v>10</v>
      </c>
      <c r="C4" s="27" t="s">
        <v>220</v>
      </c>
      <c r="D4" s="21" t="s">
        <v>221</v>
      </c>
      <c r="E4" s="27" t="s">
        <v>222</v>
      </c>
      <c r="F4" s="27" t="s">
        <v>1878</v>
      </c>
      <c r="G4" s="40">
        <v>106260.58</v>
      </c>
      <c r="H4" s="40">
        <v>106260.58</v>
      </c>
      <c r="I4" s="40">
        <v>100947.55</v>
      </c>
      <c r="J4" s="69">
        <v>90321.493000000002</v>
      </c>
      <c r="K4" s="68"/>
      <c r="M4" s="16"/>
      <c r="N4" s="16"/>
      <c r="O4" s="19"/>
      <c r="P4" s="19"/>
      <c r="Q4" s="19"/>
    </row>
    <row r="5" spans="1:17" s="17" customFormat="1" x14ac:dyDescent="0.25">
      <c r="A5" s="366"/>
      <c r="B5" s="21" t="s">
        <v>10</v>
      </c>
      <c r="C5" s="27" t="s">
        <v>223</v>
      </c>
      <c r="D5" s="21" t="s">
        <v>224</v>
      </c>
      <c r="E5" s="27" t="s">
        <v>225</v>
      </c>
      <c r="F5" s="27" t="s">
        <v>2147</v>
      </c>
      <c r="G5" s="40">
        <v>91916.85</v>
      </c>
      <c r="H5" s="40">
        <v>89231.76</v>
      </c>
      <c r="I5" s="70">
        <v>84770.17</v>
      </c>
      <c r="J5" s="69">
        <v>75846.995999999999</v>
      </c>
      <c r="K5" s="103"/>
      <c r="M5" s="16"/>
      <c r="N5" s="16"/>
      <c r="O5" s="19"/>
      <c r="P5" s="19"/>
      <c r="Q5" s="19"/>
    </row>
    <row r="6" spans="1:17" s="17" customFormat="1" ht="30" x14ac:dyDescent="0.25">
      <c r="A6" s="366"/>
      <c r="B6" s="21" t="s">
        <v>10</v>
      </c>
      <c r="C6" s="27" t="s">
        <v>226</v>
      </c>
      <c r="D6" s="21" t="s">
        <v>227</v>
      </c>
      <c r="E6" s="27" t="s">
        <v>228</v>
      </c>
      <c r="F6" s="27" t="s">
        <v>1780</v>
      </c>
      <c r="G6" s="40">
        <v>129899.52</v>
      </c>
      <c r="H6" s="40">
        <v>124582.62</v>
      </c>
      <c r="I6" s="40">
        <v>118353.49</v>
      </c>
      <c r="J6" s="69">
        <v>105895.227</v>
      </c>
      <c r="K6" s="103"/>
      <c r="M6" s="16"/>
      <c r="N6" s="16"/>
      <c r="O6" s="19"/>
      <c r="P6" s="19"/>
      <c r="Q6" s="19"/>
    </row>
    <row r="7" spans="1:17" s="17" customFormat="1" ht="30" x14ac:dyDescent="0.25">
      <c r="A7" s="366"/>
      <c r="B7" s="21" t="s">
        <v>10</v>
      </c>
      <c r="C7" s="27" t="s">
        <v>229</v>
      </c>
      <c r="D7" s="21" t="s">
        <v>230</v>
      </c>
      <c r="E7" s="27" t="s">
        <v>231</v>
      </c>
      <c r="F7" s="27" t="s">
        <v>1849</v>
      </c>
      <c r="G7" s="40">
        <v>141324.32999999999</v>
      </c>
      <c r="H7" s="40">
        <v>138439.35</v>
      </c>
      <c r="I7" s="40">
        <v>131517.38</v>
      </c>
      <c r="J7" s="69">
        <v>117673.44749999999</v>
      </c>
      <c r="K7" s="103"/>
      <c r="M7" s="16"/>
      <c r="N7" s="16"/>
      <c r="O7" s="19"/>
      <c r="P7" s="71"/>
      <c r="Q7" s="19"/>
    </row>
    <row r="8" spans="1:17" s="17" customFormat="1" ht="33" customHeight="1" x14ac:dyDescent="0.25">
      <c r="A8" s="366"/>
      <c r="B8" s="21" t="s">
        <v>10</v>
      </c>
      <c r="C8" s="27" t="s">
        <v>232</v>
      </c>
      <c r="D8" s="21" t="s">
        <v>233</v>
      </c>
      <c r="E8" s="27" t="s">
        <v>234</v>
      </c>
      <c r="F8" s="27" t="s">
        <v>1831</v>
      </c>
      <c r="G8" s="40">
        <v>78112.179999999993</v>
      </c>
      <c r="H8" s="40">
        <v>77965.460000000006</v>
      </c>
      <c r="I8" s="40">
        <v>74067.19</v>
      </c>
      <c r="J8" s="69">
        <v>66270.641000000003</v>
      </c>
      <c r="K8" s="68"/>
      <c r="M8" s="16"/>
      <c r="N8" s="16"/>
      <c r="O8" s="19"/>
      <c r="P8" s="19"/>
      <c r="Q8" s="19"/>
    </row>
    <row r="9" spans="1:17" s="17" customFormat="1" ht="30" x14ac:dyDescent="0.25">
      <c r="A9" s="366"/>
      <c r="B9" s="21" t="s">
        <v>10</v>
      </c>
      <c r="C9" s="72" t="s">
        <v>235</v>
      </c>
      <c r="D9" s="73" t="s">
        <v>236</v>
      </c>
      <c r="E9" s="72" t="s">
        <v>237</v>
      </c>
      <c r="F9" s="27" t="s">
        <v>2113</v>
      </c>
      <c r="G9" s="70">
        <v>76518.28</v>
      </c>
      <c r="H9" s="70">
        <v>76518.28</v>
      </c>
      <c r="I9" s="70">
        <v>72692.37</v>
      </c>
      <c r="J9" s="74">
        <v>65040.538</v>
      </c>
      <c r="K9" s="68"/>
      <c r="M9" s="16"/>
      <c r="N9" s="16"/>
      <c r="O9" s="71"/>
      <c r="P9" s="71"/>
      <c r="Q9" s="19"/>
    </row>
    <row r="10" spans="1:17" s="17" customFormat="1" ht="30" x14ac:dyDescent="0.25">
      <c r="A10" s="366"/>
      <c r="B10" s="21" t="s">
        <v>10</v>
      </c>
      <c r="C10" s="17" t="s">
        <v>238</v>
      </c>
      <c r="D10" s="21" t="s">
        <v>239</v>
      </c>
      <c r="E10" s="27" t="s">
        <v>240</v>
      </c>
      <c r="F10" s="27" t="s">
        <v>1947</v>
      </c>
      <c r="G10" s="40">
        <v>111039.71</v>
      </c>
      <c r="H10" s="40">
        <v>111039.71</v>
      </c>
      <c r="I10" s="40">
        <v>105487.72</v>
      </c>
      <c r="J10" s="74">
        <v>94383.753500000006</v>
      </c>
      <c r="K10" s="68"/>
      <c r="M10" s="16"/>
      <c r="N10" s="16"/>
      <c r="O10" s="19"/>
      <c r="P10" s="19"/>
      <c r="Q10" s="19"/>
    </row>
    <row r="11" spans="1:17" s="17" customFormat="1" ht="30" x14ac:dyDescent="0.25">
      <c r="A11" s="366"/>
      <c r="B11" s="21" t="s">
        <v>10</v>
      </c>
      <c r="C11" s="27" t="s">
        <v>241</v>
      </c>
      <c r="D11" s="21" t="s">
        <v>242</v>
      </c>
      <c r="E11" s="27" t="s">
        <v>222</v>
      </c>
      <c r="F11" s="27" t="s">
        <v>1878</v>
      </c>
      <c r="G11" s="40">
        <v>95884.32</v>
      </c>
      <c r="H11" s="40">
        <v>95884.32</v>
      </c>
      <c r="I11" s="40">
        <v>91090.1</v>
      </c>
      <c r="J11" s="69">
        <v>81501.672000000006</v>
      </c>
      <c r="K11" s="68"/>
      <c r="M11" s="16"/>
      <c r="N11" s="16"/>
      <c r="O11" s="19"/>
      <c r="P11" s="19"/>
      <c r="Q11" s="19"/>
    </row>
    <row r="12" spans="1:17" s="17" customFormat="1" ht="30" x14ac:dyDescent="0.25">
      <c r="A12" s="366"/>
      <c r="B12" s="21" t="s">
        <v>10</v>
      </c>
      <c r="C12" s="27" t="s">
        <v>243</v>
      </c>
      <c r="D12" s="21" t="s">
        <v>244</v>
      </c>
      <c r="E12" s="27" t="s">
        <v>245</v>
      </c>
      <c r="F12" s="27" t="s">
        <v>1838</v>
      </c>
      <c r="G12" s="40">
        <v>133097.98000000001</v>
      </c>
      <c r="H12" s="40">
        <v>129789.8</v>
      </c>
      <c r="I12" s="40">
        <v>123300.31</v>
      </c>
      <c r="J12" s="69">
        <v>110321.33</v>
      </c>
      <c r="K12" s="68"/>
      <c r="M12" s="16"/>
      <c r="N12" s="16"/>
      <c r="O12" s="19"/>
      <c r="P12" s="19"/>
      <c r="Q12" s="19"/>
    </row>
    <row r="13" spans="1:17" s="17" customFormat="1" x14ac:dyDescent="0.25">
      <c r="A13" s="366"/>
      <c r="B13" s="21" t="s">
        <v>10</v>
      </c>
      <c r="C13" s="27" t="s">
        <v>246</v>
      </c>
      <c r="D13" s="21" t="s">
        <v>247</v>
      </c>
      <c r="E13" s="27" t="s">
        <v>248</v>
      </c>
      <c r="F13" s="27" t="s">
        <v>2011</v>
      </c>
      <c r="G13" s="40">
        <v>189915.5</v>
      </c>
      <c r="H13" s="40">
        <v>189915.5</v>
      </c>
      <c r="I13" s="40">
        <v>180419.72</v>
      </c>
      <c r="J13" s="69">
        <v>161428.17499999999</v>
      </c>
      <c r="K13" s="68"/>
      <c r="M13" s="16"/>
      <c r="N13" s="16"/>
      <c r="O13" s="19"/>
      <c r="P13" s="19"/>
      <c r="Q13" s="19"/>
    </row>
    <row r="14" spans="1:17" s="17" customFormat="1" ht="30" x14ac:dyDescent="0.25">
      <c r="A14" s="366"/>
      <c r="B14" s="21" t="s">
        <v>10</v>
      </c>
      <c r="C14" s="27" t="s">
        <v>249</v>
      </c>
      <c r="D14" s="21" t="s">
        <v>250</v>
      </c>
      <c r="E14" s="27" t="s">
        <v>231</v>
      </c>
      <c r="F14" s="27" t="s">
        <v>1849</v>
      </c>
      <c r="G14" s="40">
        <v>125906.66</v>
      </c>
      <c r="H14" s="40">
        <v>125906.66</v>
      </c>
      <c r="I14" s="40">
        <v>119611.33</v>
      </c>
      <c r="J14" s="69">
        <v>107020.66100000001</v>
      </c>
      <c r="K14" s="68"/>
      <c r="M14" s="16"/>
      <c r="N14" s="16"/>
      <c r="O14" s="19"/>
      <c r="P14" s="19"/>
      <c r="Q14" s="19"/>
    </row>
    <row r="15" spans="1:17" s="17" customFormat="1" ht="30" x14ac:dyDescent="0.25">
      <c r="A15" s="366"/>
      <c r="B15" s="21" t="s">
        <v>10</v>
      </c>
      <c r="C15" s="27" t="s">
        <v>251</v>
      </c>
      <c r="D15" s="21" t="s">
        <v>252</v>
      </c>
      <c r="E15" s="27" t="s">
        <v>253</v>
      </c>
      <c r="F15" s="27" t="s">
        <v>2095</v>
      </c>
      <c r="G15" s="40">
        <v>52632.54</v>
      </c>
      <c r="H15" s="40">
        <v>52443.94</v>
      </c>
      <c r="I15" s="40">
        <v>49821.74</v>
      </c>
      <c r="J15" s="69">
        <v>44577.349000000002</v>
      </c>
      <c r="K15" s="68"/>
      <c r="M15" s="16"/>
      <c r="N15" s="16"/>
      <c r="O15" s="19"/>
      <c r="P15" s="19"/>
      <c r="Q15" s="19"/>
    </row>
    <row r="16" spans="1:17" s="17" customFormat="1" ht="30" x14ac:dyDescent="0.25">
      <c r="A16" s="366"/>
      <c r="B16" s="21" t="s">
        <v>10</v>
      </c>
      <c r="C16" s="27" t="s">
        <v>254</v>
      </c>
      <c r="D16" s="21" t="s">
        <v>255</v>
      </c>
      <c r="E16" s="27" t="s">
        <v>256</v>
      </c>
      <c r="F16" s="27" t="s">
        <v>1852</v>
      </c>
      <c r="G16" s="70">
        <v>151020.76999999999</v>
      </c>
      <c r="H16" s="40">
        <v>139169.26</v>
      </c>
      <c r="I16" s="40">
        <v>132210.79999999999</v>
      </c>
      <c r="J16" s="69">
        <v>118293.871</v>
      </c>
      <c r="K16" s="68"/>
      <c r="M16" s="16"/>
      <c r="N16" s="16"/>
      <c r="O16" s="19"/>
      <c r="P16" s="19"/>
      <c r="Q16" s="19"/>
    </row>
    <row r="17" spans="1:17" s="17" customFormat="1" ht="45" x14ac:dyDescent="0.25">
      <c r="A17" s="366"/>
      <c r="B17" s="21" t="s">
        <v>10</v>
      </c>
      <c r="C17" s="27" t="s">
        <v>257</v>
      </c>
      <c r="D17" s="21" t="s">
        <v>258</v>
      </c>
      <c r="E17" s="27" t="s">
        <v>222</v>
      </c>
      <c r="F17" s="27" t="s">
        <v>1878</v>
      </c>
      <c r="G17" s="40">
        <v>164738.43</v>
      </c>
      <c r="H17" s="40">
        <v>150031.70000000001</v>
      </c>
      <c r="I17" s="40">
        <v>142530.10999999999</v>
      </c>
      <c r="J17" s="69">
        <v>127526.94500000001</v>
      </c>
      <c r="K17" s="68"/>
      <c r="M17" s="16"/>
      <c r="N17" s="16"/>
      <c r="O17" s="19"/>
      <c r="P17" s="19"/>
      <c r="Q17" s="19"/>
    </row>
    <row r="18" spans="1:17" s="17" customFormat="1" ht="30" x14ac:dyDescent="0.25">
      <c r="A18" s="366"/>
      <c r="B18" s="21" t="s">
        <v>10</v>
      </c>
      <c r="C18" s="27" t="s">
        <v>259</v>
      </c>
      <c r="D18" s="21" t="s">
        <v>260</v>
      </c>
      <c r="E18" s="27" t="s">
        <v>261</v>
      </c>
      <c r="F18" s="27" t="s">
        <v>1897</v>
      </c>
      <c r="G18" s="40">
        <v>133439.73000000001</v>
      </c>
      <c r="H18" s="40">
        <v>130244.73</v>
      </c>
      <c r="I18" s="40">
        <v>123732.49</v>
      </c>
      <c r="J18" s="69">
        <v>110708.0205</v>
      </c>
      <c r="K18" s="68"/>
      <c r="M18" s="16"/>
      <c r="N18" s="16"/>
      <c r="O18" s="19"/>
      <c r="P18" s="19"/>
      <c r="Q18" s="19"/>
    </row>
    <row r="19" spans="1:17" s="17" customFormat="1" x14ac:dyDescent="0.25">
      <c r="A19" s="366"/>
      <c r="B19" s="21" t="s">
        <v>10</v>
      </c>
      <c r="C19" s="27" t="s">
        <v>262</v>
      </c>
      <c r="D19" s="21" t="s">
        <v>263</v>
      </c>
      <c r="E19" s="27" t="s">
        <v>264</v>
      </c>
      <c r="F19" s="27" t="s">
        <v>1955</v>
      </c>
      <c r="G19" s="40">
        <v>195448.67</v>
      </c>
      <c r="H19" s="40">
        <v>195448.67</v>
      </c>
      <c r="I19" s="40">
        <v>185676.24</v>
      </c>
      <c r="J19" s="69">
        <v>166131.3695</v>
      </c>
      <c r="K19" s="68"/>
      <c r="M19" s="16"/>
      <c r="N19" s="16"/>
      <c r="O19" s="19"/>
      <c r="P19" s="19"/>
      <c r="Q19" s="19"/>
    </row>
    <row r="20" spans="1:17" s="17" customFormat="1" ht="30" x14ac:dyDescent="0.25">
      <c r="A20" s="366"/>
      <c r="B20" s="21" t="s">
        <v>10</v>
      </c>
      <c r="C20" s="27" t="s">
        <v>265</v>
      </c>
      <c r="D20" s="21" t="s">
        <v>266</v>
      </c>
      <c r="E20" s="27" t="s">
        <v>228</v>
      </c>
      <c r="F20" s="27" t="s">
        <v>1780</v>
      </c>
      <c r="G20" s="40">
        <v>142510.13</v>
      </c>
      <c r="H20" s="40">
        <v>137861.37</v>
      </c>
      <c r="I20" s="40">
        <v>130968.3</v>
      </c>
      <c r="J20" s="69">
        <v>117182.1645</v>
      </c>
      <c r="K20" s="68"/>
      <c r="M20" s="16"/>
      <c r="N20" s="16"/>
      <c r="O20" s="19"/>
      <c r="P20" s="19"/>
      <c r="Q20" s="19"/>
    </row>
    <row r="21" spans="1:17" s="17" customFormat="1" ht="30" x14ac:dyDescent="0.25">
      <c r="A21" s="366"/>
      <c r="B21" s="21" t="s">
        <v>10</v>
      </c>
      <c r="C21" s="27" t="s">
        <v>267</v>
      </c>
      <c r="D21" s="21" t="s">
        <v>268</v>
      </c>
      <c r="E21" s="27" t="s">
        <v>269</v>
      </c>
      <c r="F21" s="27" t="s">
        <v>1846</v>
      </c>
      <c r="G21" s="40">
        <v>51030.46</v>
      </c>
      <c r="H21" s="40">
        <v>51030.46</v>
      </c>
      <c r="I21" s="40">
        <v>48478.94</v>
      </c>
      <c r="J21" s="69">
        <v>43375.890999999996</v>
      </c>
      <c r="K21" s="68"/>
      <c r="M21" s="16"/>
      <c r="N21" s="16"/>
      <c r="O21" s="19"/>
      <c r="P21" s="19"/>
      <c r="Q21" s="19"/>
    </row>
    <row r="22" spans="1:17" s="17" customFormat="1" ht="30" x14ac:dyDescent="0.25">
      <c r="A22" s="366"/>
      <c r="B22" s="21" t="s">
        <v>10</v>
      </c>
      <c r="C22" s="27" t="s">
        <v>270</v>
      </c>
      <c r="D22" s="21" t="s">
        <v>271</v>
      </c>
      <c r="E22" s="27" t="s">
        <v>272</v>
      </c>
      <c r="F22" s="27" t="s">
        <v>2084</v>
      </c>
      <c r="G22" s="40">
        <v>106207.6</v>
      </c>
      <c r="H22" s="40">
        <v>106207.6</v>
      </c>
      <c r="I22" s="40">
        <v>100897.22</v>
      </c>
      <c r="J22" s="69">
        <v>90276.46</v>
      </c>
      <c r="K22" s="68"/>
      <c r="M22" s="16"/>
      <c r="N22" s="16"/>
      <c r="O22" s="19"/>
      <c r="P22" s="19"/>
      <c r="Q22" s="19"/>
    </row>
    <row r="23" spans="1:17" s="17" customFormat="1" ht="30" x14ac:dyDescent="0.25">
      <c r="A23" s="366"/>
      <c r="B23" s="21" t="s">
        <v>10</v>
      </c>
      <c r="C23" s="27" t="s">
        <v>273</v>
      </c>
      <c r="D23" s="21" t="s">
        <v>274</v>
      </c>
      <c r="E23" s="27" t="s">
        <v>275</v>
      </c>
      <c r="F23" s="27" t="s">
        <v>1876</v>
      </c>
      <c r="G23" s="40">
        <v>124514.19</v>
      </c>
      <c r="H23" s="40">
        <v>124473.97</v>
      </c>
      <c r="I23" s="40">
        <v>118250.27</v>
      </c>
      <c r="J23" s="69">
        <v>105802.87450000001</v>
      </c>
      <c r="K23" s="68"/>
      <c r="M23" s="16"/>
      <c r="N23" s="16"/>
      <c r="O23" s="19"/>
      <c r="P23" s="19"/>
      <c r="Q23" s="19"/>
    </row>
    <row r="24" spans="1:17" s="17" customFormat="1" ht="45" x14ac:dyDescent="0.25">
      <c r="A24" s="366"/>
      <c r="B24" s="21" t="s">
        <v>10</v>
      </c>
      <c r="C24" s="27" t="s">
        <v>276</v>
      </c>
      <c r="D24" s="21" t="s">
        <v>277</v>
      </c>
      <c r="E24" s="27" t="s">
        <v>278</v>
      </c>
      <c r="F24" s="27" t="s">
        <v>1870</v>
      </c>
      <c r="G24" s="40">
        <v>88385.34</v>
      </c>
      <c r="H24" s="40">
        <v>85167.53</v>
      </c>
      <c r="I24" s="40">
        <v>80909.149999999994</v>
      </c>
      <c r="J24" s="69">
        <v>72392.400500000003</v>
      </c>
      <c r="K24" s="68"/>
      <c r="M24" s="16"/>
      <c r="N24" s="16"/>
      <c r="O24" s="19"/>
      <c r="P24" s="19"/>
      <c r="Q24" s="19"/>
    </row>
    <row r="25" spans="1:17" s="17" customFormat="1" x14ac:dyDescent="0.25">
      <c r="A25" s="366"/>
      <c r="B25" s="21" t="s">
        <v>10</v>
      </c>
      <c r="C25" s="27" t="s">
        <v>279</v>
      </c>
      <c r="D25" s="21" t="s">
        <v>280</v>
      </c>
      <c r="E25" s="27" t="s">
        <v>281</v>
      </c>
      <c r="F25" s="27" t="s">
        <v>2026</v>
      </c>
      <c r="G25" s="40">
        <v>73434.880000000005</v>
      </c>
      <c r="H25" s="40">
        <v>73434.880000000005</v>
      </c>
      <c r="I25" s="40">
        <v>69763.14</v>
      </c>
      <c r="J25" s="69">
        <v>62419.648000000001</v>
      </c>
      <c r="K25" s="68"/>
      <c r="M25" s="16"/>
      <c r="N25" s="16"/>
      <c r="O25" s="19"/>
      <c r="P25" s="19"/>
      <c r="Q25" s="19"/>
    </row>
    <row r="26" spans="1:17" s="17" customFormat="1" ht="45" x14ac:dyDescent="0.25">
      <c r="A26" s="366"/>
      <c r="B26" s="21" t="s">
        <v>10</v>
      </c>
      <c r="C26" s="27" t="s">
        <v>282</v>
      </c>
      <c r="D26" s="21" t="s">
        <v>283</v>
      </c>
      <c r="E26" s="27" t="s">
        <v>278</v>
      </c>
      <c r="F26" s="27" t="s">
        <v>1870</v>
      </c>
      <c r="G26" s="40">
        <v>92830.720000000001</v>
      </c>
      <c r="H26" s="40">
        <v>92473.12</v>
      </c>
      <c r="I26" s="40">
        <v>87849.46</v>
      </c>
      <c r="J26" s="69">
        <v>78602.151999999987</v>
      </c>
      <c r="K26" s="68"/>
      <c r="M26" s="16"/>
      <c r="N26" s="16"/>
      <c r="O26" s="19"/>
      <c r="P26" s="19"/>
      <c r="Q26" s="19"/>
    </row>
    <row r="27" spans="1:17" s="17" customFormat="1" ht="30" x14ac:dyDescent="0.25">
      <c r="A27" s="366"/>
      <c r="B27" s="21" t="s">
        <v>10</v>
      </c>
      <c r="C27" s="27" t="s">
        <v>284</v>
      </c>
      <c r="D27" s="21" t="s">
        <v>285</v>
      </c>
      <c r="E27" s="27" t="s">
        <v>286</v>
      </c>
      <c r="F27" s="27" t="s">
        <v>2063</v>
      </c>
      <c r="G27" s="40">
        <v>102663.67999999999</v>
      </c>
      <c r="H27" s="40">
        <v>102663.67999999999</v>
      </c>
      <c r="I27" s="40">
        <v>97530.5</v>
      </c>
      <c r="J27" s="69">
        <v>87264.127999999997</v>
      </c>
      <c r="K27" s="68"/>
      <c r="M27" s="16"/>
      <c r="N27" s="16"/>
      <c r="O27" s="19"/>
      <c r="P27" s="19"/>
      <c r="Q27" s="19"/>
    </row>
    <row r="28" spans="1:17" s="17" customFormat="1" ht="45" x14ac:dyDescent="0.25">
      <c r="A28" s="366"/>
      <c r="B28" s="21" t="s">
        <v>10</v>
      </c>
      <c r="C28" s="27" t="s">
        <v>287</v>
      </c>
      <c r="D28" s="21" t="s">
        <v>288</v>
      </c>
      <c r="E28" s="27" t="s">
        <v>278</v>
      </c>
      <c r="F28" s="27" t="s">
        <v>1870</v>
      </c>
      <c r="G28" s="40">
        <v>151956.34</v>
      </c>
      <c r="H28" s="40">
        <v>150430.48000000001</v>
      </c>
      <c r="I28" s="40">
        <v>142908.96</v>
      </c>
      <c r="J28" s="69">
        <v>127865.90800000001</v>
      </c>
      <c r="K28" s="68"/>
      <c r="M28" s="16"/>
      <c r="N28" s="16"/>
      <c r="O28" s="19"/>
      <c r="P28" s="19"/>
      <c r="Q28" s="19"/>
    </row>
    <row r="29" spans="1:17" s="17" customFormat="1" ht="30" x14ac:dyDescent="0.25">
      <c r="A29" s="366"/>
      <c r="B29" s="21" t="s">
        <v>10</v>
      </c>
      <c r="C29" s="27" t="s">
        <v>289</v>
      </c>
      <c r="D29" s="21" t="s">
        <v>290</v>
      </c>
      <c r="E29" s="27" t="s">
        <v>222</v>
      </c>
      <c r="F29" s="27" t="s">
        <v>1878</v>
      </c>
      <c r="G29" s="40">
        <v>135782.28</v>
      </c>
      <c r="H29" s="40">
        <v>135782.28</v>
      </c>
      <c r="I29" s="40">
        <v>128993.17</v>
      </c>
      <c r="J29" s="69">
        <v>115414.93799999999</v>
      </c>
      <c r="K29" s="68"/>
      <c r="M29" s="16"/>
      <c r="N29" s="16"/>
      <c r="O29" s="19"/>
      <c r="P29" s="19"/>
      <c r="Q29" s="19"/>
    </row>
    <row r="30" spans="1:17" s="17" customFormat="1" x14ac:dyDescent="0.25">
      <c r="A30" s="367"/>
      <c r="B30" s="21" t="s">
        <v>10</v>
      </c>
      <c r="C30" s="21" t="s">
        <v>291</v>
      </c>
      <c r="D30" s="21" t="s">
        <v>292</v>
      </c>
      <c r="E30" s="21" t="s">
        <v>293</v>
      </c>
      <c r="F30" s="21" t="s">
        <v>2047</v>
      </c>
      <c r="G30" s="40">
        <v>174485.44</v>
      </c>
      <c r="H30" s="40">
        <v>174485.44</v>
      </c>
      <c r="I30" s="40">
        <v>165761.17000000001</v>
      </c>
      <c r="J30" s="40">
        <v>148312.62400000001</v>
      </c>
      <c r="K30" s="68"/>
      <c r="M30" s="16"/>
      <c r="N30" s="16"/>
      <c r="O30" s="19"/>
      <c r="P30" s="19"/>
      <c r="Q30" s="19"/>
    </row>
    <row r="31" spans="1:17" s="17" customFormat="1" ht="15.75" thickBot="1" x14ac:dyDescent="0.3">
      <c r="A31" s="333" t="s">
        <v>38</v>
      </c>
      <c r="B31" s="334"/>
      <c r="C31" s="334"/>
      <c r="D31" s="334"/>
      <c r="E31" s="334"/>
      <c r="F31" s="335"/>
      <c r="G31" s="40">
        <v>3220957.1099999994</v>
      </c>
      <c r="H31" s="40">
        <v>3166883.1499999994</v>
      </c>
      <c r="I31" s="40">
        <v>3008538.9899999998</v>
      </c>
      <c r="J31" s="75">
        <v>2691850.6774999998</v>
      </c>
      <c r="K31" s="68"/>
      <c r="L31" s="16"/>
      <c r="M31" s="16"/>
      <c r="N31" s="16"/>
      <c r="O31" s="18"/>
      <c r="P31" s="18"/>
      <c r="Q31" s="18"/>
    </row>
    <row r="32" spans="1:17" s="17" customFormat="1" x14ac:dyDescent="0.25">
      <c r="A32" s="324" t="s">
        <v>39</v>
      </c>
      <c r="B32" s="325"/>
      <c r="C32" s="325"/>
      <c r="D32" s="325"/>
      <c r="E32" s="325"/>
      <c r="F32" s="326"/>
      <c r="G32" s="36"/>
      <c r="H32" s="36"/>
      <c r="I32" s="36"/>
      <c r="J32" s="76">
        <v>2700000</v>
      </c>
      <c r="K32" s="68"/>
      <c r="L32" s="16"/>
      <c r="M32" s="16"/>
      <c r="N32" s="16"/>
      <c r="O32" s="364"/>
      <c r="P32" s="364"/>
      <c r="Q32" s="364"/>
    </row>
    <row r="33" spans="1:17" s="17" customFormat="1" ht="15" customHeight="1" x14ac:dyDescent="0.25">
      <c r="A33" s="324" t="s">
        <v>40</v>
      </c>
      <c r="B33" s="325"/>
      <c r="C33" s="325"/>
      <c r="D33" s="325"/>
      <c r="E33" s="325"/>
      <c r="F33" s="326"/>
      <c r="G33" s="38"/>
      <c r="H33" s="36"/>
      <c r="I33" s="36"/>
      <c r="J33" s="77">
        <v>8149.3225000002421</v>
      </c>
      <c r="K33" s="68"/>
      <c r="L33" s="16"/>
      <c r="M33" s="16"/>
      <c r="N33" s="16"/>
      <c r="O33" s="364"/>
      <c r="P33" s="364"/>
      <c r="Q33" s="364"/>
    </row>
    <row r="34" spans="1:17" s="17" customForma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78"/>
      <c r="K34" s="42"/>
      <c r="L34" s="16"/>
      <c r="M34" s="79"/>
      <c r="N34" s="42"/>
      <c r="O34" s="18"/>
      <c r="P34" s="18"/>
      <c r="Q34" s="18"/>
    </row>
    <row r="35" spans="1:17" s="17" customFormat="1" ht="15.75" x14ac:dyDescent="0.25">
      <c r="A35" s="347" t="s">
        <v>683</v>
      </c>
      <c r="B35" s="347"/>
      <c r="C35" s="57"/>
      <c r="D35" s="57"/>
      <c r="E35" s="57"/>
      <c r="F35" s="57"/>
      <c r="G35" s="57"/>
      <c r="H35" s="57"/>
      <c r="I35" s="57"/>
      <c r="J35" s="57"/>
      <c r="K35" s="80"/>
      <c r="L35" s="16"/>
      <c r="M35" s="80"/>
      <c r="N35" s="80"/>
      <c r="O35" s="57"/>
      <c r="P35" s="57"/>
      <c r="Q35" s="57"/>
    </row>
    <row r="36" spans="1:17" s="17" customFormat="1" x14ac:dyDescent="0.25">
      <c r="A36" s="15" t="s">
        <v>219</v>
      </c>
      <c r="B36" s="107" t="s">
        <v>2</v>
      </c>
      <c r="C36" s="107" t="s">
        <v>3</v>
      </c>
      <c r="D36" s="107" t="s">
        <v>4</v>
      </c>
      <c r="E36" s="107" t="s">
        <v>5</v>
      </c>
      <c r="F36" s="107" t="s">
        <v>1770</v>
      </c>
      <c r="G36" s="107" t="s">
        <v>6</v>
      </c>
      <c r="H36" s="107" t="s">
        <v>216</v>
      </c>
      <c r="I36" s="107" t="s">
        <v>217</v>
      </c>
      <c r="J36" s="107" t="s">
        <v>2198</v>
      </c>
      <c r="K36" s="16"/>
      <c r="L36" s="16"/>
      <c r="M36" s="16"/>
      <c r="N36" s="49"/>
      <c r="O36" s="59"/>
      <c r="P36" s="59"/>
      <c r="Q36" s="50"/>
    </row>
    <row r="37" spans="1:17" s="17" customFormat="1" ht="45" x14ac:dyDescent="0.25">
      <c r="A37" s="328" t="s">
        <v>294</v>
      </c>
      <c r="B37" s="21" t="s">
        <v>10</v>
      </c>
      <c r="C37" s="58" t="s">
        <v>295</v>
      </c>
      <c r="D37" s="55" t="s">
        <v>296</v>
      </c>
      <c r="E37" s="55" t="s">
        <v>297</v>
      </c>
      <c r="F37" s="111" t="s">
        <v>2066</v>
      </c>
      <c r="G37" s="81">
        <v>69227.08</v>
      </c>
      <c r="H37" s="34">
        <v>65765.73</v>
      </c>
      <c r="I37" s="54">
        <v>58843.017999999996</v>
      </c>
      <c r="J37" s="319" t="s">
        <v>2206</v>
      </c>
      <c r="K37" s="99"/>
      <c r="M37" s="16"/>
      <c r="N37" s="44"/>
      <c r="O37" s="18"/>
      <c r="P37" s="19"/>
      <c r="Q37" s="19"/>
    </row>
    <row r="38" spans="1:17" s="17" customFormat="1" ht="45" x14ac:dyDescent="0.25">
      <c r="A38" s="329"/>
      <c r="B38" s="21" t="s">
        <v>10</v>
      </c>
      <c r="C38" s="58" t="s">
        <v>298</v>
      </c>
      <c r="D38" s="55" t="s">
        <v>299</v>
      </c>
      <c r="E38" s="55" t="s">
        <v>245</v>
      </c>
      <c r="F38" s="111" t="s">
        <v>1838</v>
      </c>
      <c r="G38" s="81">
        <v>123666.76</v>
      </c>
      <c r="H38" s="34">
        <v>117483.42</v>
      </c>
      <c r="I38" s="54">
        <v>105116.746</v>
      </c>
      <c r="J38" s="319" t="s">
        <v>2206</v>
      </c>
      <c r="K38" s="99"/>
      <c r="M38" s="16"/>
      <c r="N38" s="44"/>
      <c r="O38" s="18"/>
      <c r="P38" s="19"/>
      <c r="Q38" s="19"/>
    </row>
    <row r="39" spans="1:17" s="17" customFormat="1" ht="45" x14ac:dyDescent="0.25">
      <c r="A39" s="329"/>
      <c r="B39" s="21" t="s">
        <v>10</v>
      </c>
      <c r="C39" s="58" t="s">
        <v>300</v>
      </c>
      <c r="D39" s="55" t="s">
        <v>301</v>
      </c>
      <c r="E39" s="55" t="s">
        <v>302</v>
      </c>
      <c r="F39" s="111" t="s">
        <v>2056</v>
      </c>
      <c r="G39" s="81">
        <v>137822.93</v>
      </c>
      <c r="H39" s="34">
        <v>130931.78</v>
      </c>
      <c r="I39" s="54">
        <v>117149.49049999999</v>
      </c>
      <c r="J39" s="319" t="s">
        <v>2206</v>
      </c>
      <c r="K39" s="99"/>
      <c r="M39" s="16"/>
      <c r="N39" s="44"/>
      <c r="O39" s="18"/>
      <c r="P39" s="19"/>
      <c r="Q39" s="19"/>
    </row>
    <row r="40" spans="1:17" s="17" customFormat="1" ht="45" x14ac:dyDescent="0.25">
      <c r="A40" s="329"/>
      <c r="B40" s="21" t="s">
        <v>10</v>
      </c>
      <c r="C40" s="58" t="s">
        <v>303</v>
      </c>
      <c r="D40" s="55" t="s">
        <v>304</v>
      </c>
      <c r="E40" s="55" t="s">
        <v>305</v>
      </c>
      <c r="F40" s="111" t="s">
        <v>1871</v>
      </c>
      <c r="G40" s="81">
        <v>88701.82</v>
      </c>
      <c r="H40" s="34">
        <v>84266.73</v>
      </c>
      <c r="I40" s="54">
        <v>75396.547000000006</v>
      </c>
      <c r="J40" s="319" t="s">
        <v>2206</v>
      </c>
      <c r="K40" s="99"/>
      <c r="M40" s="16"/>
      <c r="N40" s="44"/>
      <c r="O40" s="18"/>
      <c r="P40" s="19"/>
      <c r="Q40" s="19"/>
    </row>
    <row r="41" spans="1:17" s="17" customFormat="1" ht="45" x14ac:dyDescent="0.25">
      <c r="A41" s="329"/>
      <c r="B41" s="21" t="s">
        <v>10</v>
      </c>
      <c r="C41" s="58" t="s">
        <v>306</v>
      </c>
      <c r="D41" s="55" t="s">
        <v>307</v>
      </c>
      <c r="E41" s="55" t="s">
        <v>245</v>
      </c>
      <c r="F41" s="111" t="s">
        <v>1838</v>
      </c>
      <c r="G41" s="81">
        <v>122569.45</v>
      </c>
      <c r="H41" s="34">
        <v>116440.98</v>
      </c>
      <c r="I41" s="54">
        <v>104184.0325</v>
      </c>
      <c r="J41" s="319" t="s">
        <v>2206</v>
      </c>
      <c r="K41" s="99"/>
      <c r="M41" s="16"/>
      <c r="N41" s="44"/>
      <c r="O41" s="18"/>
      <c r="P41" s="19"/>
      <c r="Q41" s="19"/>
    </row>
    <row r="42" spans="1:17" s="17" customFormat="1" ht="45" x14ac:dyDescent="0.25">
      <c r="A42" s="329"/>
      <c r="B42" s="21" t="s">
        <v>10</v>
      </c>
      <c r="C42" s="58" t="s">
        <v>308</v>
      </c>
      <c r="D42" s="55" t="s">
        <v>309</v>
      </c>
      <c r="E42" s="55" t="s">
        <v>222</v>
      </c>
      <c r="F42" s="111" t="s">
        <v>1878</v>
      </c>
      <c r="G42" s="81">
        <v>44289.23</v>
      </c>
      <c r="H42" s="34">
        <v>42074.77</v>
      </c>
      <c r="I42" s="54">
        <v>37645.845500000003</v>
      </c>
      <c r="J42" s="319" t="s">
        <v>2206</v>
      </c>
      <c r="K42" s="99"/>
      <c r="M42" s="16"/>
      <c r="N42" s="44"/>
      <c r="O42" s="18"/>
      <c r="P42" s="19"/>
      <c r="Q42" s="19"/>
    </row>
    <row r="43" spans="1:17" s="17" customFormat="1" ht="45" x14ac:dyDescent="0.25">
      <c r="A43" s="329"/>
      <c r="B43" s="21" t="s">
        <v>10</v>
      </c>
      <c r="C43" s="82" t="s">
        <v>310</v>
      </c>
      <c r="D43" s="73" t="s">
        <v>311</v>
      </c>
      <c r="E43" s="73" t="s">
        <v>225</v>
      </c>
      <c r="F43" s="111" t="s">
        <v>2147</v>
      </c>
      <c r="G43" s="83">
        <v>108276.94</v>
      </c>
      <c r="H43" s="70">
        <v>102863.09</v>
      </c>
      <c r="I43" s="74">
        <v>92035.399000000005</v>
      </c>
      <c r="J43" s="319" t="s">
        <v>2206</v>
      </c>
      <c r="K43" s="99"/>
      <c r="M43" s="16"/>
      <c r="N43" s="84"/>
      <c r="O43" s="85"/>
      <c r="P43" s="71"/>
      <c r="Q43" s="71"/>
    </row>
    <row r="44" spans="1:17" s="17" customFormat="1" ht="45" x14ac:dyDescent="0.25">
      <c r="A44" s="329"/>
      <c r="B44" s="21" t="s">
        <v>10</v>
      </c>
      <c r="C44" s="58" t="s">
        <v>312</v>
      </c>
      <c r="D44" s="55" t="s">
        <v>313</v>
      </c>
      <c r="E44" s="55" t="s">
        <v>314</v>
      </c>
      <c r="F44" s="111" t="s">
        <v>1958</v>
      </c>
      <c r="G44" s="81">
        <v>47220.63</v>
      </c>
      <c r="H44" s="34">
        <v>44859.6</v>
      </c>
      <c r="I44" s="54">
        <v>40137.535499999998</v>
      </c>
      <c r="J44" s="319" t="s">
        <v>2206</v>
      </c>
      <c r="K44" s="99"/>
      <c r="M44" s="16"/>
      <c r="N44" s="44"/>
      <c r="O44" s="18"/>
      <c r="P44" s="19"/>
      <c r="Q44" s="19"/>
    </row>
    <row r="45" spans="1:17" s="17" customFormat="1" ht="45" x14ac:dyDescent="0.25">
      <c r="A45" s="329"/>
      <c r="B45" s="21" t="s">
        <v>10</v>
      </c>
      <c r="C45" s="58" t="s">
        <v>315</v>
      </c>
      <c r="D45" s="55" t="s">
        <v>316</v>
      </c>
      <c r="E45" s="55" t="s">
        <v>317</v>
      </c>
      <c r="F45" s="111" t="s">
        <v>2050</v>
      </c>
      <c r="G45" s="81">
        <v>126799.8</v>
      </c>
      <c r="H45" s="34">
        <v>120459.81</v>
      </c>
      <c r="I45" s="54">
        <v>107779.83</v>
      </c>
      <c r="J45" s="319" t="s">
        <v>2206</v>
      </c>
      <c r="K45" s="99"/>
      <c r="M45" s="16"/>
      <c r="N45" s="44"/>
      <c r="O45" s="18"/>
      <c r="P45" s="19"/>
      <c r="Q45" s="19"/>
    </row>
    <row r="46" spans="1:17" s="17" customFormat="1" ht="45" x14ac:dyDescent="0.25">
      <c r="A46" s="329"/>
      <c r="B46" s="21" t="s">
        <v>10</v>
      </c>
      <c r="C46" s="58" t="s">
        <v>318</v>
      </c>
      <c r="D46" s="55" t="s">
        <v>319</v>
      </c>
      <c r="E46" s="55" t="s">
        <v>320</v>
      </c>
      <c r="F46" s="111" t="s">
        <v>2076</v>
      </c>
      <c r="G46" s="81">
        <v>54073.27</v>
      </c>
      <c r="H46" s="40">
        <v>51369.61</v>
      </c>
      <c r="I46" s="54">
        <v>45962.279499999997</v>
      </c>
      <c r="J46" s="319" t="s">
        <v>2206</v>
      </c>
      <c r="K46" s="99"/>
      <c r="M46" s="16"/>
      <c r="N46" s="44"/>
      <c r="O46" s="18"/>
      <c r="P46" s="19"/>
      <c r="Q46" s="19"/>
    </row>
    <row r="47" spans="1:17" s="17" customFormat="1" ht="45" x14ac:dyDescent="0.25">
      <c r="A47" s="329"/>
      <c r="B47" s="21" t="s">
        <v>10</v>
      </c>
      <c r="C47" s="58" t="s">
        <v>321</v>
      </c>
      <c r="D47" s="55" t="s">
        <v>322</v>
      </c>
      <c r="E47" s="55" t="s">
        <v>323</v>
      </c>
      <c r="F47" s="111" t="s">
        <v>2096</v>
      </c>
      <c r="G47" s="81">
        <v>42014.99</v>
      </c>
      <c r="H47" s="34">
        <v>39914.239999999998</v>
      </c>
      <c r="I47" s="54">
        <v>35712.741499999996</v>
      </c>
      <c r="J47" s="319" t="s">
        <v>2206</v>
      </c>
      <c r="K47" s="99"/>
      <c r="M47" s="16"/>
      <c r="N47" s="44"/>
      <c r="O47" s="18"/>
      <c r="P47" s="19"/>
      <c r="Q47" s="19"/>
    </row>
    <row r="48" spans="1:17" s="17" customFormat="1" ht="45" x14ac:dyDescent="0.25">
      <c r="A48" s="329"/>
      <c r="B48" s="21" t="s">
        <v>10</v>
      </c>
      <c r="C48" s="58" t="s">
        <v>324</v>
      </c>
      <c r="D48" s="55" t="s">
        <v>325</v>
      </c>
      <c r="E48" s="55" t="s">
        <v>326</v>
      </c>
      <c r="F48" s="111" t="s">
        <v>2129</v>
      </c>
      <c r="G48" s="81">
        <v>64830.9</v>
      </c>
      <c r="H48" s="34">
        <v>61589.35</v>
      </c>
      <c r="I48" s="54">
        <v>55106.264999999999</v>
      </c>
      <c r="J48" s="319" t="s">
        <v>2206</v>
      </c>
      <c r="K48" s="99"/>
      <c r="M48" s="16"/>
      <c r="N48" s="44"/>
      <c r="O48" s="18"/>
      <c r="P48" s="19"/>
      <c r="Q48" s="19"/>
    </row>
    <row r="49" spans="1:17" s="17" customFormat="1" ht="45" x14ac:dyDescent="0.25">
      <c r="A49" s="329"/>
      <c r="B49" s="21" t="s">
        <v>10</v>
      </c>
      <c r="C49" s="58" t="s">
        <v>327</v>
      </c>
      <c r="D49" s="55" t="s">
        <v>328</v>
      </c>
      <c r="E49" s="55" t="s">
        <v>329</v>
      </c>
      <c r="F49" s="111" t="s">
        <v>1865</v>
      </c>
      <c r="G49" s="81">
        <v>81886.820000000007</v>
      </c>
      <c r="H49" s="34">
        <v>77792.479999999996</v>
      </c>
      <c r="I49" s="54">
        <v>69603.797000000006</v>
      </c>
      <c r="J49" s="319" t="s">
        <v>2206</v>
      </c>
      <c r="K49" s="99"/>
      <c r="M49" s="16"/>
      <c r="N49" s="44"/>
      <c r="O49" s="18"/>
      <c r="P49" s="19"/>
      <c r="Q49" s="19"/>
    </row>
    <row r="50" spans="1:17" s="17" customFormat="1" ht="45" x14ac:dyDescent="0.25">
      <c r="A50" s="329"/>
      <c r="B50" s="21" t="s">
        <v>10</v>
      </c>
      <c r="C50" s="58" t="s">
        <v>330</v>
      </c>
      <c r="D50" s="55" t="s">
        <v>331</v>
      </c>
      <c r="E50" s="55" t="s">
        <v>332</v>
      </c>
      <c r="F50" s="111" t="s">
        <v>1904</v>
      </c>
      <c r="G50" s="83">
        <v>57372.15</v>
      </c>
      <c r="H50" s="34">
        <v>51634.93</v>
      </c>
      <c r="I50" s="54">
        <v>48766.327499999999</v>
      </c>
      <c r="J50" s="319" t="s">
        <v>2206</v>
      </c>
      <c r="K50" s="99"/>
      <c r="M50" s="16"/>
      <c r="N50" s="44"/>
      <c r="O50" s="18"/>
      <c r="P50" s="19"/>
      <c r="Q50" s="19"/>
    </row>
    <row r="51" spans="1:17" s="17" customFormat="1" ht="45" x14ac:dyDescent="0.25">
      <c r="A51" s="329"/>
      <c r="B51" s="21" t="s">
        <v>10</v>
      </c>
      <c r="C51" s="58" t="s">
        <v>333</v>
      </c>
      <c r="D51" s="55" t="s">
        <v>334</v>
      </c>
      <c r="E51" s="55" t="s">
        <v>225</v>
      </c>
      <c r="F51" s="111" t="s">
        <v>2147</v>
      </c>
      <c r="G51" s="81">
        <v>139502.07</v>
      </c>
      <c r="H51" s="34">
        <v>132526.97</v>
      </c>
      <c r="I51" s="54">
        <v>118576.7595</v>
      </c>
      <c r="J51" s="319" t="s">
        <v>2206</v>
      </c>
      <c r="K51" s="99"/>
      <c r="M51" s="16"/>
      <c r="N51" s="44"/>
      <c r="O51" s="18"/>
      <c r="P51" s="19"/>
      <c r="Q51" s="19"/>
    </row>
    <row r="52" spans="1:17" s="17" customFormat="1" ht="45" x14ac:dyDescent="0.25">
      <c r="A52" s="329"/>
      <c r="B52" s="21" t="s">
        <v>10</v>
      </c>
      <c r="C52" s="58" t="s">
        <v>335</v>
      </c>
      <c r="D52" s="55" t="s">
        <v>336</v>
      </c>
      <c r="E52" s="55" t="s">
        <v>337</v>
      </c>
      <c r="F52" s="111" t="s">
        <v>1990</v>
      </c>
      <c r="G52" s="81">
        <v>191537.62</v>
      </c>
      <c r="H52" s="34">
        <v>181960.74</v>
      </c>
      <c r="I52" s="54">
        <v>162806.97699999998</v>
      </c>
      <c r="J52" s="319" t="s">
        <v>2206</v>
      </c>
      <c r="K52" s="99"/>
      <c r="M52" s="16"/>
      <c r="N52" s="44"/>
      <c r="O52" s="18"/>
      <c r="P52" s="19"/>
      <c r="Q52" s="19"/>
    </row>
    <row r="53" spans="1:17" s="17" customFormat="1" ht="45" x14ac:dyDescent="0.25">
      <c r="A53" s="329"/>
      <c r="B53" s="21" t="s">
        <v>10</v>
      </c>
      <c r="C53" s="58" t="s">
        <v>338</v>
      </c>
      <c r="D53" s="55" t="s">
        <v>339</v>
      </c>
      <c r="E53" s="55" t="s">
        <v>340</v>
      </c>
      <c r="F53" s="111" t="s">
        <v>2032</v>
      </c>
      <c r="G53" s="81">
        <v>113493.53</v>
      </c>
      <c r="H53" s="34">
        <v>107818.85</v>
      </c>
      <c r="I53" s="54">
        <v>96469.500499999995</v>
      </c>
      <c r="J53" s="319" t="s">
        <v>2206</v>
      </c>
      <c r="K53" s="99"/>
      <c r="M53" s="16"/>
      <c r="N53" s="44"/>
      <c r="O53" s="18"/>
      <c r="P53" s="19"/>
      <c r="Q53" s="19"/>
    </row>
    <row r="54" spans="1:17" s="17" customFormat="1" ht="45" x14ac:dyDescent="0.25">
      <c r="A54" s="329"/>
      <c r="B54" s="21" t="s">
        <v>10</v>
      </c>
      <c r="C54" s="58" t="s">
        <v>341</v>
      </c>
      <c r="D54" s="55" t="s">
        <v>342</v>
      </c>
      <c r="E54" s="55" t="s">
        <v>343</v>
      </c>
      <c r="F54" s="111" t="s">
        <v>2010</v>
      </c>
      <c r="G54" s="81">
        <v>177305.74</v>
      </c>
      <c r="H54" s="34">
        <v>168440.45</v>
      </c>
      <c r="I54" s="54">
        <v>150709.87899999999</v>
      </c>
      <c r="J54" s="319" t="s">
        <v>2206</v>
      </c>
      <c r="K54" s="99"/>
      <c r="M54" s="16"/>
      <c r="N54" s="44"/>
      <c r="O54" s="18"/>
      <c r="P54" s="19"/>
      <c r="Q54" s="19"/>
    </row>
    <row r="55" spans="1:17" s="17" customFormat="1" ht="45" x14ac:dyDescent="0.25">
      <c r="A55" s="329"/>
      <c r="B55" s="21" t="s">
        <v>10</v>
      </c>
      <c r="C55" s="58" t="s">
        <v>344</v>
      </c>
      <c r="D55" s="55" t="s">
        <v>345</v>
      </c>
      <c r="E55" s="55" t="s">
        <v>346</v>
      </c>
      <c r="F55" s="111" t="s">
        <v>2078</v>
      </c>
      <c r="G55" s="81">
        <v>53390.66</v>
      </c>
      <c r="H55" s="34">
        <v>50721.13</v>
      </c>
      <c r="I55" s="54">
        <v>45382.061000000002</v>
      </c>
      <c r="J55" s="319" t="s">
        <v>2206</v>
      </c>
      <c r="K55" s="99"/>
      <c r="M55" s="16"/>
      <c r="N55" s="44"/>
      <c r="O55" s="18"/>
      <c r="P55" s="19"/>
      <c r="Q55" s="19"/>
    </row>
    <row r="56" spans="1:17" s="17" customFormat="1" ht="45" x14ac:dyDescent="0.25">
      <c r="A56" s="329"/>
      <c r="B56" s="21" t="s">
        <v>10</v>
      </c>
      <c r="C56" s="58" t="s">
        <v>347</v>
      </c>
      <c r="D56" s="55" t="s">
        <v>348</v>
      </c>
      <c r="E56" s="55" t="s">
        <v>349</v>
      </c>
      <c r="F56" s="111" t="s">
        <v>2091</v>
      </c>
      <c r="G56" s="81">
        <v>45342.96</v>
      </c>
      <c r="H56" s="34">
        <v>43075.81</v>
      </c>
      <c r="I56" s="54">
        <v>38541.515999999996</v>
      </c>
      <c r="J56" s="319" t="s">
        <v>2206</v>
      </c>
      <c r="K56" s="99"/>
      <c r="M56" s="16"/>
      <c r="N56" s="44"/>
      <c r="O56" s="18"/>
      <c r="P56" s="19"/>
      <c r="Q56" s="19"/>
    </row>
    <row r="57" spans="1:17" s="17" customFormat="1" ht="45" x14ac:dyDescent="0.25">
      <c r="A57" s="329"/>
      <c r="B57" s="21" t="s">
        <v>10</v>
      </c>
      <c r="C57" s="58" t="s">
        <v>350</v>
      </c>
      <c r="D57" s="55" t="s">
        <v>351</v>
      </c>
      <c r="E57" s="55" t="s">
        <v>352</v>
      </c>
      <c r="F57" s="111" t="s">
        <v>2151</v>
      </c>
      <c r="G57" s="81">
        <v>44906.5</v>
      </c>
      <c r="H57" s="34">
        <v>42661.17</v>
      </c>
      <c r="I57" s="54">
        <v>38170.525000000001</v>
      </c>
      <c r="J57" s="319" t="s">
        <v>2206</v>
      </c>
      <c r="K57" s="99"/>
      <c r="M57" s="16"/>
      <c r="N57" s="44"/>
      <c r="O57" s="18"/>
      <c r="P57" s="19"/>
      <c r="Q57" s="19"/>
    </row>
    <row r="58" spans="1:17" s="17" customFormat="1" ht="45" x14ac:dyDescent="0.25">
      <c r="A58" s="329"/>
      <c r="B58" s="21" t="s">
        <v>10</v>
      </c>
      <c r="C58" s="58" t="s">
        <v>353</v>
      </c>
      <c r="D58" s="55" t="s">
        <v>354</v>
      </c>
      <c r="E58" s="55" t="s">
        <v>355</v>
      </c>
      <c r="F58" s="111" t="s">
        <v>1797</v>
      </c>
      <c r="G58" s="83">
        <v>147103.51</v>
      </c>
      <c r="H58" s="34">
        <v>139748.32999999999</v>
      </c>
      <c r="I58" s="54">
        <v>125037.9835</v>
      </c>
      <c r="J58" s="319" t="s">
        <v>2206</v>
      </c>
      <c r="K58" s="99"/>
      <c r="M58" s="16"/>
      <c r="N58" s="44"/>
      <c r="O58" s="18"/>
      <c r="P58" s="19"/>
      <c r="Q58" s="19"/>
    </row>
    <row r="59" spans="1:17" s="17" customFormat="1" ht="45" x14ac:dyDescent="0.25">
      <c r="A59" s="329"/>
      <c r="B59" s="21" t="s">
        <v>10</v>
      </c>
      <c r="C59" s="58" t="s">
        <v>356</v>
      </c>
      <c r="D59" s="55" t="s">
        <v>357</v>
      </c>
      <c r="E59" s="55" t="s">
        <v>222</v>
      </c>
      <c r="F59" s="111" t="s">
        <v>1878</v>
      </c>
      <c r="G59" s="81">
        <v>102340.15</v>
      </c>
      <c r="H59" s="34">
        <v>97223.14</v>
      </c>
      <c r="I59" s="54">
        <v>86989.127499999988</v>
      </c>
      <c r="J59" s="319" t="s">
        <v>2206</v>
      </c>
      <c r="K59" s="99"/>
      <c r="M59" s="16"/>
      <c r="N59" s="44"/>
      <c r="O59" s="18"/>
      <c r="P59" s="19"/>
      <c r="Q59" s="19"/>
    </row>
    <row r="60" spans="1:17" s="17" customFormat="1" ht="45" x14ac:dyDescent="0.25">
      <c r="A60" s="329"/>
      <c r="B60" s="21" t="s">
        <v>10</v>
      </c>
      <c r="C60" s="58" t="s">
        <v>358</v>
      </c>
      <c r="D60" s="55" t="s">
        <v>359</v>
      </c>
      <c r="E60" s="55" t="s">
        <v>360</v>
      </c>
      <c r="F60" s="111" t="s">
        <v>1840</v>
      </c>
      <c r="G60" s="81">
        <v>199994.95</v>
      </c>
      <c r="H60" s="34">
        <v>189995.2</v>
      </c>
      <c r="I60" s="54">
        <v>169995.70750000002</v>
      </c>
      <c r="J60" s="319" t="s">
        <v>2206</v>
      </c>
      <c r="K60" s="99"/>
      <c r="M60" s="16"/>
      <c r="N60" s="44"/>
      <c r="O60" s="18"/>
      <c r="P60" s="19"/>
      <c r="Q60" s="19"/>
    </row>
    <row r="61" spans="1:17" s="17" customFormat="1" ht="45" x14ac:dyDescent="0.25">
      <c r="A61" s="329"/>
      <c r="B61" s="21" t="s">
        <v>10</v>
      </c>
      <c r="C61" s="58" t="s">
        <v>361</v>
      </c>
      <c r="D61" s="55" t="s">
        <v>362</v>
      </c>
      <c r="E61" s="55" t="s">
        <v>363</v>
      </c>
      <c r="F61" s="111" t="s">
        <v>2030</v>
      </c>
      <c r="G61" s="81">
        <v>173908.6</v>
      </c>
      <c r="H61" s="34">
        <v>165213.17000000001</v>
      </c>
      <c r="I61" s="54">
        <v>147822.31</v>
      </c>
      <c r="J61" s="319" t="s">
        <v>2206</v>
      </c>
      <c r="K61" s="99"/>
      <c r="M61" s="16"/>
      <c r="N61" s="44"/>
      <c r="O61" s="18"/>
      <c r="P61" s="19"/>
      <c r="Q61" s="19"/>
    </row>
    <row r="62" spans="1:17" s="17" customFormat="1" ht="45" x14ac:dyDescent="0.25">
      <c r="A62" s="329"/>
      <c r="B62" s="21" t="s">
        <v>10</v>
      </c>
      <c r="C62" s="58" t="s">
        <v>364</v>
      </c>
      <c r="D62" s="55" t="s">
        <v>365</v>
      </c>
      <c r="E62" s="55" t="s">
        <v>343</v>
      </c>
      <c r="F62" s="111" t="s">
        <v>2010</v>
      </c>
      <c r="G62" s="81">
        <v>21160</v>
      </c>
      <c r="H62" s="34">
        <v>20102</v>
      </c>
      <c r="I62" s="54">
        <v>17986</v>
      </c>
      <c r="J62" s="319" t="s">
        <v>2206</v>
      </c>
      <c r="K62" s="99"/>
      <c r="M62" s="16"/>
      <c r="N62" s="44"/>
      <c r="O62" s="18"/>
      <c r="P62" s="19"/>
      <c r="Q62" s="19"/>
    </row>
    <row r="63" spans="1:17" s="17" customFormat="1" ht="45" x14ac:dyDescent="0.25">
      <c r="A63" s="329"/>
      <c r="B63" s="21" t="s">
        <v>10</v>
      </c>
      <c r="C63" s="58" t="s">
        <v>366</v>
      </c>
      <c r="D63" s="55" t="s">
        <v>367</v>
      </c>
      <c r="E63" s="55" t="s">
        <v>326</v>
      </c>
      <c r="F63" s="111" t="s">
        <v>2129</v>
      </c>
      <c r="G63" s="81">
        <v>63803.839999999997</v>
      </c>
      <c r="H63" s="34">
        <v>60613.65</v>
      </c>
      <c r="I63" s="54">
        <v>54233.263999999996</v>
      </c>
      <c r="J63" s="319" t="s">
        <v>2206</v>
      </c>
      <c r="K63" s="99"/>
      <c r="M63" s="16"/>
      <c r="N63" s="44"/>
      <c r="O63" s="18"/>
      <c r="P63" s="19"/>
      <c r="Q63" s="19"/>
    </row>
    <row r="64" spans="1:17" s="17" customFormat="1" ht="45" x14ac:dyDescent="0.25">
      <c r="A64" s="329"/>
      <c r="B64" s="21" t="s">
        <v>10</v>
      </c>
      <c r="C64" s="58" t="s">
        <v>368</v>
      </c>
      <c r="D64" s="55" t="s">
        <v>369</v>
      </c>
      <c r="E64" s="55" t="s">
        <v>355</v>
      </c>
      <c r="F64" s="111" t="s">
        <v>1797</v>
      </c>
      <c r="G64" s="81">
        <v>64391.14</v>
      </c>
      <c r="H64" s="34">
        <v>61171.58</v>
      </c>
      <c r="I64" s="54">
        <v>54732.468999999997</v>
      </c>
      <c r="J64" s="319" t="s">
        <v>2206</v>
      </c>
      <c r="K64" s="99"/>
      <c r="M64" s="16"/>
      <c r="N64" s="44"/>
      <c r="O64" s="18"/>
      <c r="P64" s="19"/>
      <c r="Q64" s="19"/>
    </row>
    <row r="65" spans="1:17" s="17" customFormat="1" ht="45" x14ac:dyDescent="0.25">
      <c r="A65" s="329"/>
      <c r="B65" s="21" t="s">
        <v>10</v>
      </c>
      <c r="C65" s="58" t="s">
        <v>370</v>
      </c>
      <c r="D65" s="55" t="s">
        <v>371</v>
      </c>
      <c r="E65" s="55" t="s">
        <v>372</v>
      </c>
      <c r="F65" s="111" t="s">
        <v>2182</v>
      </c>
      <c r="G65" s="81">
        <v>196709.48</v>
      </c>
      <c r="H65" s="34">
        <v>186874.01</v>
      </c>
      <c r="I65" s="54">
        <v>167203.05800000002</v>
      </c>
      <c r="J65" s="319" t="s">
        <v>2206</v>
      </c>
      <c r="K65" s="99"/>
      <c r="M65" s="16"/>
      <c r="N65" s="44"/>
      <c r="O65" s="18"/>
      <c r="P65" s="19"/>
      <c r="Q65" s="19"/>
    </row>
    <row r="66" spans="1:17" s="17" customFormat="1" ht="45" x14ac:dyDescent="0.25">
      <c r="A66" s="329"/>
      <c r="B66" s="21" t="s">
        <v>10</v>
      </c>
      <c r="C66" s="58" t="s">
        <v>373</v>
      </c>
      <c r="D66" s="55" t="s">
        <v>374</v>
      </c>
      <c r="E66" s="55" t="s">
        <v>375</v>
      </c>
      <c r="F66" s="111" t="s">
        <v>1983</v>
      </c>
      <c r="G66" s="81">
        <v>59783.040000000001</v>
      </c>
      <c r="H66" s="34">
        <v>56793.89</v>
      </c>
      <c r="I66" s="54">
        <v>50815.584000000003</v>
      </c>
      <c r="J66" s="319" t="s">
        <v>2206</v>
      </c>
      <c r="K66" s="99"/>
      <c r="M66" s="16"/>
      <c r="N66" s="44"/>
      <c r="O66" s="18"/>
      <c r="P66" s="19"/>
      <c r="Q66" s="19"/>
    </row>
    <row r="67" spans="1:17" s="17" customFormat="1" ht="45" x14ac:dyDescent="0.25">
      <c r="A67" s="329"/>
      <c r="B67" s="21" t="s">
        <v>10</v>
      </c>
      <c r="C67" s="58" t="s">
        <v>376</v>
      </c>
      <c r="D67" s="55" t="s">
        <v>377</v>
      </c>
      <c r="E67" s="55" t="s">
        <v>378</v>
      </c>
      <c r="F67" s="111" t="s">
        <v>1988</v>
      </c>
      <c r="G67" s="81">
        <v>108850.01</v>
      </c>
      <c r="H67" s="34">
        <v>103407.51</v>
      </c>
      <c r="I67" s="54">
        <v>92522.508499999996</v>
      </c>
      <c r="J67" s="319" t="s">
        <v>2206</v>
      </c>
      <c r="K67" s="99"/>
      <c r="M67" s="16"/>
      <c r="N67" s="44"/>
      <c r="O67" s="18"/>
      <c r="P67" s="19"/>
      <c r="Q67" s="19"/>
    </row>
    <row r="68" spans="1:17" s="17" customFormat="1" ht="45" x14ac:dyDescent="0.25">
      <c r="A68" s="329"/>
      <c r="B68" s="21" t="s">
        <v>10</v>
      </c>
      <c r="C68" s="58" t="s">
        <v>379</v>
      </c>
      <c r="D68" s="55" t="s">
        <v>380</v>
      </c>
      <c r="E68" s="55" t="s">
        <v>381</v>
      </c>
      <c r="F68" s="111" t="s">
        <v>1882</v>
      </c>
      <c r="G68" s="81">
        <v>187639.33</v>
      </c>
      <c r="H68" s="34">
        <v>178257.36</v>
      </c>
      <c r="I68" s="54">
        <v>159493.43049999999</v>
      </c>
      <c r="J68" s="319" t="s">
        <v>2206</v>
      </c>
      <c r="K68" s="99"/>
      <c r="M68" s="16"/>
      <c r="N68" s="44"/>
      <c r="O68" s="18"/>
      <c r="P68" s="19"/>
      <c r="Q68" s="19"/>
    </row>
    <row r="69" spans="1:17" s="17" customFormat="1" ht="45" x14ac:dyDescent="0.25">
      <c r="A69" s="329"/>
      <c r="B69" s="21" t="s">
        <v>10</v>
      </c>
      <c r="C69" s="58" t="s">
        <v>382</v>
      </c>
      <c r="D69" s="55" t="s">
        <v>383</v>
      </c>
      <c r="E69" s="55" t="s">
        <v>384</v>
      </c>
      <c r="F69" s="111" t="s">
        <v>1877</v>
      </c>
      <c r="G69" s="81">
        <v>145810.4</v>
      </c>
      <c r="H69" s="34">
        <v>138519.88</v>
      </c>
      <c r="I69" s="54">
        <v>123938.84</v>
      </c>
      <c r="J69" s="319" t="s">
        <v>2206</v>
      </c>
      <c r="K69" s="99"/>
      <c r="M69" s="16"/>
      <c r="N69" s="44"/>
      <c r="O69" s="18"/>
      <c r="P69" s="19"/>
      <c r="Q69" s="19"/>
    </row>
    <row r="70" spans="1:17" s="17" customFormat="1" ht="45" x14ac:dyDescent="0.25">
      <c r="A70" s="329"/>
      <c r="B70" s="21" t="s">
        <v>10</v>
      </c>
      <c r="C70" s="58" t="s">
        <v>385</v>
      </c>
      <c r="D70" s="55" t="s">
        <v>386</v>
      </c>
      <c r="E70" s="55" t="s">
        <v>387</v>
      </c>
      <c r="F70" s="111" t="s">
        <v>2142</v>
      </c>
      <c r="G70" s="81">
        <v>11047.74</v>
      </c>
      <c r="H70" s="34">
        <v>10495.35</v>
      </c>
      <c r="I70" s="54">
        <v>9390.5789999999997</v>
      </c>
      <c r="J70" s="319" t="s">
        <v>2206</v>
      </c>
      <c r="K70" s="99"/>
      <c r="M70" s="16"/>
      <c r="N70" s="44"/>
      <c r="O70" s="18"/>
      <c r="P70" s="19"/>
      <c r="Q70" s="19"/>
    </row>
    <row r="71" spans="1:17" s="17" customFormat="1" ht="45" x14ac:dyDescent="0.25">
      <c r="A71" s="329"/>
      <c r="B71" s="21" t="s">
        <v>10</v>
      </c>
      <c r="C71" s="58" t="s">
        <v>388</v>
      </c>
      <c r="D71" s="55" t="s">
        <v>389</v>
      </c>
      <c r="E71" s="55" t="s">
        <v>326</v>
      </c>
      <c r="F71" s="111" t="s">
        <v>2129</v>
      </c>
      <c r="G71" s="81">
        <v>39501.449999999997</v>
      </c>
      <c r="H71" s="34">
        <v>37526.379999999997</v>
      </c>
      <c r="I71" s="54">
        <v>33576.232499999998</v>
      </c>
      <c r="J71" s="319" t="s">
        <v>2206</v>
      </c>
      <c r="K71" s="99"/>
      <c r="M71" s="16"/>
      <c r="N71" s="44"/>
      <c r="O71" s="18"/>
      <c r="P71" s="19"/>
      <c r="Q71" s="19"/>
    </row>
    <row r="72" spans="1:17" s="17" customFormat="1" ht="45" x14ac:dyDescent="0.25">
      <c r="A72" s="329"/>
      <c r="B72" s="21" t="s">
        <v>10</v>
      </c>
      <c r="C72" s="58" t="s">
        <v>390</v>
      </c>
      <c r="D72" s="55" t="s">
        <v>391</v>
      </c>
      <c r="E72" s="55" t="s">
        <v>326</v>
      </c>
      <c r="F72" s="111" t="s">
        <v>2129</v>
      </c>
      <c r="G72" s="81">
        <v>39994.19</v>
      </c>
      <c r="H72" s="34">
        <v>37994.480000000003</v>
      </c>
      <c r="I72" s="54">
        <v>33995.061500000003</v>
      </c>
      <c r="J72" s="319" t="s">
        <v>2206</v>
      </c>
      <c r="K72" s="99"/>
      <c r="M72" s="16"/>
      <c r="N72" s="44"/>
      <c r="O72" s="18"/>
      <c r="P72" s="19"/>
      <c r="Q72" s="19"/>
    </row>
    <row r="73" spans="1:17" s="17" customFormat="1" ht="45" x14ac:dyDescent="0.25">
      <c r="A73" s="329"/>
      <c r="B73" s="21" t="s">
        <v>10</v>
      </c>
      <c r="C73" s="58" t="s">
        <v>392</v>
      </c>
      <c r="D73" s="55" t="s">
        <v>393</v>
      </c>
      <c r="E73" s="55" t="s">
        <v>245</v>
      </c>
      <c r="F73" s="111" t="s">
        <v>1838</v>
      </c>
      <c r="G73" s="81">
        <v>30306.71</v>
      </c>
      <c r="H73" s="41">
        <v>28791.37</v>
      </c>
      <c r="I73" s="54">
        <v>25760.7035</v>
      </c>
      <c r="J73" s="319" t="s">
        <v>2206</v>
      </c>
      <c r="K73" s="99"/>
      <c r="M73" s="16"/>
      <c r="N73" s="44"/>
      <c r="O73" s="18"/>
      <c r="P73" s="19"/>
      <c r="Q73" s="19"/>
    </row>
    <row r="74" spans="1:17" s="17" customFormat="1" ht="45" x14ac:dyDescent="0.25">
      <c r="A74" s="329"/>
      <c r="B74" s="21" t="s">
        <v>10</v>
      </c>
      <c r="C74" s="58" t="s">
        <v>394</v>
      </c>
      <c r="D74" s="55" t="s">
        <v>395</v>
      </c>
      <c r="E74" s="55" t="s">
        <v>396</v>
      </c>
      <c r="F74" s="111" t="s">
        <v>1991</v>
      </c>
      <c r="G74" s="81">
        <v>44398.8</v>
      </c>
      <c r="H74" s="34">
        <v>42178.86</v>
      </c>
      <c r="I74" s="54">
        <v>37738.980000000003</v>
      </c>
      <c r="J74" s="319" t="s">
        <v>2206</v>
      </c>
      <c r="K74" s="99"/>
      <c r="M74" s="16"/>
      <c r="N74" s="44"/>
      <c r="O74" s="18"/>
      <c r="P74" s="19"/>
      <c r="Q74" s="19"/>
    </row>
    <row r="75" spans="1:17" s="17" customFormat="1" ht="45" x14ac:dyDescent="0.25">
      <c r="A75" s="329"/>
      <c r="B75" s="21" t="s">
        <v>10</v>
      </c>
      <c r="C75" s="58" t="s">
        <v>397</v>
      </c>
      <c r="D75" s="55" t="s">
        <v>398</v>
      </c>
      <c r="E75" s="55" t="s">
        <v>399</v>
      </c>
      <c r="F75" s="111" t="s">
        <v>2012</v>
      </c>
      <c r="G75" s="81">
        <v>136424.59</v>
      </c>
      <c r="H75" s="34">
        <v>129603.36</v>
      </c>
      <c r="I75" s="54">
        <v>115960.90149999999</v>
      </c>
      <c r="J75" s="319" t="s">
        <v>2206</v>
      </c>
      <c r="K75" s="99"/>
      <c r="M75" s="16"/>
      <c r="N75" s="44"/>
      <c r="O75" s="18"/>
      <c r="P75" s="19"/>
      <c r="Q75" s="19"/>
    </row>
    <row r="76" spans="1:17" s="17" customFormat="1" ht="45" x14ac:dyDescent="0.25">
      <c r="A76" s="329"/>
      <c r="B76" s="21" t="s">
        <v>10</v>
      </c>
      <c r="C76" s="58" t="s">
        <v>400</v>
      </c>
      <c r="D76" s="55" t="s">
        <v>401</v>
      </c>
      <c r="E76" s="55" t="s">
        <v>402</v>
      </c>
      <c r="F76" s="111" t="s">
        <v>2077</v>
      </c>
      <c r="G76" s="81">
        <v>32524.799999999999</v>
      </c>
      <c r="H76" s="34">
        <v>30898.560000000001</v>
      </c>
      <c r="I76" s="54">
        <v>27646.079999999998</v>
      </c>
      <c r="J76" s="319" t="s">
        <v>2206</v>
      </c>
      <c r="K76" s="99"/>
      <c r="M76" s="16"/>
      <c r="N76" s="44"/>
      <c r="O76" s="18"/>
      <c r="P76" s="19"/>
      <c r="Q76" s="19"/>
    </row>
    <row r="77" spans="1:17" s="17" customFormat="1" ht="45" x14ac:dyDescent="0.25">
      <c r="A77" s="329"/>
      <c r="B77" s="21" t="s">
        <v>10</v>
      </c>
      <c r="C77" s="58" t="s">
        <v>403</v>
      </c>
      <c r="D77" s="55" t="s">
        <v>404</v>
      </c>
      <c r="E77" s="55" t="s">
        <v>405</v>
      </c>
      <c r="F77" s="111" t="s">
        <v>2163</v>
      </c>
      <c r="G77" s="81">
        <v>72606.31</v>
      </c>
      <c r="H77" s="34">
        <v>68975.990000000005</v>
      </c>
      <c r="I77" s="54">
        <v>61715.363499999999</v>
      </c>
      <c r="J77" s="319" t="s">
        <v>2206</v>
      </c>
      <c r="K77" s="99"/>
      <c r="M77" s="16"/>
      <c r="N77" s="44"/>
      <c r="O77" s="18"/>
      <c r="P77" s="19"/>
      <c r="Q77" s="19"/>
    </row>
    <row r="78" spans="1:17" s="17" customFormat="1" ht="60" x14ac:dyDescent="0.25">
      <c r="A78" s="329"/>
      <c r="B78" s="21" t="s">
        <v>10</v>
      </c>
      <c r="C78" s="58" t="s">
        <v>406</v>
      </c>
      <c r="D78" s="55" t="s">
        <v>407</v>
      </c>
      <c r="E78" s="55" t="s">
        <v>343</v>
      </c>
      <c r="F78" s="111" t="s">
        <v>2010</v>
      </c>
      <c r="G78" s="81">
        <v>19501</v>
      </c>
      <c r="H78" s="34">
        <v>18525.95</v>
      </c>
      <c r="I78" s="54">
        <v>16575.849999999999</v>
      </c>
      <c r="J78" s="319" t="s">
        <v>2202</v>
      </c>
      <c r="K78" s="99"/>
      <c r="M78" s="16"/>
      <c r="N78" s="44"/>
      <c r="O78" s="18"/>
      <c r="P78" s="19"/>
      <c r="Q78" s="18"/>
    </row>
    <row r="79" spans="1:17" s="17" customFormat="1" ht="60" x14ac:dyDescent="0.25">
      <c r="A79" s="329"/>
      <c r="B79" s="21" t="s">
        <v>10</v>
      </c>
      <c r="C79" s="58" t="s">
        <v>408</v>
      </c>
      <c r="D79" s="55" t="s">
        <v>409</v>
      </c>
      <c r="E79" s="55" t="s">
        <v>410</v>
      </c>
      <c r="F79" s="111" t="s">
        <v>1880</v>
      </c>
      <c r="G79" s="81">
        <v>27765.919999999998</v>
      </c>
      <c r="H79" s="34">
        <v>26377.62</v>
      </c>
      <c r="I79" s="54">
        <v>23601.031999999999</v>
      </c>
      <c r="J79" s="319" t="s">
        <v>2202</v>
      </c>
      <c r="K79" s="99"/>
      <c r="M79" s="16"/>
      <c r="N79" s="44"/>
      <c r="O79" s="18"/>
      <c r="P79" s="19"/>
      <c r="Q79" s="18"/>
    </row>
    <row r="80" spans="1:17" s="17" customFormat="1" ht="60" x14ac:dyDescent="0.25">
      <c r="A80" s="330"/>
      <c r="B80" s="21" t="s">
        <v>10</v>
      </c>
      <c r="C80" s="58" t="s">
        <v>411</v>
      </c>
      <c r="D80" s="55" t="s">
        <v>412</v>
      </c>
      <c r="E80" s="55" t="s">
        <v>413</v>
      </c>
      <c r="F80" s="111" t="s">
        <v>2043</v>
      </c>
      <c r="G80" s="81">
        <v>182782.98</v>
      </c>
      <c r="H80" s="34">
        <v>173643.83</v>
      </c>
      <c r="I80" s="54">
        <v>155365.533</v>
      </c>
      <c r="J80" s="319" t="s">
        <v>2202</v>
      </c>
      <c r="K80" s="99"/>
      <c r="M80" s="16"/>
      <c r="N80" s="44"/>
      <c r="O80" s="18"/>
      <c r="P80" s="19"/>
      <c r="Q80" s="18"/>
    </row>
    <row r="81" spans="1:18" s="17" customFormat="1" x14ac:dyDescent="0.25">
      <c r="A81" s="333" t="s">
        <v>38</v>
      </c>
      <c r="B81" s="334"/>
      <c r="C81" s="334"/>
      <c r="D81" s="334"/>
      <c r="E81" s="334"/>
      <c r="F81" s="335"/>
      <c r="G81" s="40">
        <v>4042580.7899999996</v>
      </c>
      <c r="H81" s="40">
        <v>3837583.11</v>
      </c>
      <c r="I81" s="69">
        <v>3436193.6714999992</v>
      </c>
      <c r="J81" s="319"/>
      <c r="K81" s="16"/>
      <c r="L81" s="16"/>
      <c r="M81" s="16"/>
      <c r="N81" s="42"/>
      <c r="O81" s="18"/>
      <c r="P81" s="18"/>
      <c r="Q81" s="18"/>
    </row>
    <row r="82" spans="1:18" s="17" customFormat="1" x14ac:dyDescent="0.25">
      <c r="A82" s="32"/>
      <c r="B82" s="32"/>
      <c r="C82" s="32"/>
      <c r="D82" s="32"/>
      <c r="E82" s="32"/>
      <c r="F82" s="32"/>
      <c r="G82" s="101"/>
      <c r="H82" s="101"/>
      <c r="I82" s="101"/>
      <c r="J82" s="18"/>
      <c r="K82" s="42"/>
      <c r="L82" s="16"/>
      <c r="M82" s="42"/>
      <c r="N82" s="42"/>
      <c r="O82" s="18"/>
      <c r="P82" s="18"/>
      <c r="Q82" s="18"/>
    </row>
    <row r="83" spans="1:18" s="17" customFormat="1" ht="15.75" x14ac:dyDescent="0.25">
      <c r="A83" s="368" t="s">
        <v>684</v>
      </c>
      <c r="B83" s="368"/>
      <c r="C83" s="32"/>
      <c r="D83" s="32"/>
      <c r="E83" s="32"/>
      <c r="F83" s="32"/>
      <c r="G83" s="32"/>
      <c r="H83" s="32"/>
      <c r="I83" s="32"/>
      <c r="J83" s="32"/>
      <c r="K83" s="31"/>
      <c r="L83" s="16"/>
      <c r="M83" s="31"/>
      <c r="N83" s="31"/>
      <c r="O83" s="32"/>
      <c r="P83" s="32"/>
      <c r="Q83" s="32"/>
    </row>
    <row r="84" spans="1:18" s="17" customFormat="1" x14ac:dyDescent="0.25">
      <c r="A84" s="15" t="s">
        <v>219</v>
      </c>
      <c r="B84" s="108" t="s">
        <v>2</v>
      </c>
      <c r="C84" s="108" t="s">
        <v>3</v>
      </c>
      <c r="D84" s="108" t="s">
        <v>4</v>
      </c>
      <c r="E84" s="108" t="s">
        <v>5</v>
      </c>
      <c r="F84" s="108" t="s">
        <v>1770</v>
      </c>
      <c r="G84" s="108" t="s">
        <v>6</v>
      </c>
      <c r="H84" s="108" t="s">
        <v>216</v>
      </c>
      <c r="I84" s="108" t="s">
        <v>217</v>
      </c>
      <c r="J84" s="108" t="s">
        <v>2198</v>
      </c>
      <c r="K84" s="16"/>
      <c r="L84" s="16"/>
      <c r="M84" s="16"/>
      <c r="N84" s="49"/>
      <c r="O84" s="59"/>
      <c r="P84" s="59"/>
      <c r="Q84" s="50"/>
      <c r="R84" s="50"/>
    </row>
    <row r="85" spans="1:18" s="17" customFormat="1" ht="45" x14ac:dyDescent="0.25">
      <c r="A85" s="55" t="s">
        <v>198</v>
      </c>
      <c r="B85" s="21" t="s">
        <v>10</v>
      </c>
      <c r="C85" s="93" t="s">
        <v>414</v>
      </c>
      <c r="D85" s="56" t="s">
        <v>415</v>
      </c>
      <c r="E85" s="91" t="s">
        <v>416</v>
      </c>
      <c r="F85" s="111" t="s">
        <v>1942</v>
      </c>
      <c r="G85" s="33">
        <v>95977.93</v>
      </c>
      <c r="H85" s="34">
        <v>91179.03</v>
      </c>
      <c r="I85" s="53">
        <v>81581.240000000005</v>
      </c>
      <c r="J85" s="319" t="s">
        <v>2204</v>
      </c>
      <c r="K85" s="16"/>
      <c r="M85" s="16"/>
      <c r="N85" s="42"/>
      <c r="O85" s="18"/>
      <c r="P85" s="51"/>
      <c r="Q85" s="18"/>
      <c r="R85" s="18"/>
    </row>
    <row r="86" spans="1:18" s="17" customFormat="1" x14ac:dyDescent="0.25">
      <c r="A86" s="333" t="s">
        <v>38</v>
      </c>
      <c r="B86" s="334"/>
      <c r="C86" s="334"/>
      <c r="D86" s="334"/>
      <c r="E86" s="334"/>
      <c r="F86" s="335"/>
      <c r="G86" s="34">
        <v>95977.93</v>
      </c>
      <c r="H86" s="34">
        <v>91179.03</v>
      </c>
      <c r="I86" s="54">
        <v>81581.240000000005</v>
      </c>
      <c r="J86" s="319"/>
      <c r="K86" s="16"/>
      <c r="L86" s="16"/>
      <c r="M86" s="16"/>
      <c r="N86" s="42"/>
      <c r="O86" s="18"/>
      <c r="P86" s="18"/>
      <c r="Q86" s="18"/>
      <c r="R86" s="18"/>
    </row>
    <row r="87" spans="1:18" s="17" customForma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18"/>
      <c r="K87" s="42"/>
      <c r="L87" s="42"/>
      <c r="M87" s="42"/>
      <c r="N87" s="42"/>
      <c r="O87" s="18"/>
      <c r="P87" s="18"/>
      <c r="Q87" s="18"/>
      <c r="R87" s="16"/>
    </row>
  </sheetData>
  <mergeCells count="13">
    <mergeCell ref="A1:J1"/>
    <mergeCell ref="A37:A80"/>
    <mergeCell ref="A2:B2"/>
    <mergeCell ref="A86:F86"/>
    <mergeCell ref="A81:F81"/>
    <mergeCell ref="A33:F33"/>
    <mergeCell ref="A32:F32"/>
    <mergeCell ref="A31:F31"/>
    <mergeCell ref="O32:Q32"/>
    <mergeCell ref="O33:Q33"/>
    <mergeCell ref="A4:A30"/>
    <mergeCell ref="A35:B35"/>
    <mergeCell ref="A83:B83"/>
  </mergeCells>
  <pageMargins left="0.7" right="0.7" top="0.75" bottom="0.75" header="0.3" footer="0.3"/>
  <pageSetup paperSize="9" orientation="portrait" r:id="rId1"/>
  <ignoredErrors>
    <ignoredError sqref="F4:F30 F37:F80 F8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topLeftCell="C55" workbookViewId="0">
      <selection activeCell="J57" sqref="J57"/>
    </sheetView>
  </sheetViews>
  <sheetFormatPr defaultRowHeight="15" x14ac:dyDescent="0.25"/>
  <cols>
    <col min="1" max="1" width="16" customWidth="1"/>
    <col min="2" max="2" width="10.140625" customWidth="1"/>
    <col min="3" max="3" width="15.140625" customWidth="1"/>
    <col min="4" max="4" width="51.140625" customWidth="1"/>
    <col min="5" max="5" width="16.28515625" customWidth="1"/>
    <col min="6" max="6" width="16.28515625" style="87" customWidth="1"/>
    <col min="7" max="7" width="12.85546875" bestFit="1" customWidth="1"/>
    <col min="8" max="8" width="14.140625" customWidth="1"/>
    <col min="9" max="9" width="15.140625" customWidth="1"/>
    <col min="10" max="10" width="22.7109375" customWidth="1"/>
    <col min="11" max="11" width="5.28515625" customWidth="1"/>
    <col min="12" max="12" width="22.7109375" customWidth="1"/>
    <col min="13" max="13" width="11.42578125" bestFit="1" customWidth="1"/>
    <col min="15" max="15" width="9.28515625" bestFit="1" customWidth="1"/>
  </cols>
  <sheetData>
    <row r="1" spans="1:23" ht="41.25" customHeight="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4"/>
      <c r="L1" s="14"/>
      <c r="M1" s="14"/>
      <c r="N1" s="14"/>
      <c r="O1" s="14"/>
      <c r="P1" s="14"/>
      <c r="Q1" s="14"/>
      <c r="R1" s="5"/>
    </row>
    <row r="2" spans="1:23" s="87" customFormat="1" ht="18.75" x14ac:dyDescent="0.25">
      <c r="A2" s="331" t="s">
        <v>682</v>
      </c>
      <c r="B2" s="332"/>
      <c r="C2" s="98"/>
      <c r="D2" s="98"/>
      <c r="E2" s="98"/>
      <c r="F2" s="110"/>
      <c r="G2" s="98"/>
      <c r="H2" s="98"/>
      <c r="I2" s="98"/>
      <c r="J2" s="98"/>
    </row>
    <row r="3" spans="1:23" ht="18.75" customHeight="1" x14ac:dyDescent="0.25">
      <c r="A3" s="15" t="s">
        <v>41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1770</v>
      </c>
      <c r="G3" s="104" t="s">
        <v>6</v>
      </c>
      <c r="H3" s="104" t="s">
        <v>7</v>
      </c>
      <c r="I3" s="104" t="s">
        <v>418</v>
      </c>
      <c r="J3" s="104" t="s">
        <v>8</v>
      </c>
      <c r="K3" s="16"/>
      <c r="L3" s="16"/>
      <c r="M3" s="16"/>
      <c r="N3" s="16"/>
      <c r="O3" s="9"/>
      <c r="P3" s="9"/>
      <c r="Q3" s="9"/>
      <c r="R3" s="9"/>
      <c r="S3" s="17"/>
      <c r="T3" s="17"/>
      <c r="U3" s="17"/>
      <c r="V3" s="17"/>
      <c r="W3" s="17"/>
    </row>
    <row r="4" spans="1:23" ht="45" x14ac:dyDescent="0.25">
      <c r="A4" s="328" t="s">
        <v>42</v>
      </c>
      <c r="B4" s="6" t="s">
        <v>10</v>
      </c>
      <c r="C4" s="8" t="s">
        <v>43</v>
      </c>
      <c r="D4" s="6" t="s">
        <v>44</v>
      </c>
      <c r="E4" s="6" t="s">
        <v>45</v>
      </c>
      <c r="F4" s="111" t="s">
        <v>1853</v>
      </c>
      <c r="G4" s="33">
        <v>185431.37</v>
      </c>
      <c r="H4" s="33">
        <v>185431.37</v>
      </c>
      <c r="I4" s="34">
        <v>176159.8</v>
      </c>
      <c r="J4" s="35">
        <v>157616.66449999998</v>
      </c>
      <c r="K4" s="99"/>
      <c r="M4" s="16"/>
      <c r="N4" s="16"/>
      <c r="O4" s="18"/>
      <c r="P4" s="18"/>
      <c r="Q4" s="19"/>
      <c r="R4" s="9"/>
      <c r="S4" s="17"/>
      <c r="T4" s="17"/>
      <c r="U4" s="17"/>
      <c r="V4" s="17"/>
      <c r="W4" s="17"/>
    </row>
    <row r="5" spans="1:23" x14ac:dyDescent="0.25">
      <c r="A5" s="329"/>
      <c r="B5" s="6" t="s">
        <v>10</v>
      </c>
      <c r="C5" s="8" t="s">
        <v>46</v>
      </c>
      <c r="D5" s="6" t="s">
        <v>47</v>
      </c>
      <c r="E5" s="6" t="s">
        <v>48</v>
      </c>
      <c r="F5" s="111" t="s">
        <v>1859</v>
      </c>
      <c r="G5" s="33">
        <v>95122.94</v>
      </c>
      <c r="H5" s="33">
        <v>95038.6</v>
      </c>
      <c r="I5" s="34">
        <v>90286.67</v>
      </c>
      <c r="J5" s="35">
        <v>80782.81</v>
      </c>
      <c r="K5" s="99"/>
      <c r="M5" s="16"/>
      <c r="N5" s="16"/>
      <c r="O5" s="18"/>
      <c r="P5" s="18"/>
      <c r="Q5" s="19"/>
      <c r="R5" s="9"/>
      <c r="S5" s="17"/>
      <c r="T5" s="17"/>
      <c r="U5" s="17"/>
      <c r="V5" s="17"/>
      <c r="W5" s="17"/>
    </row>
    <row r="6" spans="1:23" x14ac:dyDescent="0.25">
      <c r="A6" s="329"/>
      <c r="B6" s="6" t="s">
        <v>10</v>
      </c>
      <c r="C6" s="8" t="s">
        <v>49</v>
      </c>
      <c r="D6" s="6" t="s">
        <v>50</v>
      </c>
      <c r="E6" s="6" t="s">
        <v>51</v>
      </c>
      <c r="F6" s="111" t="s">
        <v>1808</v>
      </c>
      <c r="G6" s="33">
        <v>15230.12</v>
      </c>
      <c r="H6" s="33">
        <v>15230.12</v>
      </c>
      <c r="I6" s="34">
        <v>14468.61</v>
      </c>
      <c r="J6" s="35">
        <v>12945.602000000001</v>
      </c>
      <c r="K6" s="99"/>
      <c r="M6" s="16"/>
      <c r="N6" s="16"/>
      <c r="O6" s="18"/>
      <c r="P6" s="18"/>
      <c r="Q6" s="19"/>
      <c r="R6" s="9"/>
      <c r="S6" s="17"/>
      <c r="T6" s="17"/>
      <c r="U6" s="17"/>
      <c r="V6" s="17"/>
      <c r="W6" s="17"/>
    </row>
    <row r="7" spans="1:23" ht="30" x14ac:dyDescent="0.25">
      <c r="A7" s="329"/>
      <c r="B7" s="6" t="s">
        <v>10</v>
      </c>
      <c r="C7" s="8" t="s">
        <v>52</v>
      </c>
      <c r="D7" s="6" t="s">
        <v>53</v>
      </c>
      <c r="E7" s="6" t="s">
        <v>54</v>
      </c>
      <c r="F7" s="111" t="s">
        <v>2070</v>
      </c>
      <c r="G7" s="33">
        <v>101258.68</v>
      </c>
      <c r="H7" s="33">
        <v>101258.68</v>
      </c>
      <c r="I7" s="34">
        <v>96195.75</v>
      </c>
      <c r="J7" s="35">
        <v>86069.877999999997</v>
      </c>
      <c r="K7" s="99"/>
      <c r="M7" s="16"/>
      <c r="N7" s="16"/>
      <c r="O7" s="18"/>
      <c r="P7" s="18"/>
      <c r="Q7" s="19"/>
      <c r="R7" s="9"/>
      <c r="S7" s="17"/>
      <c r="T7" s="17"/>
      <c r="U7" s="17"/>
      <c r="V7" s="17"/>
      <c r="W7" s="17"/>
    </row>
    <row r="8" spans="1:23" ht="30" x14ac:dyDescent="0.25">
      <c r="A8" s="329"/>
      <c r="B8" s="6" t="s">
        <v>10</v>
      </c>
      <c r="C8" s="8" t="s">
        <v>55</v>
      </c>
      <c r="D8" s="6" t="s">
        <v>56</v>
      </c>
      <c r="E8" s="6" t="s">
        <v>57</v>
      </c>
      <c r="F8" s="111" t="s">
        <v>2126</v>
      </c>
      <c r="G8" s="33">
        <v>103883.4</v>
      </c>
      <c r="H8" s="33">
        <v>103796.92</v>
      </c>
      <c r="I8" s="34">
        <v>98607.073999999993</v>
      </c>
      <c r="J8" s="35">
        <v>88227.381999999998</v>
      </c>
      <c r="K8" s="99"/>
      <c r="M8" s="16"/>
      <c r="N8" s="16"/>
      <c r="O8" s="18"/>
      <c r="P8" s="18"/>
      <c r="Q8" s="19"/>
      <c r="R8" s="9"/>
      <c r="S8" s="17"/>
      <c r="T8" s="17"/>
      <c r="U8" s="17"/>
      <c r="V8" s="17"/>
      <c r="W8" s="17"/>
    </row>
    <row r="9" spans="1:23" ht="30" x14ac:dyDescent="0.25">
      <c r="A9" s="329"/>
      <c r="B9" s="6" t="s">
        <v>10</v>
      </c>
      <c r="C9" s="8" t="s">
        <v>58</v>
      </c>
      <c r="D9" s="6" t="s">
        <v>59</v>
      </c>
      <c r="E9" s="6" t="s">
        <v>60</v>
      </c>
      <c r="F9" s="111" t="s">
        <v>1916</v>
      </c>
      <c r="G9" s="33">
        <v>96562.8</v>
      </c>
      <c r="H9" s="33">
        <v>96562.8</v>
      </c>
      <c r="I9" s="34">
        <v>91734.66</v>
      </c>
      <c r="J9" s="35">
        <v>82078.38</v>
      </c>
      <c r="K9" s="99"/>
      <c r="M9" s="16"/>
      <c r="N9" s="16"/>
      <c r="O9" s="18"/>
      <c r="P9" s="18"/>
      <c r="Q9" s="19"/>
      <c r="R9" s="9"/>
      <c r="S9" s="17"/>
      <c r="T9" s="17"/>
      <c r="U9" s="17"/>
      <c r="V9" s="17"/>
      <c r="W9" s="17"/>
    </row>
    <row r="10" spans="1:23" ht="30" x14ac:dyDescent="0.25">
      <c r="A10" s="329"/>
      <c r="B10" s="6" t="s">
        <v>10</v>
      </c>
      <c r="C10" s="8" t="s">
        <v>61</v>
      </c>
      <c r="D10" s="6" t="s">
        <v>62</v>
      </c>
      <c r="E10" s="6" t="s">
        <v>63</v>
      </c>
      <c r="F10" s="111" t="s">
        <v>2060</v>
      </c>
      <c r="G10" s="33">
        <v>102320.9</v>
      </c>
      <c r="H10" s="33">
        <v>102320.9</v>
      </c>
      <c r="I10" s="34">
        <v>97204.85</v>
      </c>
      <c r="J10" s="35">
        <v>86972.764999999999</v>
      </c>
      <c r="K10" s="99"/>
      <c r="M10" s="16"/>
      <c r="N10" s="16"/>
      <c r="O10" s="18"/>
      <c r="P10" s="18"/>
      <c r="Q10" s="19"/>
      <c r="R10" s="9"/>
      <c r="S10" s="17"/>
      <c r="T10" s="17"/>
      <c r="U10" s="17"/>
      <c r="V10" s="17"/>
      <c r="W10" s="17"/>
    </row>
    <row r="11" spans="1:23" ht="30" x14ac:dyDescent="0.25">
      <c r="A11" s="329"/>
      <c r="B11" s="6" t="s">
        <v>10</v>
      </c>
      <c r="C11" s="8" t="s">
        <v>64</v>
      </c>
      <c r="D11" s="6" t="s">
        <v>65</v>
      </c>
      <c r="E11" s="6" t="s">
        <v>66</v>
      </c>
      <c r="F11" s="111" t="s">
        <v>1801</v>
      </c>
      <c r="G11" s="33">
        <v>123342.62</v>
      </c>
      <c r="H11" s="33">
        <v>123342.62</v>
      </c>
      <c r="I11" s="34">
        <v>117175.49</v>
      </c>
      <c r="J11" s="35">
        <v>104841.227</v>
      </c>
      <c r="K11" s="99"/>
      <c r="M11" s="16"/>
      <c r="N11" s="16"/>
      <c r="O11" s="18"/>
      <c r="P11" s="18"/>
      <c r="Q11" s="19"/>
      <c r="R11" s="9"/>
      <c r="S11" s="17"/>
      <c r="T11" s="17"/>
      <c r="U11" s="17"/>
      <c r="V11" s="17"/>
      <c r="W11" s="17"/>
    </row>
    <row r="12" spans="1:23" x14ac:dyDescent="0.25">
      <c r="A12" s="329"/>
      <c r="B12" s="6" t="s">
        <v>10</v>
      </c>
      <c r="C12" s="8" t="s">
        <v>67</v>
      </c>
      <c r="D12" s="6" t="s">
        <v>68</v>
      </c>
      <c r="E12" s="6" t="s">
        <v>66</v>
      </c>
      <c r="F12" s="111" t="s">
        <v>1801</v>
      </c>
      <c r="G12" s="33">
        <v>60365.74</v>
      </c>
      <c r="H12" s="33">
        <v>60065.74</v>
      </c>
      <c r="I12" s="34">
        <v>57062.452999999994</v>
      </c>
      <c r="J12" s="35">
        <v>51055.878999999994</v>
      </c>
      <c r="K12" s="99"/>
      <c r="M12" s="16"/>
      <c r="N12" s="16"/>
      <c r="O12" s="18"/>
      <c r="P12" s="18"/>
      <c r="Q12" s="19"/>
      <c r="R12" s="9"/>
      <c r="S12" s="17"/>
      <c r="T12" s="17"/>
      <c r="U12" s="17"/>
      <c r="V12" s="17"/>
      <c r="W12" s="17"/>
    </row>
    <row r="13" spans="1:23" ht="30" x14ac:dyDescent="0.25">
      <c r="A13" s="329"/>
      <c r="B13" s="6" t="s">
        <v>10</v>
      </c>
      <c r="C13" s="8" t="s">
        <v>69</v>
      </c>
      <c r="D13" s="6" t="s">
        <v>70</v>
      </c>
      <c r="E13" s="6" t="s">
        <v>71</v>
      </c>
      <c r="F13" s="111" t="s">
        <v>1850</v>
      </c>
      <c r="G13" s="33">
        <v>21765</v>
      </c>
      <c r="H13" s="33">
        <v>21285</v>
      </c>
      <c r="I13" s="34">
        <v>20220.75</v>
      </c>
      <c r="J13" s="35">
        <v>18092.25</v>
      </c>
      <c r="K13" s="99"/>
      <c r="M13" s="16"/>
      <c r="N13" s="16"/>
      <c r="O13" s="18"/>
      <c r="P13" s="18"/>
      <c r="Q13" s="19"/>
      <c r="R13" s="9"/>
      <c r="S13" s="17"/>
      <c r="T13" s="17"/>
      <c r="U13" s="17"/>
      <c r="V13" s="17"/>
      <c r="W13" s="17"/>
    </row>
    <row r="14" spans="1:23" ht="45" x14ac:dyDescent="0.25">
      <c r="A14" s="329"/>
      <c r="B14" s="6" t="s">
        <v>10</v>
      </c>
      <c r="C14" s="8" t="s">
        <v>72</v>
      </c>
      <c r="D14" s="6" t="s">
        <v>73</v>
      </c>
      <c r="E14" s="6" t="s">
        <v>74</v>
      </c>
      <c r="F14" s="111" t="s">
        <v>1822</v>
      </c>
      <c r="G14" s="33">
        <v>142653.88</v>
      </c>
      <c r="H14" s="33">
        <v>142653.88</v>
      </c>
      <c r="I14" s="34">
        <v>135521.19</v>
      </c>
      <c r="J14" s="35">
        <v>121255.798</v>
      </c>
      <c r="K14" s="99"/>
      <c r="M14" s="16"/>
      <c r="N14" s="16"/>
      <c r="O14" s="18"/>
      <c r="P14" s="18"/>
      <c r="Q14" s="19"/>
      <c r="R14" s="9"/>
      <c r="S14" s="17"/>
      <c r="T14" s="17"/>
      <c r="U14" s="17"/>
      <c r="V14" s="17"/>
      <c r="W14" s="17"/>
    </row>
    <row r="15" spans="1:23" ht="30" x14ac:dyDescent="0.25">
      <c r="A15" s="329"/>
      <c r="B15" s="6" t="s">
        <v>10</v>
      </c>
      <c r="C15" s="8" t="s">
        <v>75</v>
      </c>
      <c r="D15" s="6" t="s">
        <v>76</v>
      </c>
      <c r="E15" s="6" t="s">
        <v>51</v>
      </c>
      <c r="F15" s="111" t="s">
        <v>1808</v>
      </c>
      <c r="G15" s="33">
        <v>19346.919999999998</v>
      </c>
      <c r="H15" s="33">
        <v>19346.919999999998</v>
      </c>
      <c r="I15" s="34">
        <v>18379.573999999997</v>
      </c>
      <c r="J15" s="35">
        <v>16444.881999999998</v>
      </c>
      <c r="K15" s="99"/>
      <c r="M15" s="16"/>
      <c r="N15" s="16"/>
      <c r="O15" s="18"/>
      <c r="P15" s="18"/>
      <c r="Q15" s="19"/>
      <c r="R15" s="9"/>
      <c r="S15" s="17"/>
      <c r="T15" s="17"/>
      <c r="U15" s="17"/>
      <c r="V15" s="17"/>
      <c r="W15" s="17"/>
    </row>
    <row r="16" spans="1:23" ht="30" x14ac:dyDescent="0.25">
      <c r="A16" s="329"/>
      <c r="B16" s="6" t="s">
        <v>10</v>
      </c>
      <c r="C16" s="8" t="s">
        <v>77</v>
      </c>
      <c r="D16" s="6" t="s">
        <v>78</v>
      </c>
      <c r="E16" s="6" t="s">
        <v>79</v>
      </c>
      <c r="F16" s="111" t="s">
        <v>1851</v>
      </c>
      <c r="G16" s="33">
        <v>150645.6</v>
      </c>
      <c r="H16" s="33">
        <v>150645.6</v>
      </c>
      <c r="I16" s="34">
        <v>143113.32</v>
      </c>
      <c r="J16" s="35">
        <v>128048.76</v>
      </c>
      <c r="K16" s="99"/>
      <c r="M16" s="16"/>
      <c r="N16" s="16"/>
      <c r="O16" s="18"/>
      <c r="P16" s="18"/>
      <c r="Q16" s="19"/>
      <c r="R16" s="9"/>
      <c r="S16" s="17"/>
      <c r="T16" s="17"/>
      <c r="U16" s="17"/>
      <c r="V16" s="17"/>
      <c r="W16" s="17"/>
    </row>
    <row r="17" spans="1:23" ht="30" x14ac:dyDescent="0.25">
      <c r="A17" s="329"/>
      <c r="B17" s="6" t="s">
        <v>10</v>
      </c>
      <c r="C17" s="8" t="s">
        <v>80</v>
      </c>
      <c r="D17" s="6" t="s">
        <v>81</v>
      </c>
      <c r="E17" s="6" t="s">
        <v>82</v>
      </c>
      <c r="F17" s="111" t="s">
        <v>1981</v>
      </c>
      <c r="G17" s="33">
        <v>84049.55</v>
      </c>
      <c r="H17" s="33">
        <v>78879.070000000007</v>
      </c>
      <c r="I17" s="34">
        <v>74935.11</v>
      </c>
      <c r="J17" s="35">
        <v>67047.209499999997</v>
      </c>
      <c r="K17" s="99"/>
      <c r="M17" s="16"/>
      <c r="N17" s="16"/>
      <c r="O17" s="18"/>
      <c r="P17" s="18"/>
      <c r="Q17" s="19"/>
      <c r="R17" s="9"/>
      <c r="S17" s="17"/>
      <c r="T17" s="17"/>
      <c r="U17" s="17"/>
      <c r="V17" s="17"/>
      <c r="W17" s="17"/>
    </row>
    <row r="18" spans="1:23" ht="30" x14ac:dyDescent="0.25">
      <c r="A18" s="329"/>
      <c r="B18" s="6" t="s">
        <v>10</v>
      </c>
      <c r="C18" s="8" t="s">
        <v>83</v>
      </c>
      <c r="D18" s="6" t="s">
        <v>84</v>
      </c>
      <c r="E18" s="6" t="s">
        <v>85</v>
      </c>
      <c r="F18" s="111" t="s">
        <v>1895</v>
      </c>
      <c r="G18" s="33">
        <v>75730.42</v>
      </c>
      <c r="H18" s="33">
        <v>74770.42</v>
      </c>
      <c r="I18" s="34">
        <v>71031.89899999999</v>
      </c>
      <c r="J18" s="35">
        <v>63554.856999999996</v>
      </c>
      <c r="K18" s="99"/>
      <c r="M18" s="16"/>
      <c r="N18" s="16"/>
      <c r="O18" s="18"/>
      <c r="P18" s="18"/>
      <c r="Q18" s="19"/>
      <c r="R18" s="9"/>
      <c r="S18" s="17"/>
      <c r="T18" s="17"/>
      <c r="U18" s="17"/>
      <c r="V18" s="17"/>
      <c r="W18" s="17"/>
    </row>
    <row r="19" spans="1:23" x14ac:dyDescent="0.25">
      <c r="A19" s="329"/>
      <c r="B19" s="6" t="s">
        <v>10</v>
      </c>
      <c r="C19" s="8" t="s">
        <v>86</v>
      </c>
      <c r="D19" s="6" t="s">
        <v>87</v>
      </c>
      <c r="E19" s="6" t="s">
        <v>66</v>
      </c>
      <c r="F19" s="111" t="s">
        <v>1801</v>
      </c>
      <c r="G19" s="33">
        <v>42980.23</v>
      </c>
      <c r="H19" s="33">
        <v>42980.23</v>
      </c>
      <c r="I19" s="34">
        <v>40831.218500000003</v>
      </c>
      <c r="J19" s="35">
        <v>36533.195500000002</v>
      </c>
      <c r="K19" s="99"/>
      <c r="M19" s="16"/>
      <c r="N19" s="16"/>
      <c r="O19" s="18"/>
      <c r="P19" s="18"/>
      <c r="Q19" s="19"/>
      <c r="R19" s="9"/>
      <c r="S19" s="17"/>
      <c r="T19" s="17"/>
      <c r="U19" s="17"/>
      <c r="V19" s="17"/>
      <c r="W19" s="17"/>
    </row>
    <row r="20" spans="1:23" ht="30" x14ac:dyDescent="0.25">
      <c r="A20" s="329"/>
      <c r="B20" s="6" t="s">
        <v>10</v>
      </c>
      <c r="C20" s="8" t="s">
        <v>88</v>
      </c>
      <c r="D20" s="6" t="s">
        <v>89</v>
      </c>
      <c r="E20" s="6" t="s">
        <v>79</v>
      </c>
      <c r="F20" s="111" t="s">
        <v>1851</v>
      </c>
      <c r="G20" s="33">
        <v>83938.98</v>
      </c>
      <c r="H20" s="33">
        <v>83938.98</v>
      </c>
      <c r="I20" s="34">
        <v>79742.03</v>
      </c>
      <c r="J20" s="35">
        <v>71348.133000000002</v>
      </c>
      <c r="K20" s="99"/>
      <c r="M20" s="16"/>
      <c r="N20" s="16"/>
      <c r="O20" s="18"/>
      <c r="P20" s="18"/>
      <c r="Q20" s="19"/>
      <c r="R20" s="9"/>
      <c r="S20" s="17"/>
      <c r="T20" s="17"/>
      <c r="U20" s="17"/>
      <c r="V20" s="17"/>
      <c r="W20" s="17"/>
    </row>
    <row r="21" spans="1:23" ht="30" x14ac:dyDescent="0.25">
      <c r="A21" s="329"/>
      <c r="B21" s="6" t="s">
        <v>10</v>
      </c>
      <c r="C21" s="8" t="s">
        <v>90</v>
      </c>
      <c r="D21" s="6" t="s">
        <v>91</v>
      </c>
      <c r="E21" s="6" t="s">
        <v>92</v>
      </c>
      <c r="F21" s="111" t="s">
        <v>2107</v>
      </c>
      <c r="G21" s="33">
        <v>58752.6</v>
      </c>
      <c r="H21" s="33">
        <v>56611</v>
      </c>
      <c r="I21" s="34">
        <v>53780.45</v>
      </c>
      <c r="J21" s="35">
        <v>48119.35</v>
      </c>
      <c r="K21" s="99"/>
      <c r="M21" s="16"/>
      <c r="N21" s="16"/>
      <c r="O21" s="18"/>
      <c r="P21" s="18"/>
      <c r="Q21" s="19"/>
      <c r="R21" s="9"/>
      <c r="S21" s="17"/>
      <c r="T21" s="17"/>
      <c r="U21" s="17"/>
      <c r="V21" s="17"/>
      <c r="W21" s="17"/>
    </row>
    <row r="22" spans="1:23" ht="30" x14ac:dyDescent="0.25">
      <c r="A22" s="329"/>
      <c r="B22" s="6" t="s">
        <v>10</v>
      </c>
      <c r="C22" s="8" t="s">
        <v>93</v>
      </c>
      <c r="D22" s="6" t="s">
        <v>94</v>
      </c>
      <c r="E22" s="6" t="s">
        <v>95</v>
      </c>
      <c r="F22" s="111" t="s">
        <v>2083</v>
      </c>
      <c r="G22" s="33">
        <v>64458.720000000001</v>
      </c>
      <c r="H22" s="33">
        <v>62090.71</v>
      </c>
      <c r="I22" s="34">
        <v>58986.174499999994</v>
      </c>
      <c r="J22" s="35">
        <v>52777.103499999997</v>
      </c>
      <c r="K22" s="99"/>
      <c r="M22" s="16"/>
      <c r="N22" s="16"/>
      <c r="O22" s="18"/>
      <c r="P22" s="18"/>
      <c r="Q22" s="19"/>
      <c r="R22" s="9"/>
      <c r="S22" s="17"/>
      <c r="T22" s="17"/>
      <c r="U22" s="17"/>
      <c r="V22" s="17"/>
      <c r="W22" s="17"/>
    </row>
    <row r="23" spans="1:23" x14ac:dyDescent="0.25">
      <c r="A23" s="329"/>
      <c r="B23" s="6" t="s">
        <v>10</v>
      </c>
      <c r="C23" s="8" t="s">
        <v>96</v>
      </c>
      <c r="D23" s="6" t="s">
        <v>97</v>
      </c>
      <c r="E23" s="6" t="s">
        <v>54</v>
      </c>
      <c r="F23" s="111" t="s">
        <v>2070</v>
      </c>
      <c r="G23" s="33">
        <v>138955.88</v>
      </c>
      <c r="H23" s="33">
        <v>137939.62</v>
      </c>
      <c r="I23" s="34">
        <v>131042.639</v>
      </c>
      <c r="J23" s="35">
        <v>117248.677</v>
      </c>
      <c r="K23" s="99"/>
      <c r="M23" s="16"/>
      <c r="N23" s="16"/>
      <c r="O23" s="18"/>
      <c r="P23" s="18"/>
      <c r="Q23" s="19"/>
      <c r="R23" s="20"/>
      <c r="S23" s="17"/>
      <c r="T23" s="17"/>
      <c r="U23" s="17"/>
      <c r="V23" s="17"/>
      <c r="W23" s="17"/>
    </row>
    <row r="24" spans="1:23" ht="30" x14ac:dyDescent="0.25">
      <c r="A24" s="329"/>
      <c r="B24" s="6" t="s">
        <v>10</v>
      </c>
      <c r="C24" s="8" t="s">
        <v>98</v>
      </c>
      <c r="D24" s="6" t="s">
        <v>99</v>
      </c>
      <c r="E24" s="6" t="s">
        <v>100</v>
      </c>
      <c r="F24" s="111" t="s">
        <v>1842</v>
      </c>
      <c r="G24" s="33">
        <v>109156.16</v>
      </c>
      <c r="H24" s="33">
        <v>108516.16</v>
      </c>
      <c r="I24" s="34">
        <v>103090.352</v>
      </c>
      <c r="J24" s="35">
        <v>92238.736000000004</v>
      </c>
      <c r="K24" s="99"/>
      <c r="M24" s="16"/>
      <c r="N24" s="16"/>
      <c r="O24" s="18"/>
      <c r="P24" s="18"/>
      <c r="Q24" s="19"/>
      <c r="R24" s="9"/>
      <c r="S24" s="17"/>
      <c r="T24" s="17"/>
      <c r="U24" s="17"/>
      <c r="V24" s="17"/>
      <c r="W24" s="17"/>
    </row>
    <row r="25" spans="1:23" ht="30" x14ac:dyDescent="0.25">
      <c r="A25" s="329"/>
      <c r="B25" s="6" t="s">
        <v>10</v>
      </c>
      <c r="C25" s="8" t="s">
        <v>101</v>
      </c>
      <c r="D25" s="6" t="s">
        <v>102</v>
      </c>
      <c r="E25" s="6" t="s">
        <v>103</v>
      </c>
      <c r="F25" s="111" t="s">
        <v>1776</v>
      </c>
      <c r="G25" s="33">
        <v>137564.85</v>
      </c>
      <c r="H25" s="33">
        <v>131695.15</v>
      </c>
      <c r="I25" s="34">
        <v>125110.39249999999</v>
      </c>
      <c r="J25" s="35">
        <v>111940.87749999999</v>
      </c>
      <c r="K25" s="99"/>
      <c r="M25" s="16"/>
      <c r="N25" s="16"/>
      <c r="O25" s="18"/>
      <c r="P25" s="18"/>
      <c r="Q25" s="19"/>
      <c r="R25" s="9"/>
      <c r="S25" s="17"/>
      <c r="T25" s="17"/>
      <c r="U25" s="17"/>
      <c r="V25" s="17"/>
      <c r="W25" s="17"/>
    </row>
    <row r="26" spans="1:23" ht="30" x14ac:dyDescent="0.25">
      <c r="A26" s="329"/>
      <c r="B26" s="6" t="s">
        <v>10</v>
      </c>
      <c r="C26" s="8" t="s">
        <v>104</v>
      </c>
      <c r="D26" s="6" t="s">
        <v>105</v>
      </c>
      <c r="E26" s="6" t="s">
        <v>106</v>
      </c>
      <c r="F26" s="111" t="s">
        <v>1943</v>
      </c>
      <c r="G26" s="33">
        <v>189999.33</v>
      </c>
      <c r="H26" s="33">
        <v>189999.33</v>
      </c>
      <c r="I26" s="34">
        <v>180499.36</v>
      </c>
      <c r="J26" s="35">
        <v>161499.43049999999</v>
      </c>
      <c r="K26" s="99"/>
      <c r="M26" s="16"/>
      <c r="N26" s="16"/>
      <c r="O26" s="18"/>
      <c r="P26" s="18"/>
      <c r="Q26" s="19"/>
      <c r="R26" s="20"/>
      <c r="S26" s="17"/>
      <c r="T26" s="17"/>
      <c r="U26" s="17"/>
      <c r="V26" s="17"/>
      <c r="W26" s="17"/>
    </row>
    <row r="27" spans="1:23" ht="30" x14ac:dyDescent="0.25">
      <c r="A27" s="329"/>
      <c r="B27" s="6" t="s">
        <v>10</v>
      </c>
      <c r="C27" s="8" t="s">
        <v>107</v>
      </c>
      <c r="D27" s="6" t="s">
        <v>108</v>
      </c>
      <c r="E27" s="6" t="s">
        <v>109</v>
      </c>
      <c r="F27" s="111" t="s">
        <v>2087</v>
      </c>
      <c r="G27" s="33">
        <v>55203.65</v>
      </c>
      <c r="H27" s="33">
        <v>55203.65</v>
      </c>
      <c r="I27" s="34">
        <v>52443.47</v>
      </c>
      <c r="J27" s="35">
        <v>46923.102500000001</v>
      </c>
      <c r="K27" s="99"/>
      <c r="M27" s="16"/>
      <c r="N27" s="16"/>
      <c r="O27" s="18"/>
      <c r="P27" s="18"/>
      <c r="Q27" s="19"/>
      <c r="R27" s="9"/>
      <c r="S27" s="17"/>
      <c r="T27" s="17"/>
      <c r="U27" s="17"/>
      <c r="V27" s="17"/>
      <c r="W27" s="17"/>
    </row>
    <row r="28" spans="1:23" x14ac:dyDescent="0.25">
      <c r="A28" s="329"/>
      <c r="B28" s="6" t="s">
        <v>10</v>
      </c>
      <c r="C28" s="8" t="s">
        <v>110</v>
      </c>
      <c r="D28" s="6" t="s">
        <v>111</v>
      </c>
      <c r="E28" s="6" t="s">
        <v>112</v>
      </c>
      <c r="F28" s="111" t="s">
        <v>2016</v>
      </c>
      <c r="G28" s="33">
        <v>157500</v>
      </c>
      <c r="H28" s="39">
        <v>157500</v>
      </c>
      <c r="I28" s="40">
        <v>149625</v>
      </c>
      <c r="J28" s="39">
        <v>133875</v>
      </c>
      <c r="K28" s="99"/>
      <c r="M28" s="16"/>
      <c r="N28" s="16"/>
      <c r="O28" s="18"/>
      <c r="P28" s="18"/>
      <c r="Q28" s="19"/>
      <c r="R28" s="9"/>
      <c r="S28" s="17"/>
      <c r="T28" s="17"/>
      <c r="U28" s="17"/>
      <c r="V28" s="17"/>
      <c r="W28" s="17"/>
    </row>
    <row r="29" spans="1:23" ht="30" x14ac:dyDescent="0.25">
      <c r="A29" s="329"/>
      <c r="B29" s="6" t="s">
        <v>10</v>
      </c>
      <c r="C29" s="8" t="s">
        <v>113</v>
      </c>
      <c r="D29" s="6" t="s">
        <v>114</v>
      </c>
      <c r="E29" s="6" t="s">
        <v>54</v>
      </c>
      <c r="F29" s="111" t="s">
        <v>2070</v>
      </c>
      <c r="G29" s="33">
        <v>140523.28</v>
      </c>
      <c r="H29" s="33">
        <v>129877.4</v>
      </c>
      <c r="I29" s="34">
        <v>123383.52999999998</v>
      </c>
      <c r="J29" s="35">
        <v>110395.79</v>
      </c>
      <c r="K29" s="99"/>
      <c r="M29" s="16"/>
      <c r="N29" s="16"/>
      <c r="O29" s="18"/>
      <c r="P29" s="18"/>
      <c r="Q29" s="19"/>
      <c r="R29" s="9"/>
      <c r="S29" s="17"/>
      <c r="T29" s="17"/>
      <c r="U29" s="17"/>
      <c r="V29" s="17"/>
      <c r="W29" s="17"/>
    </row>
    <row r="30" spans="1:23" ht="30" x14ac:dyDescent="0.25">
      <c r="A30" s="329"/>
      <c r="B30" s="6" t="s">
        <v>10</v>
      </c>
      <c r="C30" s="8" t="s">
        <v>115</v>
      </c>
      <c r="D30" s="6" t="s">
        <v>116</v>
      </c>
      <c r="E30" s="6" t="s">
        <v>117</v>
      </c>
      <c r="F30" s="111" t="s">
        <v>1915</v>
      </c>
      <c r="G30" s="33">
        <v>103928.47</v>
      </c>
      <c r="H30" s="33">
        <v>102342.15</v>
      </c>
      <c r="I30" s="34">
        <v>97225.042499999996</v>
      </c>
      <c r="J30" s="35">
        <v>86990.827499999999</v>
      </c>
      <c r="K30" s="99"/>
      <c r="M30" s="16"/>
      <c r="N30" s="16"/>
      <c r="O30" s="18"/>
      <c r="P30" s="18"/>
      <c r="Q30" s="19"/>
      <c r="R30" s="9"/>
      <c r="S30" s="17"/>
      <c r="T30" s="17"/>
      <c r="U30" s="17"/>
      <c r="V30" s="17"/>
      <c r="W30" s="17"/>
    </row>
    <row r="31" spans="1:23" ht="30" x14ac:dyDescent="0.25">
      <c r="A31" s="329"/>
      <c r="B31" s="6" t="s">
        <v>10</v>
      </c>
      <c r="C31" s="8" t="s">
        <v>118</v>
      </c>
      <c r="D31" s="6" t="s">
        <v>119</v>
      </c>
      <c r="E31" s="6" t="s">
        <v>66</v>
      </c>
      <c r="F31" s="111" t="s">
        <v>1801</v>
      </c>
      <c r="G31" s="33">
        <v>72578.880000000005</v>
      </c>
      <c r="H31" s="33">
        <v>72578.880000000005</v>
      </c>
      <c r="I31" s="34">
        <v>68949.936000000002</v>
      </c>
      <c r="J31" s="35">
        <v>61692.048000000003</v>
      </c>
      <c r="K31" s="99"/>
      <c r="M31" s="16"/>
      <c r="N31" s="16"/>
      <c r="O31" s="18"/>
      <c r="P31" s="18"/>
      <c r="Q31" s="19"/>
      <c r="R31" s="9"/>
      <c r="S31" s="17"/>
      <c r="T31" s="17"/>
      <c r="U31" s="17"/>
      <c r="V31" s="17"/>
      <c r="W31" s="17"/>
    </row>
    <row r="32" spans="1:23" ht="30" x14ac:dyDescent="0.25">
      <c r="A32" s="329"/>
      <c r="B32" s="6" t="s">
        <v>10</v>
      </c>
      <c r="C32" s="8" t="s">
        <v>120</v>
      </c>
      <c r="D32" s="6" t="s">
        <v>121</v>
      </c>
      <c r="E32" s="6" t="s">
        <v>66</v>
      </c>
      <c r="F32" s="111" t="s">
        <v>1801</v>
      </c>
      <c r="G32" s="33">
        <v>59370.6</v>
      </c>
      <c r="H32" s="33">
        <v>59370.6</v>
      </c>
      <c r="I32" s="34">
        <v>56402.069999999992</v>
      </c>
      <c r="J32" s="35">
        <v>50465.009999999995</v>
      </c>
      <c r="K32" s="99"/>
      <c r="M32" s="16"/>
      <c r="N32" s="16"/>
      <c r="O32" s="18"/>
      <c r="P32" s="18"/>
      <c r="Q32" s="19"/>
      <c r="R32" s="9"/>
      <c r="S32" s="17"/>
      <c r="T32" s="17"/>
      <c r="U32" s="17"/>
      <c r="V32" s="17"/>
      <c r="W32" s="17"/>
    </row>
    <row r="33" spans="1:16384" ht="30" x14ac:dyDescent="0.25">
      <c r="A33" s="329"/>
      <c r="B33" s="6" t="s">
        <v>10</v>
      </c>
      <c r="C33" s="8" t="s">
        <v>122</v>
      </c>
      <c r="D33" s="6" t="s">
        <v>123</v>
      </c>
      <c r="E33" s="6" t="s">
        <v>92</v>
      </c>
      <c r="F33" s="111" t="s">
        <v>2107</v>
      </c>
      <c r="G33" s="33">
        <v>58641.84</v>
      </c>
      <c r="H33" s="33">
        <v>56189.039999999994</v>
      </c>
      <c r="I33" s="34">
        <v>53379.59</v>
      </c>
      <c r="J33" s="35">
        <v>47760.683999999994</v>
      </c>
      <c r="K33" s="99"/>
      <c r="M33" s="16"/>
      <c r="N33" s="16"/>
      <c r="O33" s="18"/>
      <c r="P33" s="18"/>
      <c r="Q33" s="19"/>
      <c r="R33" s="9"/>
      <c r="S33" s="17"/>
      <c r="T33" s="17"/>
      <c r="U33" s="17"/>
      <c r="V33" s="17"/>
      <c r="W33" s="17"/>
    </row>
    <row r="34" spans="1:16384" x14ac:dyDescent="0.25">
      <c r="A34" s="329"/>
      <c r="B34" s="6" t="s">
        <v>10</v>
      </c>
      <c r="C34" s="8" t="s">
        <v>124</v>
      </c>
      <c r="D34" s="6" t="s">
        <v>125</v>
      </c>
      <c r="E34" s="6" t="s">
        <v>126</v>
      </c>
      <c r="F34" s="111" t="s">
        <v>2086</v>
      </c>
      <c r="G34" s="33">
        <v>116818.37</v>
      </c>
      <c r="H34" s="33">
        <v>116818.37</v>
      </c>
      <c r="I34" s="34">
        <v>110977.4515</v>
      </c>
      <c r="J34" s="35">
        <v>99295.614499999996</v>
      </c>
      <c r="K34" s="99"/>
      <c r="M34" s="16"/>
      <c r="N34" s="16"/>
      <c r="O34" s="18"/>
      <c r="P34" s="18"/>
      <c r="Q34" s="19"/>
      <c r="R34" s="9"/>
      <c r="S34" s="17"/>
      <c r="T34" s="17"/>
      <c r="U34" s="17"/>
      <c r="V34" s="17"/>
      <c r="W34" s="17"/>
    </row>
    <row r="35" spans="1:16384" ht="45" x14ac:dyDescent="0.25">
      <c r="A35" s="329"/>
      <c r="B35" s="6" t="s">
        <v>10</v>
      </c>
      <c r="C35" s="8" t="s">
        <v>127</v>
      </c>
      <c r="D35" s="6" t="s">
        <v>128</v>
      </c>
      <c r="E35" s="6" t="s">
        <v>103</v>
      </c>
      <c r="F35" s="111" t="s">
        <v>1776</v>
      </c>
      <c r="G35" s="33">
        <v>166877.96</v>
      </c>
      <c r="H35" s="33">
        <v>161815.66</v>
      </c>
      <c r="I35" s="34">
        <v>153724.87700000001</v>
      </c>
      <c r="J35" s="35">
        <v>137543.31099999999</v>
      </c>
      <c r="K35" s="99"/>
      <c r="M35" s="16"/>
      <c r="N35" s="16"/>
      <c r="O35" s="18"/>
      <c r="P35" s="18"/>
      <c r="Q35" s="19"/>
      <c r="R35" s="9"/>
      <c r="S35" s="17"/>
      <c r="T35" s="17"/>
      <c r="U35" s="17"/>
      <c r="V35" s="17"/>
      <c r="W35" s="17"/>
    </row>
    <row r="36" spans="1:16384" ht="30" x14ac:dyDescent="0.25">
      <c r="A36" s="330"/>
      <c r="B36" s="6" t="s">
        <v>10</v>
      </c>
      <c r="C36" s="22" t="s">
        <v>129</v>
      </c>
      <c r="D36" s="21" t="s">
        <v>130</v>
      </c>
      <c r="E36" s="21" t="s">
        <v>92</v>
      </c>
      <c r="F36" s="111" t="s">
        <v>2107</v>
      </c>
      <c r="G36" s="39">
        <v>79227.81</v>
      </c>
      <c r="H36" s="39">
        <v>79227.81</v>
      </c>
      <c r="I36" s="40">
        <v>75266.419499999989</v>
      </c>
      <c r="J36" s="39">
        <v>67343.638500000001</v>
      </c>
      <c r="K36" s="99"/>
      <c r="M36" s="16"/>
      <c r="N36" s="16"/>
      <c r="O36" s="18"/>
      <c r="P36" s="18"/>
      <c r="Q36" s="19"/>
      <c r="R36" s="9"/>
      <c r="S36" s="17"/>
      <c r="T36" s="17"/>
      <c r="U36" s="17"/>
      <c r="V36" s="17"/>
      <c r="W36" s="17"/>
    </row>
    <row r="37" spans="1:16384" x14ac:dyDescent="0.25">
      <c r="A37" s="333" t="s">
        <v>218</v>
      </c>
      <c r="B37" s="334"/>
      <c r="C37" s="334"/>
      <c r="D37" s="334"/>
      <c r="E37" s="334"/>
      <c r="F37" s="335"/>
      <c r="G37" s="34">
        <v>3214187.55</v>
      </c>
      <c r="H37" s="41">
        <v>3175323.38</v>
      </c>
      <c r="I37" s="41">
        <v>3016557.2029999997</v>
      </c>
      <c r="J37" s="41">
        <v>2699024.8729999992</v>
      </c>
      <c r="K37" s="16"/>
      <c r="L37" s="16"/>
      <c r="M37" s="16"/>
      <c r="N37" s="16"/>
      <c r="O37" s="18"/>
      <c r="P37" s="18"/>
      <c r="Q37" s="18"/>
      <c r="R37" s="17"/>
      <c r="S37" s="17"/>
      <c r="T37" s="17"/>
      <c r="U37" s="17"/>
      <c r="V37" s="17"/>
      <c r="W37" s="17"/>
    </row>
    <row r="38" spans="1:16384" x14ac:dyDescent="0.25">
      <c r="A38" s="324" t="s">
        <v>39</v>
      </c>
      <c r="B38" s="325"/>
      <c r="C38" s="325"/>
      <c r="D38" s="325"/>
      <c r="E38" s="325"/>
      <c r="F38" s="326"/>
      <c r="G38" s="36"/>
      <c r="H38" s="36"/>
      <c r="I38" s="36"/>
      <c r="J38" s="36">
        <v>2800000</v>
      </c>
      <c r="K38" s="16"/>
      <c r="L38" s="16"/>
      <c r="M38" s="16"/>
      <c r="N38" s="16"/>
      <c r="O38" s="364"/>
      <c r="P38" s="364"/>
      <c r="Q38" s="364"/>
      <c r="R38" s="17"/>
      <c r="S38" s="17"/>
      <c r="T38" s="17"/>
      <c r="U38" s="17"/>
      <c r="V38" s="17"/>
      <c r="W38" s="17"/>
    </row>
    <row r="39" spans="1:16384" ht="15" customHeight="1" x14ac:dyDescent="0.25">
      <c r="A39" s="324" t="s">
        <v>40</v>
      </c>
      <c r="B39" s="325"/>
      <c r="C39" s="325"/>
      <c r="D39" s="325"/>
      <c r="E39" s="325"/>
      <c r="F39" s="326"/>
      <c r="G39" s="36"/>
      <c r="H39" s="36"/>
      <c r="I39" s="36"/>
      <c r="J39" s="36">
        <v>100975.12700000079</v>
      </c>
      <c r="K39" s="16"/>
      <c r="L39" s="16"/>
      <c r="M39" s="16"/>
      <c r="N39" s="16"/>
      <c r="O39" s="364"/>
      <c r="P39" s="364"/>
      <c r="Q39" s="364"/>
      <c r="R39" s="17"/>
      <c r="S39" s="17"/>
      <c r="T39" s="17"/>
      <c r="U39" s="17"/>
      <c r="V39" s="17"/>
      <c r="W39" s="17"/>
    </row>
    <row r="40" spans="1:1638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/>
      <c r="P40" s="25"/>
      <c r="Q40" s="25"/>
      <c r="R40" s="26"/>
      <c r="S40" s="17"/>
      <c r="T40" s="17"/>
      <c r="U40" s="17"/>
      <c r="V40" s="17"/>
      <c r="W40" s="17"/>
    </row>
    <row r="41" spans="1:16384" s="106" customFormat="1" ht="15.75" customHeight="1" x14ac:dyDescent="0.25">
      <c r="A41" s="347" t="s">
        <v>683</v>
      </c>
      <c r="B41" s="347"/>
      <c r="C41" s="105"/>
      <c r="D41" s="105"/>
      <c r="E41" s="105"/>
      <c r="F41" s="23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  <c r="IW41" s="105"/>
      <c r="IX41" s="105"/>
      <c r="IY41" s="105"/>
      <c r="IZ41" s="105"/>
      <c r="JA41" s="105"/>
      <c r="JB41" s="105"/>
      <c r="JC41" s="105"/>
      <c r="JD41" s="105"/>
      <c r="JE41" s="105"/>
      <c r="JF41" s="105"/>
      <c r="JG41" s="105"/>
      <c r="JH41" s="105"/>
      <c r="JI41" s="105"/>
      <c r="JJ41" s="105"/>
      <c r="JK41" s="105"/>
      <c r="JL41" s="105"/>
      <c r="JM41" s="105"/>
      <c r="JN41" s="105"/>
      <c r="JO41" s="105"/>
      <c r="JP41" s="105"/>
      <c r="JQ41" s="105"/>
      <c r="JR41" s="105"/>
      <c r="JS41" s="105"/>
      <c r="JT41" s="105"/>
      <c r="JU41" s="105"/>
      <c r="JV41" s="105"/>
      <c r="JW41" s="105"/>
      <c r="JX41" s="105"/>
      <c r="JY41" s="105"/>
      <c r="JZ41" s="105"/>
      <c r="KA41" s="105"/>
      <c r="KB41" s="105"/>
      <c r="KC41" s="105"/>
      <c r="KD41" s="105"/>
      <c r="KE41" s="105"/>
      <c r="KF41" s="105"/>
      <c r="KG41" s="105"/>
      <c r="KH41" s="105"/>
      <c r="KI41" s="105"/>
      <c r="KJ41" s="105"/>
      <c r="KK41" s="105"/>
      <c r="KL41" s="105"/>
      <c r="KM41" s="105"/>
      <c r="KN41" s="105"/>
      <c r="KO41" s="105"/>
      <c r="KP41" s="105"/>
      <c r="KQ41" s="105"/>
      <c r="KR41" s="105"/>
      <c r="KS41" s="105"/>
      <c r="KT41" s="105"/>
      <c r="KU41" s="105"/>
      <c r="KV41" s="105"/>
      <c r="KW41" s="105"/>
      <c r="KX41" s="105"/>
      <c r="KY41" s="105"/>
      <c r="KZ41" s="105"/>
      <c r="LA41" s="105"/>
      <c r="LB41" s="105"/>
      <c r="LC41" s="105"/>
      <c r="LD41" s="105"/>
      <c r="LE41" s="105"/>
      <c r="LF41" s="105"/>
      <c r="LG41" s="105"/>
      <c r="LH41" s="105"/>
      <c r="LI41" s="105"/>
      <c r="LJ41" s="105"/>
      <c r="LK41" s="105"/>
      <c r="LL41" s="105"/>
      <c r="LM41" s="105"/>
      <c r="LN41" s="105"/>
      <c r="LO41" s="105"/>
      <c r="LP41" s="105"/>
      <c r="LQ41" s="105"/>
      <c r="LR41" s="105"/>
      <c r="LS41" s="105"/>
      <c r="LT41" s="105"/>
      <c r="LU41" s="105"/>
      <c r="LV41" s="105"/>
      <c r="LW41" s="105"/>
      <c r="LX41" s="105"/>
      <c r="LY41" s="105"/>
      <c r="LZ41" s="105"/>
      <c r="MA41" s="105"/>
      <c r="MB41" s="105"/>
      <c r="MC41" s="105"/>
      <c r="MD41" s="105"/>
      <c r="ME41" s="105"/>
      <c r="MF41" s="105"/>
      <c r="MG41" s="105"/>
      <c r="MH41" s="105"/>
      <c r="MI41" s="105"/>
      <c r="MJ41" s="105"/>
      <c r="MK41" s="105"/>
      <c r="ML41" s="105"/>
      <c r="MM41" s="105"/>
      <c r="MN41" s="105"/>
      <c r="MO41" s="105"/>
      <c r="MP41" s="105"/>
      <c r="MQ41" s="105"/>
      <c r="MR41" s="105"/>
      <c r="MS41" s="105"/>
      <c r="MT41" s="105"/>
      <c r="MU41" s="105"/>
      <c r="MV41" s="105"/>
      <c r="MW41" s="105"/>
      <c r="MX41" s="105"/>
      <c r="MY41" s="105"/>
      <c r="MZ41" s="105"/>
      <c r="NA41" s="105"/>
      <c r="NB41" s="105"/>
      <c r="NC41" s="105"/>
      <c r="ND41" s="105"/>
      <c r="NE41" s="105"/>
      <c r="NF41" s="105"/>
      <c r="NG41" s="105"/>
      <c r="NH41" s="105"/>
      <c r="NI41" s="105"/>
      <c r="NJ41" s="105"/>
      <c r="NK41" s="105"/>
      <c r="NL41" s="105"/>
      <c r="NM41" s="105"/>
      <c r="NN41" s="105"/>
      <c r="NO41" s="105"/>
      <c r="NP41" s="105"/>
      <c r="NQ41" s="105"/>
      <c r="NR41" s="105"/>
      <c r="NS41" s="105"/>
      <c r="NT41" s="105"/>
      <c r="NU41" s="105"/>
      <c r="NV41" s="105"/>
      <c r="NW41" s="105"/>
      <c r="NX41" s="105"/>
      <c r="NY41" s="105"/>
      <c r="NZ41" s="105"/>
      <c r="OA41" s="105"/>
      <c r="OB41" s="105"/>
      <c r="OC41" s="105"/>
      <c r="OD41" s="105"/>
      <c r="OE41" s="105"/>
      <c r="OF41" s="105"/>
      <c r="OG41" s="105"/>
      <c r="OH41" s="105"/>
      <c r="OI41" s="105"/>
      <c r="OJ41" s="105"/>
      <c r="OK41" s="105"/>
      <c r="OL41" s="105"/>
      <c r="OM41" s="105"/>
      <c r="ON41" s="105"/>
      <c r="OO41" s="105"/>
      <c r="OP41" s="105"/>
      <c r="OQ41" s="105"/>
      <c r="OR41" s="105"/>
      <c r="OS41" s="105"/>
      <c r="OT41" s="105"/>
      <c r="OU41" s="105"/>
      <c r="OV41" s="105"/>
      <c r="OW41" s="105"/>
      <c r="OX41" s="105"/>
      <c r="OY41" s="105"/>
      <c r="OZ41" s="105"/>
      <c r="PA41" s="105"/>
      <c r="PB41" s="105"/>
      <c r="PC41" s="105"/>
      <c r="PD41" s="105"/>
      <c r="PE41" s="105"/>
      <c r="PF41" s="105"/>
      <c r="PG41" s="105"/>
      <c r="PH41" s="105"/>
      <c r="PI41" s="105"/>
      <c r="PJ41" s="105"/>
      <c r="PK41" s="105"/>
      <c r="PL41" s="105"/>
      <c r="PM41" s="105"/>
      <c r="PN41" s="105"/>
      <c r="PO41" s="105"/>
      <c r="PP41" s="105"/>
      <c r="PQ41" s="105"/>
      <c r="PR41" s="105"/>
      <c r="PS41" s="105"/>
      <c r="PT41" s="105"/>
      <c r="PU41" s="105"/>
      <c r="PV41" s="105"/>
      <c r="PW41" s="105"/>
      <c r="PX41" s="105"/>
      <c r="PY41" s="105"/>
      <c r="PZ41" s="105"/>
      <c r="QA41" s="105"/>
      <c r="QB41" s="105"/>
      <c r="QC41" s="105"/>
      <c r="QD41" s="105"/>
      <c r="QE41" s="105"/>
      <c r="QF41" s="105"/>
      <c r="QG41" s="105"/>
      <c r="QH41" s="105"/>
      <c r="QI41" s="105"/>
      <c r="QJ41" s="105"/>
      <c r="QK41" s="105"/>
      <c r="QL41" s="105"/>
      <c r="QM41" s="105"/>
      <c r="QN41" s="105"/>
      <c r="QO41" s="105"/>
      <c r="QP41" s="105"/>
      <c r="QQ41" s="105"/>
      <c r="QR41" s="105"/>
      <c r="QS41" s="105"/>
      <c r="QT41" s="105"/>
      <c r="QU41" s="105"/>
      <c r="QV41" s="105"/>
      <c r="QW41" s="105"/>
      <c r="QX41" s="105"/>
      <c r="QY41" s="105"/>
      <c r="QZ41" s="105"/>
      <c r="RA41" s="105"/>
      <c r="RB41" s="105"/>
      <c r="RC41" s="105"/>
      <c r="RD41" s="105"/>
      <c r="RE41" s="105"/>
      <c r="RF41" s="105"/>
      <c r="RG41" s="105"/>
      <c r="RH41" s="105"/>
      <c r="RI41" s="105"/>
      <c r="RJ41" s="105"/>
      <c r="RK41" s="105"/>
      <c r="RL41" s="105"/>
      <c r="RM41" s="105"/>
      <c r="RN41" s="105"/>
      <c r="RO41" s="105"/>
      <c r="RP41" s="105"/>
      <c r="RQ41" s="105"/>
      <c r="RR41" s="105"/>
      <c r="RS41" s="105"/>
      <c r="RT41" s="105"/>
      <c r="RU41" s="105"/>
      <c r="RV41" s="105"/>
      <c r="RW41" s="105"/>
      <c r="RX41" s="105"/>
      <c r="RY41" s="105"/>
      <c r="RZ41" s="105"/>
      <c r="SA41" s="105"/>
      <c r="SB41" s="105"/>
      <c r="SC41" s="105"/>
      <c r="SD41" s="105"/>
      <c r="SE41" s="105"/>
      <c r="SF41" s="105"/>
      <c r="SG41" s="105"/>
      <c r="SH41" s="105"/>
      <c r="SI41" s="105"/>
      <c r="SJ41" s="105"/>
      <c r="SK41" s="105"/>
      <c r="SL41" s="105"/>
      <c r="SM41" s="105"/>
      <c r="SN41" s="105"/>
      <c r="SO41" s="105"/>
      <c r="SP41" s="105"/>
      <c r="SQ41" s="105"/>
      <c r="SR41" s="105"/>
      <c r="SS41" s="105"/>
      <c r="ST41" s="105"/>
      <c r="SU41" s="105"/>
      <c r="SV41" s="105"/>
      <c r="SW41" s="105"/>
      <c r="SX41" s="105"/>
      <c r="SY41" s="105"/>
      <c r="SZ41" s="105"/>
      <c r="TA41" s="105"/>
      <c r="TB41" s="105"/>
      <c r="TC41" s="105"/>
      <c r="TD41" s="105"/>
      <c r="TE41" s="105"/>
      <c r="TF41" s="105"/>
      <c r="TG41" s="105"/>
      <c r="TH41" s="105"/>
      <c r="TI41" s="105"/>
      <c r="TJ41" s="105"/>
      <c r="TK41" s="105"/>
      <c r="TL41" s="105"/>
      <c r="TM41" s="105"/>
      <c r="TN41" s="105"/>
      <c r="TO41" s="105"/>
      <c r="TP41" s="105"/>
      <c r="TQ41" s="105"/>
      <c r="TR41" s="105"/>
      <c r="TS41" s="105"/>
      <c r="TT41" s="105"/>
      <c r="TU41" s="105"/>
      <c r="TV41" s="105"/>
      <c r="TW41" s="105"/>
      <c r="TX41" s="105"/>
      <c r="TY41" s="105"/>
      <c r="TZ41" s="105"/>
      <c r="UA41" s="105"/>
      <c r="UB41" s="105"/>
      <c r="UC41" s="105"/>
      <c r="UD41" s="105"/>
      <c r="UE41" s="105"/>
      <c r="UF41" s="105"/>
      <c r="UG41" s="105"/>
      <c r="UH41" s="105"/>
      <c r="UI41" s="105"/>
      <c r="UJ41" s="105"/>
      <c r="UK41" s="105"/>
      <c r="UL41" s="105"/>
      <c r="UM41" s="105"/>
      <c r="UN41" s="105"/>
      <c r="UO41" s="105"/>
      <c r="UP41" s="105"/>
      <c r="UQ41" s="105"/>
      <c r="UR41" s="105"/>
      <c r="US41" s="105"/>
      <c r="UT41" s="105"/>
      <c r="UU41" s="105"/>
      <c r="UV41" s="105"/>
      <c r="UW41" s="105"/>
      <c r="UX41" s="105"/>
      <c r="UY41" s="105"/>
      <c r="UZ41" s="105"/>
      <c r="VA41" s="105"/>
      <c r="VB41" s="105"/>
      <c r="VC41" s="105"/>
      <c r="VD41" s="105"/>
      <c r="VE41" s="105"/>
      <c r="VF41" s="105"/>
      <c r="VG41" s="105"/>
      <c r="VH41" s="105"/>
      <c r="VI41" s="105"/>
      <c r="VJ41" s="105"/>
      <c r="VK41" s="105"/>
      <c r="VL41" s="105"/>
      <c r="VM41" s="105"/>
      <c r="VN41" s="105"/>
      <c r="VO41" s="105"/>
      <c r="VP41" s="105"/>
      <c r="VQ41" s="105"/>
      <c r="VR41" s="105"/>
      <c r="VS41" s="105"/>
      <c r="VT41" s="105"/>
      <c r="VU41" s="105"/>
      <c r="VV41" s="105"/>
      <c r="VW41" s="105"/>
      <c r="VX41" s="105"/>
      <c r="VY41" s="105"/>
      <c r="VZ41" s="105"/>
      <c r="WA41" s="105"/>
      <c r="WB41" s="105"/>
      <c r="WC41" s="105"/>
      <c r="WD41" s="105"/>
      <c r="WE41" s="105"/>
      <c r="WF41" s="105"/>
      <c r="WG41" s="105"/>
      <c r="WH41" s="105"/>
      <c r="WI41" s="105"/>
      <c r="WJ41" s="105"/>
      <c r="WK41" s="105"/>
      <c r="WL41" s="105"/>
      <c r="WM41" s="105"/>
      <c r="WN41" s="105"/>
      <c r="WO41" s="105"/>
      <c r="WP41" s="105"/>
      <c r="WQ41" s="105"/>
      <c r="WR41" s="105"/>
      <c r="WS41" s="105"/>
      <c r="WT41" s="105"/>
      <c r="WU41" s="105"/>
      <c r="WV41" s="105"/>
      <c r="WW41" s="105"/>
      <c r="WX41" s="105"/>
      <c r="WY41" s="105"/>
      <c r="WZ41" s="105"/>
      <c r="XA41" s="105"/>
      <c r="XB41" s="105"/>
      <c r="XC41" s="105"/>
      <c r="XD41" s="105"/>
      <c r="XE41" s="105"/>
      <c r="XF41" s="105"/>
      <c r="XG41" s="105"/>
      <c r="XH41" s="105"/>
      <c r="XI41" s="105"/>
      <c r="XJ41" s="105"/>
      <c r="XK41" s="105"/>
      <c r="XL41" s="105"/>
      <c r="XM41" s="105"/>
      <c r="XN41" s="105"/>
      <c r="XO41" s="105"/>
      <c r="XP41" s="105"/>
      <c r="XQ41" s="105"/>
      <c r="XR41" s="105"/>
      <c r="XS41" s="105"/>
      <c r="XT41" s="105"/>
      <c r="XU41" s="105"/>
      <c r="XV41" s="105"/>
      <c r="XW41" s="105"/>
      <c r="XX41" s="105"/>
      <c r="XY41" s="105"/>
      <c r="XZ41" s="105"/>
      <c r="YA41" s="105"/>
      <c r="YB41" s="105"/>
      <c r="YC41" s="105"/>
      <c r="YD41" s="105"/>
      <c r="YE41" s="105"/>
      <c r="YF41" s="105"/>
      <c r="YG41" s="105"/>
      <c r="YH41" s="105"/>
      <c r="YI41" s="105"/>
      <c r="YJ41" s="105"/>
      <c r="YK41" s="105"/>
      <c r="YL41" s="105"/>
      <c r="YM41" s="105"/>
      <c r="YN41" s="105"/>
      <c r="YO41" s="105"/>
      <c r="YP41" s="105"/>
      <c r="YQ41" s="105"/>
      <c r="YR41" s="105"/>
      <c r="YS41" s="105"/>
      <c r="YT41" s="105"/>
      <c r="YU41" s="105"/>
      <c r="YV41" s="105"/>
      <c r="YW41" s="105"/>
      <c r="YX41" s="105"/>
      <c r="YY41" s="105"/>
      <c r="YZ41" s="105"/>
      <c r="ZA41" s="105"/>
      <c r="ZB41" s="105"/>
      <c r="ZC41" s="105"/>
      <c r="ZD41" s="105"/>
      <c r="ZE41" s="105"/>
      <c r="ZF41" s="105"/>
      <c r="ZG41" s="105"/>
      <c r="ZH41" s="105"/>
      <c r="ZI41" s="105"/>
      <c r="ZJ41" s="105"/>
      <c r="ZK41" s="105"/>
      <c r="ZL41" s="105"/>
      <c r="ZM41" s="105"/>
      <c r="ZN41" s="105"/>
      <c r="ZO41" s="105"/>
      <c r="ZP41" s="105"/>
      <c r="ZQ41" s="105"/>
      <c r="ZR41" s="105"/>
      <c r="ZS41" s="105"/>
      <c r="ZT41" s="105"/>
      <c r="ZU41" s="105"/>
      <c r="ZV41" s="105"/>
      <c r="ZW41" s="105"/>
      <c r="ZX41" s="105"/>
      <c r="ZY41" s="105"/>
      <c r="ZZ41" s="105"/>
      <c r="AAA41" s="105"/>
      <c r="AAB41" s="105"/>
      <c r="AAC41" s="105"/>
      <c r="AAD41" s="105"/>
      <c r="AAE41" s="105"/>
      <c r="AAF41" s="105"/>
      <c r="AAG41" s="105"/>
      <c r="AAH41" s="105"/>
      <c r="AAI41" s="105"/>
      <c r="AAJ41" s="105"/>
      <c r="AAK41" s="105"/>
      <c r="AAL41" s="105"/>
      <c r="AAM41" s="105"/>
      <c r="AAN41" s="105"/>
      <c r="AAO41" s="105"/>
      <c r="AAP41" s="105"/>
      <c r="AAQ41" s="105"/>
      <c r="AAR41" s="105"/>
      <c r="AAS41" s="105"/>
      <c r="AAT41" s="105"/>
      <c r="AAU41" s="105"/>
      <c r="AAV41" s="105"/>
      <c r="AAW41" s="105"/>
      <c r="AAX41" s="105"/>
      <c r="AAY41" s="105"/>
      <c r="AAZ41" s="105"/>
      <c r="ABA41" s="105"/>
      <c r="ABB41" s="105"/>
      <c r="ABC41" s="105"/>
      <c r="ABD41" s="105"/>
      <c r="ABE41" s="105"/>
      <c r="ABF41" s="105"/>
      <c r="ABG41" s="105"/>
      <c r="ABH41" s="105"/>
      <c r="ABI41" s="105"/>
      <c r="ABJ41" s="105"/>
      <c r="ABK41" s="105"/>
      <c r="ABL41" s="105"/>
      <c r="ABM41" s="105"/>
      <c r="ABN41" s="105"/>
      <c r="ABO41" s="105"/>
      <c r="ABP41" s="105"/>
      <c r="ABQ41" s="105"/>
      <c r="ABR41" s="105"/>
      <c r="ABS41" s="105"/>
      <c r="ABT41" s="105"/>
      <c r="ABU41" s="105"/>
      <c r="ABV41" s="105"/>
      <c r="ABW41" s="105"/>
      <c r="ABX41" s="105"/>
      <c r="ABY41" s="105"/>
      <c r="ABZ41" s="105"/>
      <c r="ACA41" s="105"/>
      <c r="ACB41" s="105"/>
      <c r="ACC41" s="105"/>
      <c r="ACD41" s="105"/>
      <c r="ACE41" s="105"/>
      <c r="ACF41" s="105"/>
      <c r="ACG41" s="105"/>
      <c r="ACH41" s="105"/>
      <c r="ACI41" s="105"/>
      <c r="ACJ41" s="105"/>
      <c r="ACK41" s="105"/>
      <c r="ACL41" s="105"/>
      <c r="ACM41" s="105"/>
      <c r="ACN41" s="105"/>
      <c r="ACO41" s="105"/>
      <c r="ACP41" s="105"/>
      <c r="ACQ41" s="105"/>
      <c r="ACR41" s="105"/>
      <c r="ACS41" s="105"/>
      <c r="ACT41" s="105"/>
      <c r="ACU41" s="105"/>
      <c r="ACV41" s="105"/>
      <c r="ACW41" s="105"/>
      <c r="ACX41" s="105"/>
      <c r="ACY41" s="105"/>
      <c r="ACZ41" s="105"/>
      <c r="ADA41" s="105"/>
      <c r="ADB41" s="105"/>
      <c r="ADC41" s="105"/>
      <c r="ADD41" s="105"/>
      <c r="ADE41" s="105"/>
      <c r="ADF41" s="105"/>
      <c r="ADG41" s="105"/>
      <c r="ADH41" s="105"/>
      <c r="ADI41" s="105"/>
      <c r="ADJ41" s="105"/>
      <c r="ADK41" s="105"/>
      <c r="ADL41" s="105"/>
      <c r="ADM41" s="105"/>
      <c r="ADN41" s="105"/>
      <c r="ADO41" s="105"/>
      <c r="ADP41" s="105"/>
      <c r="ADQ41" s="105"/>
      <c r="ADR41" s="105"/>
      <c r="ADS41" s="105"/>
      <c r="ADT41" s="105"/>
      <c r="ADU41" s="105"/>
      <c r="ADV41" s="105"/>
      <c r="ADW41" s="105"/>
      <c r="ADX41" s="105"/>
      <c r="ADY41" s="105"/>
      <c r="ADZ41" s="105"/>
      <c r="AEA41" s="105"/>
      <c r="AEB41" s="105"/>
      <c r="AEC41" s="105"/>
      <c r="AED41" s="105"/>
      <c r="AEE41" s="105"/>
      <c r="AEF41" s="105"/>
      <c r="AEG41" s="105"/>
      <c r="AEH41" s="105"/>
      <c r="AEI41" s="105"/>
      <c r="AEJ41" s="105"/>
      <c r="AEK41" s="105"/>
      <c r="AEL41" s="105"/>
      <c r="AEM41" s="105"/>
      <c r="AEN41" s="105"/>
      <c r="AEO41" s="105"/>
      <c r="AEP41" s="105"/>
      <c r="AEQ41" s="105"/>
      <c r="AER41" s="105"/>
      <c r="AES41" s="105"/>
      <c r="AET41" s="105"/>
      <c r="AEU41" s="105"/>
      <c r="AEV41" s="105"/>
      <c r="AEW41" s="105"/>
      <c r="AEX41" s="105"/>
      <c r="AEY41" s="105"/>
      <c r="AEZ41" s="105"/>
      <c r="AFA41" s="105"/>
      <c r="AFB41" s="105"/>
      <c r="AFC41" s="105"/>
      <c r="AFD41" s="105"/>
      <c r="AFE41" s="105"/>
      <c r="AFF41" s="105"/>
      <c r="AFG41" s="105"/>
      <c r="AFH41" s="105"/>
      <c r="AFI41" s="105"/>
      <c r="AFJ41" s="105"/>
      <c r="AFK41" s="105"/>
      <c r="AFL41" s="105"/>
      <c r="AFM41" s="105"/>
      <c r="AFN41" s="105"/>
      <c r="AFO41" s="105"/>
      <c r="AFP41" s="105"/>
      <c r="AFQ41" s="105"/>
      <c r="AFR41" s="105"/>
      <c r="AFS41" s="105"/>
      <c r="AFT41" s="105"/>
      <c r="AFU41" s="105"/>
      <c r="AFV41" s="105"/>
      <c r="AFW41" s="105"/>
      <c r="AFX41" s="105"/>
      <c r="AFY41" s="105"/>
      <c r="AFZ41" s="105"/>
      <c r="AGA41" s="105"/>
      <c r="AGB41" s="105"/>
      <c r="AGC41" s="105"/>
      <c r="AGD41" s="105"/>
      <c r="AGE41" s="105"/>
      <c r="AGF41" s="105"/>
      <c r="AGG41" s="105"/>
      <c r="AGH41" s="105"/>
      <c r="AGI41" s="105"/>
      <c r="AGJ41" s="105"/>
      <c r="AGK41" s="105"/>
      <c r="AGL41" s="105"/>
      <c r="AGM41" s="105"/>
      <c r="AGN41" s="105"/>
      <c r="AGO41" s="105"/>
      <c r="AGP41" s="105"/>
      <c r="AGQ41" s="105"/>
      <c r="AGR41" s="105"/>
      <c r="AGS41" s="105"/>
      <c r="AGT41" s="105"/>
      <c r="AGU41" s="105"/>
      <c r="AGV41" s="105"/>
      <c r="AGW41" s="105"/>
      <c r="AGX41" s="105"/>
      <c r="AGY41" s="105"/>
      <c r="AGZ41" s="105"/>
      <c r="AHA41" s="105"/>
      <c r="AHB41" s="105"/>
      <c r="AHC41" s="105"/>
      <c r="AHD41" s="105"/>
      <c r="AHE41" s="105"/>
      <c r="AHF41" s="105"/>
      <c r="AHG41" s="105"/>
      <c r="AHH41" s="105"/>
      <c r="AHI41" s="105"/>
      <c r="AHJ41" s="105"/>
      <c r="AHK41" s="105"/>
      <c r="AHL41" s="105"/>
      <c r="AHM41" s="105"/>
      <c r="AHN41" s="105"/>
      <c r="AHO41" s="105"/>
      <c r="AHP41" s="105"/>
      <c r="AHQ41" s="105"/>
      <c r="AHR41" s="105"/>
      <c r="AHS41" s="105"/>
      <c r="AHT41" s="105"/>
      <c r="AHU41" s="105"/>
      <c r="AHV41" s="105"/>
      <c r="AHW41" s="105"/>
      <c r="AHX41" s="105"/>
      <c r="AHY41" s="105"/>
      <c r="AHZ41" s="105"/>
      <c r="AIA41" s="105"/>
      <c r="AIB41" s="105"/>
      <c r="AIC41" s="105"/>
      <c r="AID41" s="105"/>
      <c r="AIE41" s="105"/>
      <c r="AIF41" s="105"/>
      <c r="AIG41" s="105"/>
      <c r="AIH41" s="105"/>
      <c r="AII41" s="105"/>
      <c r="AIJ41" s="105"/>
      <c r="AIK41" s="105"/>
      <c r="AIL41" s="105"/>
      <c r="AIM41" s="105"/>
      <c r="AIN41" s="105"/>
      <c r="AIO41" s="105"/>
      <c r="AIP41" s="105"/>
      <c r="AIQ41" s="105"/>
      <c r="AIR41" s="105"/>
      <c r="AIS41" s="105"/>
      <c r="AIT41" s="105"/>
      <c r="AIU41" s="105"/>
      <c r="AIV41" s="105"/>
      <c r="AIW41" s="105"/>
      <c r="AIX41" s="105"/>
      <c r="AIY41" s="105"/>
      <c r="AIZ41" s="105"/>
      <c r="AJA41" s="105"/>
      <c r="AJB41" s="105"/>
      <c r="AJC41" s="105"/>
      <c r="AJD41" s="105"/>
      <c r="AJE41" s="105"/>
      <c r="AJF41" s="105"/>
      <c r="AJG41" s="105"/>
      <c r="AJH41" s="105"/>
      <c r="AJI41" s="105"/>
      <c r="AJJ41" s="105"/>
      <c r="AJK41" s="105"/>
      <c r="AJL41" s="105"/>
      <c r="AJM41" s="105"/>
      <c r="AJN41" s="105"/>
      <c r="AJO41" s="105"/>
      <c r="AJP41" s="105"/>
      <c r="AJQ41" s="105"/>
      <c r="AJR41" s="105"/>
      <c r="AJS41" s="105"/>
      <c r="AJT41" s="105"/>
      <c r="AJU41" s="105"/>
      <c r="AJV41" s="105"/>
      <c r="AJW41" s="105"/>
      <c r="AJX41" s="105"/>
      <c r="AJY41" s="105"/>
      <c r="AJZ41" s="105"/>
      <c r="AKA41" s="105"/>
      <c r="AKB41" s="105"/>
      <c r="AKC41" s="105"/>
      <c r="AKD41" s="105"/>
      <c r="AKE41" s="105"/>
      <c r="AKF41" s="105"/>
      <c r="AKG41" s="105"/>
      <c r="AKH41" s="105"/>
      <c r="AKI41" s="105"/>
      <c r="AKJ41" s="105"/>
      <c r="AKK41" s="105"/>
      <c r="AKL41" s="105"/>
      <c r="AKM41" s="105"/>
      <c r="AKN41" s="105"/>
      <c r="AKO41" s="105"/>
      <c r="AKP41" s="105"/>
      <c r="AKQ41" s="105"/>
      <c r="AKR41" s="105"/>
      <c r="AKS41" s="105"/>
      <c r="AKT41" s="105"/>
      <c r="AKU41" s="105"/>
      <c r="AKV41" s="105"/>
      <c r="AKW41" s="105"/>
      <c r="AKX41" s="105"/>
      <c r="AKY41" s="105"/>
      <c r="AKZ41" s="105"/>
      <c r="ALA41" s="105"/>
      <c r="ALB41" s="105"/>
      <c r="ALC41" s="105"/>
      <c r="ALD41" s="105"/>
      <c r="ALE41" s="105"/>
      <c r="ALF41" s="105"/>
      <c r="ALG41" s="105"/>
      <c r="ALH41" s="105"/>
      <c r="ALI41" s="105"/>
      <c r="ALJ41" s="105"/>
      <c r="ALK41" s="105"/>
      <c r="ALL41" s="105"/>
      <c r="ALM41" s="105"/>
      <c r="ALN41" s="105"/>
      <c r="ALO41" s="105"/>
      <c r="ALP41" s="105"/>
      <c r="ALQ41" s="105"/>
      <c r="ALR41" s="105"/>
      <c r="ALS41" s="105"/>
      <c r="ALT41" s="105"/>
      <c r="ALU41" s="105"/>
      <c r="ALV41" s="105"/>
      <c r="ALW41" s="105"/>
      <c r="ALX41" s="105"/>
      <c r="ALY41" s="105"/>
      <c r="ALZ41" s="105"/>
      <c r="AMA41" s="105"/>
      <c r="AMB41" s="105"/>
      <c r="AMC41" s="105"/>
      <c r="AMD41" s="105"/>
      <c r="AME41" s="105"/>
      <c r="AMF41" s="105"/>
      <c r="AMG41" s="105"/>
      <c r="AMH41" s="105"/>
      <c r="AMI41" s="105"/>
      <c r="AMJ41" s="105"/>
      <c r="AMK41" s="105"/>
      <c r="AML41" s="105"/>
      <c r="AMM41" s="105"/>
      <c r="AMN41" s="105"/>
      <c r="AMO41" s="105"/>
      <c r="AMP41" s="105"/>
      <c r="AMQ41" s="105"/>
      <c r="AMR41" s="105"/>
      <c r="AMS41" s="105"/>
      <c r="AMT41" s="105"/>
      <c r="AMU41" s="105"/>
      <c r="AMV41" s="105"/>
      <c r="AMW41" s="105"/>
      <c r="AMX41" s="105"/>
      <c r="AMY41" s="105"/>
      <c r="AMZ41" s="105"/>
      <c r="ANA41" s="105"/>
      <c r="ANB41" s="105"/>
      <c r="ANC41" s="105"/>
      <c r="AND41" s="105"/>
      <c r="ANE41" s="105"/>
      <c r="ANF41" s="105"/>
      <c r="ANG41" s="105"/>
      <c r="ANH41" s="105"/>
      <c r="ANI41" s="105"/>
      <c r="ANJ41" s="105"/>
      <c r="ANK41" s="105"/>
      <c r="ANL41" s="105"/>
      <c r="ANM41" s="105"/>
      <c r="ANN41" s="105"/>
      <c r="ANO41" s="105"/>
      <c r="ANP41" s="105"/>
      <c r="ANQ41" s="105"/>
      <c r="ANR41" s="105"/>
      <c r="ANS41" s="105"/>
      <c r="ANT41" s="105"/>
      <c r="ANU41" s="105"/>
      <c r="ANV41" s="105"/>
      <c r="ANW41" s="105"/>
      <c r="ANX41" s="105"/>
      <c r="ANY41" s="105"/>
      <c r="ANZ41" s="105"/>
      <c r="AOA41" s="105"/>
      <c r="AOB41" s="105"/>
      <c r="AOC41" s="105"/>
      <c r="AOD41" s="105"/>
      <c r="AOE41" s="105"/>
      <c r="AOF41" s="105"/>
      <c r="AOG41" s="105"/>
      <c r="AOH41" s="105"/>
      <c r="AOI41" s="105"/>
      <c r="AOJ41" s="105"/>
      <c r="AOK41" s="105"/>
      <c r="AOL41" s="105"/>
      <c r="AOM41" s="105"/>
      <c r="AON41" s="105"/>
      <c r="AOO41" s="105"/>
      <c r="AOP41" s="105"/>
      <c r="AOQ41" s="105"/>
      <c r="AOR41" s="105"/>
      <c r="AOS41" s="105"/>
      <c r="AOT41" s="105"/>
      <c r="AOU41" s="105"/>
      <c r="AOV41" s="105"/>
      <c r="AOW41" s="105"/>
      <c r="AOX41" s="105"/>
      <c r="AOY41" s="105"/>
      <c r="AOZ41" s="105"/>
      <c r="APA41" s="105"/>
      <c r="APB41" s="105"/>
      <c r="APC41" s="105"/>
      <c r="APD41" s="105"/>
      <c r="APE41" s="105"/>
      <c r="APF41" s="105"/>
      <c r="APG41" s="105"/>
      <c r="APH41" s="105"/>
      <c r="API41" s="105"/>
      <c r="APJ41" s="105"/>
      <c r="APK41" s="105"/>
      <c r="APL41" s="105"/>
      <c r="APM41" s="105"/>
      <c r="APN41" s="105"/>
      <c r="APO41" s="105"/>
      <c r="APP41" s="105"/>
      <c r="APQ41" s="105"/>
      <c r="APR41" s="105"/>
      <c r="APS41" s="105"/>
      <c r="APT41" s="105"/>
      <c r="APU41" s="105"/>
      <c r="APV41" s="105"/>
      <c r="APW41" s="105"/>
      <c r="APX41" s="105"/>
      <c r="APY41" s="105"/>
      <c r="APZ41" s="105"/>
      <c r="AQA41" s="105"/>
      <c r="AQB41" s="105"/>
      <c r="AQC41" s="105"/>
      <c r="AQD41" s="105"/>
      <c r="AQE41" s="105"/>
      <c r="AQF41" s="105"/>
      <c r="AQG41" s="105"/>
      <c r="AQH41" s="105"/>
      <c r="AQI41" s="105"/>
      <c r="AQJ41" s="105"/>
      <c r="AQK41" s="105"/>
      <c r="AQL41" s="105"/>
      <c r="AQM41" s="105"/>
      <c r="AQN41" s="105"/>
      <c r="AQO41" s="105"/>
      <c r="AQP41" s="105"/>
      <c r="AQQ41" s="105"/>
      <c r="AQR41" s="105"/>
      <c r="AQS41" s="105"/>
      <c r="AQT41" s="105"/>
      <c r="AQU41" s="105"/>
      <c r="AQV41" s="105"/>
      <c r="AQW41" s="105"/>
      <c r="AQX41" s="105"/>
      <c r="AQY41" s="105"/>
      <c r="AQZ41" s="105"/>
      <c r="ARA41" s="105"/>
      <c r="ARB41" s="105"/>
      <c r="ARC41" s="105"/>
      <c r="ARD41" s="105"/>
      <c r="ARE41" s="105"/>
      <c r="ARF41" s="105"/>
      <c r="ARG41" s="105"/>
      <c r="ARH41" s="105"/>
      <c r="ARI41" s="105"/>
      <c r="ARJ41" s="105"/>
      <c r="ARK41" s="105"/>
      <c r="ARL41" s="105"/>
      <c r="ARM41" s="105"/>
      <c r="ARN41" s="105"/>
      <c r="ARO41" s="105"/>
      <c r="ARP41" s="105"/>
      <c r="ARQ41" s="105"/>
      <c r="ARR41" s="105"/>
      <c r="ARS41" s="105"/>
      <c r="ART41" s="105"/>
      <c r="ARU41" s="105"/>
      <c r="ARV41" s="105"/>
      <c r="ARW41" s="105"/>
      <c r="ARX41" s="105"/>
      <c r="ARY41" s="105"/>
      <c r="ARZ41" s="105"/>
      <c r="ASA41" s="105"/>
      <c r="ASB41" s="105"/>
      <c r="ASC41" s="105"/>
      <c r="ASD41" s="105"/>
      <c r="ASE41" s="105"/>
      <c r="ASF41" s="105"/>
      <c r="ASG41" s="105"/>
      <c r="ASH41" s="105"/>
      <c r="ASI41" s="105"/>
      <c r="ASJ41" s="105"/>
      <c r="ASK41" s="105"/>
      <c r="ASL41" s="105"/>
      <c r="ASM41" s="105"/>
      <c r="ASN41" s="105"/>
      <c r="ASO41" s="105"/>
      <c r="ASP41" s="105"/>
      <c r="ASQ41" s="105"/>
      <c r="ASR41" s="105"/>
      <c r="ASS41" s="105"/>
      <c r="AST41" s="105"/>
      <c r="ASU41" s="105"/>
      <c r="ASV41" s="105"/>
      <c r="ASW41" s="105"/>
      <c r="ASX41" s="105"/>
      <c r="ASY41" s="105"/>
      <c r="ASZ41" s="105"/>
      <c r="ATA41" s="105"/>
      <c r="ATB41" s="105"/>
      <c r="ATC41" s="105"/>
      <c r="ATD41" s="105"/>
      <c r="ATE41" s="105"/>
      <c r="ATF41" s="105"/>
      <c r="ATG41" s="105"/>
      <c r="ATH41" s="105"/>
      <c r="ATI41" s="105"/>
      <c r="ATJ41" s="105"/>
      <c r="ATK41" s="105"/>
      <c r="ATL41" s="105"/>
      <c r="ATM41" s="105"/>
      <c r="ATN41" s="105"/>
      <c r="ATO41" s="105"/>
      <c r="ATP41" s="105"/>
      <c r="ATQ41" s="105"/>
      <c r="ATR41" s="105"/>
      <c r="ATS41" s="105"/>
      <c r="ATT41" s="105"/>
      <c r="ATU41" s="105"/>
      <c r="ATV41" s="105"/>
      <c r="ATW41" s="105"/>
      <c r="ATX41" s="105"/>
      <c r="ATY41" s="105"/>
      <c r="ATZ41" s="105"/>
      <c r="AUA41" s="105"/>
      <c r="AUB41" s="105"/>
      <c r="AUC41" s="105"/>
      <c r="AUD41" s="105"/>
      <c r="AUE41" s="105"/>
      <c r="AUF41" s="105"/>
      <c r="AUG41" s="105"/>
      <c r="AUH41" s="105"/>
      <c r="AUI41" s="105"/>
      <c r="AUJ41" s="105"/>
      <c r="AUK41" s="105"/>
      <c r="AUL41" s="105"/>
      <c r="AUM41" s="105"/>
      <c r="AUN41" s="105"/>
      <c r="AUO41" s="105"/>
      <c r="AUP41" s="105"/>
      <c r="AUQ41" s="105"/>
      <c r="AUR41" s="105"/>
      <c r="AUS41" s="105"/>
      <c r="AUT41" s="105"/>
      <c r="AUU41" s="105"/>
      <c r="AUV41" s="105"/>
      <c r="AUW41" s="105"/>
      <c r="AUX41" s="105"/>
      <c r="AUY41" s="105"/>
      <c r="AUZ41" s="105"/>
      <c r="AVA41" s="105"/>
      <c r="AVB41" s="105"/>
      <c r="AVC41" s="105"/>
      <c r="AVD41" s="105"/>
      <c r="AVE41" s="105"/>
      <c r="AVF41" s="105"/>
      <c r="AVG41" s="105"/>
      <c r="AVH41" s="105"/>
      <c r="AVI41" s="105"/>
      <c r="AVJ41" s="105"/>
      <c r="AVK41" s="105"/>
      <c r="AVL41" s="105"/>
      <c r="AVM41" s="105"/>
      <c r="AVN41" s="105"/>
      <c r="AVO41" s="105"/>
      <c r="AVP41" s="105"/>
      <c r="AVQ41" s="105"/>
      <c r="AVR41" s="105"/>
      <c r="AVS41" s="105"/>
      <c r="AVT41" s="105"/>
      <c r="AVU41" s="105"/>
      <c r="AVV41" s="105"/>
      <c r="AVW41" s="105"/>
      <c r="AVX41" s="105"/>
      <c r="AVY41" s="105"/>
      <c r="AVZ41" s="105"/>
      <c r="AWA41" s="105"/>
      <c r="AWB41" s="105"/>
      <c r="AWC41" s="105"/>
      <c r="AWD41" s="105"/>
      <c r="AWE41" s="105"/>
      <c r="AWF41" s="105"/>
      <c r="AWG41" s="105"/>
      <c r="AWH41" s="105"/>
      <c r="AWI41" s="105"/>
      <c r="AWJ41" s="105"/>
      <c r="AWK41" s="105"/>
      <c r="AWL41" s="105"/>
      <c r="AWM41" s="105"/>
      <c r="AWN41" s="105"/>
      <c r="AWO41" s="105"/>
      <c r="AWP41" s="105"/>
      <c r="AWQ41" s="105"/>
      <c r="AWR41" s="105"/>
      <c r="AWS41" s="105"/>
      <c r="AWT41" s="105"/>
      <c r="AWU41" s="105"/>
      <c r="AWV41" s="105"/>
      <c r="AWW41" s="105"/>
      <c r="AWX41" s="105"/>
      <c r="AWY41" s="105"/>
      <c r="AWZ41" s="105"/>
      <c r="AXA41" s="105"/>
      <c r="AXB41" s="105"/>
      <c r="AXC41" s="105"/>
      <c r="AXD41" s="105"/>
      <c r="AXE41" s="105"/>
      <c r="AXF41" s="105"/>
      <c r="AXG41" s="105"/>
      <c r="AXH41" s="105"/>
      <c r="AXI41" s="105"/>
      <c r="AXJ41" s="105"/>
      <c r="AXK41" s="105"/>
      <c r="AXL41" s="105"/>
      <c r="AXM41" s="105"/>
      <c r="AXN41" s="105"/>
      <c r="AXO41" s="105"/>
      <c r="AXP41" s="105"/>
      <c r="AXQ41" s="105"/>
      <c r="AXR41" s="105"/>
      <c r="AXS41" s="105"/>
      <c r="AXT41" s="105"/>
      <c r="AXU41" s="105"/>
      <c r="AXV41" s="105"/>
      <c r="AXW41" s="105"/>
      <c r="AXX41" s="105"/>
      <c r="AXY41" s="105"/>
      <c r="AXZ41" s="105"/>
      <c r="AYA41" s="105"/>
      <c r="AYB41" s="105"/>
      <c r="AYC41" s="105"/>
      <c r="AYD41" s="105"/>
      <c r="AYE41" s="105"/>
      <c r="AYF41" s="105"/>
      <c r="AYG41" s="105"/>
      <c r="AYH41" s="105"/>
      <c r="AYI41" s="105"/>
      <c r="AYJ41" s="105"/>
      <c r="AYK41" s="105"/>
      <c r="AYL41" s="105"/>
      <c r="AYM41" s="105"/>
      <c r="AYN41" s="105"/>
      <c r="AYO41" s="105"/>
      <c r="AYP41" s="105"/>
      <c r="AYQ41" s="105"/>
      <c r="AYR41" s="105"/>
      <c r="AYS41" s="105"/>
      <c r="AYT41" s="105"/>
      <c r="AYU41" s="105"/>
      <c r="AYV41" s="105"/>
      <c r="AYW41" s="105"/>
      <c r="AYX41" s="105"/>
      <c r="AYY41" s="105"/>
      <c r="AYZ41" s="105"/>
      <c r="AZA41" s="105"/>
      <c r="AZB41" s="105"/>
      <c r="AZC41" s="105"/>
      <c r="AZD41" s="105"/>
      <c r="AZE41" s="105"/>
      <c r="AZF41" s="105"/>
      <c r="AZG41" s="105"/>
      <c r="AZH41" s="105"/>
      <c r="AZI41" s="105"/>
      <c r="AZJ41" s="105"/>
      <c r="AZK41" s="105"/>
      <c r="AZL41" s="105"/>
      <c r="AZM41" s="105"/>
      <c r="AZN41" s="105"/>
      <c r="AZO41" s="105"/>
      <c r="AZP41" s="105"/>
      <c r="AZQ41" s="105"/>
      <c r="AZR41" s="105"/>
      <c r="AZS41" s="105"/>
      <c r="AZT41" s="105"/>
      <c r="AZU41" s="105"/>
      <c r="AZV41" s="105"/>
      <c r="AZW41" s="105"/>
      <c r="AZX41" s="105"/>
      <c r="AZY41" s="105"/>
      <c r="AZZ41" s="105"/>
      <c r="BAA41" s="105"/>
      <c r="BAB41" s="105"/>
      <c r="BAC41" s="105"/>
      <c r="BAD41" s="105"/>
      <c r="BAE41" s="105"/>
      <c r="BAF41" s="105"/>
      <c r="BAG41" s="105"/>
      <c r="BAH41" s="105"/>
      <c r="BAI41" s="105"/>
      <c r="BAJ41" s="105"/>
      <c r="BAK41" s="105"/>
      <c r="BAL41" s="105"/>
      <c r="BAM41" s="105"/>
      <c r="BAN41" s="105"/>
      <c r="BAO41" s="105"/>
      <c r="BAP41" s="105"/>
      <c r="BAQ41" s="105"/>
      <c r="BAR41" s="105"/>
      <c r="BAS41" s="105"/>
      <c r="BAT41" s="105"/>
      <c r="BAU41" s="105"/>
      <c r="BAV41" s="105"/>
      <c r="BAW41" s="105"/>
      <c r="BAX41" s="105"/>
      <c r="BAY41" s="105"/>
      <c r="BAZ41" s="105"/>
      <c r="BBA41" s="105"/>
      <c r="BBB41" s="105"/>
      <c r="BBC41" s="105"/>
      <c r="BBD41" s="105"/>
      <c r="BBE41" s="105"/>
      <c r="BBF41" s="105"/>
      <c r="BBG41" s="105"/>
      <c r="BBH41" s="105"/>
      <c r="BBI41" s="105"/>
      <c r="BBJ41" s="105"/>
      <c r="BBK41" s="105"/>
      <c r="BBL41" s="105"/>
      <c r="BBM41" s="105"/>
      <c r="BBN41" s="105"/>
      <c r="BBO41" s="105"/>
      <c r="BBP41" s="105"/>
      <c r="BBQ41" s="105"/>
      <c r="BBR41" s="105"/>
      <c r="BBS41" s="105"/>
      <c r="BBT41" s="105"/>
      <c r="BBU41" s="105"/>
      <c r="BBV41" s="105"/>
      <c r="BBW41" s="105"/>
      <c r="BBX41" s="105"/>
      <c r="BBY41" s="105"/>
      <c r="BBZ41" s="105"/>
      <c r="BCA41" s="105"/>
      <c r="BCB41" s="105"/>
      <c r="BCC41" s="105"/>
      <c r="BCD41" s="105"/>
      <c r="BCE41" s="105"/>
      <c r="BCF41" s="105"/>
      <c r="BCG41" s="105"/>
      <c r="BCH41" s="105"/>
      <c r="BCI41" s="105"/>
      <c r="BCJ41" s="105"/>
      <c r="BCK41" s="105"/>
      <c r="BCL41" s="105"/>
      <c r="BCM41" s="105"/>
      <c r="BCN41" s="105"/>
      <c r="BCO41" s="105"/>
      <c r="BCP41" s="105"/>
      <c r="BCQ41" s="105"/>
      <c r="BCR41" s="105"/>
      <c r="BCS41" s="105"/>
      <c r="BCT41" s="105"/>
      <c r="BCU41" s="105"/>
      <c r="BCV41" s="105"/>
      <c r="BCW41" s="105"/>
      <c r="BCX41" s="105"/>
      <c r="BCY41" s="105"/>
      <c r="BCZ41" s="105"/>
      <c r="BDA41" s="105"/>
      <c r="BDB41" s="105"/>
      <c r="BDC41" s="105"/>
      <c r="BDD41" s="105"/>
      <c r="BDE41" s="105"/>
      <c r="BDF41" s="105"/>
      <c r="BDG41" s="105"/>
      <c r="BDH41" s="105"/>
      <c r="BDI41" s="105"/>
      <c r="BDJ41" s="105"/>
      <c r="BDK41" s="105"/>
      <c r="BDL41" s="105"/>
      <c r="BDM41" s="105"/>
      <c r="BDN41" s="105"/>
      <c r="BDO41" s="105"/>
      <c r="BDP41" s="105"/>
      <c r="BDQ41" s="105"/>
      <c r="BDR41" s="105"/>
      <c r="BDS41" s="105"/>
      <c r="BDT41" s="105"/>
      <c r="BDU41" s="105"/>
      <c r="BDV41" s="105"/>
      <c r="BDW41" s="105"/>
      <c r="BDX41" s="105"/>
      <c r="BDY41" s="105"/>
      <c r="BDZ41" s="105"/>
      <c r="BEA41" s="105"/>
      <c r="BEB41" s="105"/>
      <c r="BEC41" s="105"/>
      <c r="BED41" s="105"/>
      <c r="BEE41" s="105"/>
      <c r="BEF41" s="105"/>
      <c r="BEG41" s="105"/>
      <c r="BEH41" s="105"/>
      <c r="BEI41" s="105"/>
      <c r="BEJ41" s="105"/>
      <c r="BEK41" s="105"/>
      <c r="BEL41" s="105"/>
      <c r="BEM41" s="105"/>
      <c r="BEN41" s="105"/>
      <c r="BEO41" s="105"/>
      <c r="BEP41" s="105"/>
      <c r="BEQ41" s="105"/>
      <c r="BER41" s="105"/>
      <c r="BES41" s="105"/>
      <c r="BET41" s="105"/>
      <c r="BEU41" s="105"/>
      <c r="BEV41" s="105"/>
      <c r="BEW41" s="105"/>
      <c r="BEX41" s="105"/>
      <c r="BEY41" s="105"/>
      <c r="BEZ41" s="105"/>
      <c r="BFA41" s="105"/>
      <c r="BFB41" s="105"/>
      <c r="BFC41" s="105"/>
      <c r="BFD41" s="105"/>
      <c r="BFE41" s="105"/>
      <c r="BFF41" s="105"/>
      <c r="BFG41" s="105"/>
      <c r="BFH41" s="105"/>
      <c r="BFI41" s="105"/>
      <c r="BFJ41" s="105"/>
      <c r="BFK41" s="105"/>
      <c r="BFL41" s="105"/>
      <c r="BFM41" s="105"/>
      <c r="BFN41" s="105"/>
      <c r="BFO41" s="105"/>
      <c r="BFP41" s="105"/>
      <c r="BFQ41" s="105"/>
      <c r="BFR41" s="105"/>
      <c r="BFS41" s="105"/>
      <c r="BFT41" s="105"/>
      <c r="BFU41" s="105"/>
      <c r="BFV41" s="105"/>
      <c r="BFW41" s="105"/>
      <c r="BFX41" s="105"/>
      <c r="BFY41" s="105"/>
      <c r="BFZ41" s="105"/>
      <c r="BGA41" s="105"/>
      <c r="BGB41" s="105"/>
      <c r="BGC41" s="105"/>
      <c r="BGD41" s="105"/>
      <c r="BGE41" s="105"/>
      <c r="BGF41" s="105"/>
      <c r="BGG41" s="105"/>
      <c r="BGH41" s="105"/>
      <c r="BGI41" s="105"/>
      <c r="BGJ41" s="105"/>
      <c r="BGK41" s="105"/>
      <c r="BGL41" s="105"/>
      <c r="BGM41" s="105"/>
      <c r="BGN41" s="105"/>
      <c r="BGO41" s="105"/>
      <c r="BGP41" s="105"/>
      <c r="BGQ41" s="105"/>
      <c r="BGR41" s="105"/>
      <c r="BGS41" s="105"/>
      <c r="BGT41" s="105"/>
      <c r="BGU41" s="105"/>
      <c r="BGV41" s="105"/>
      <c r="BGW41" s="105"/>
      <c r="BGX41" s="105"/>
      <c r="BGY41" s="105"/>
      <c r="BGZ41" s="105"/>
      <c r="BHA41" s="105"/>
      <c r="BHB41" s="105"/>
      <c r="BHC41" s="105"/>
      <c r="BHD41" s="105"/>
      <c r="BHE41" s="105"/>
      <c r="BHF41" s="105"/>
      <c r="BHG41" s="105"/>
      <c r="BHH41" s="105"/>
      <c r="BHI41" s="105"/>
      <c r="BHJ41" s="105"/>
      <c r="BHK41" s="105"/>
      <c r="BHL41" s="105"/>
      <c r="BHM41" s="105"/>
      <c r="BHN41" s="105"/>
      <c r="BHO41" s="105"/>
      <c r="BHP41" s="105"/>
      <c r="BHQ41" s="105"/>
      <c r="BHR41" s="105"/>
      <c r="BHS41" s="105"/>
      <c r="BHT41" s="105"/>
      <c r="BHU41" s="105"/>
      <c r="BHV41" s="105"/>
      <c r="BHW41" s="105"/>
      <c r="BHX41" s="105"/>
      <c r="BHY41" s="105"/>
      <c r="BHZ41" s="105"/>
      <c r="BIA41" s="105"/>
      <c r="BIB41" s="105"/>
      <c r="BIC41" s="105"/>
      <c r="BID41" s="105"/>
      <c r="BIE41" s="105"/>
      <c r="BIF41" s="105"/>
      <c r="BIG41" s="105"/>
      <c r="BIH41" s="105"/>
      <c r="BII41" s="105"/>
      <c r="BIJ41" s="105"/>
      <c r="BIK41" s="105"/>
      <c r="BIL41" s="105"/>
      <c r="BIM41" s="105"/>
      <c r="BIN41" s="105"/>
      <c r="BIO41" s="105"/>
      <c r="BIP41" s="105"/>
      <c r="BIQ41" s="105"/>
      <c r="BIR41" s="105"/>
      <c r="BIS41" s="105"/>
      <c r="BIT41" s="105"/>
      <c r="BIU41" s="344"/>
      <c r="BIV41" s="344"/>
      <c r="BIW41" s="344"/>
      <c r="BIX41" s="344"/>
      <c r="BIY41" s="344"/>
      <c r="BIZ41" s="344"/>
      <c r="BJA41" s="344"/>
      <c r="BJB41" s="344"/>
      <c r="BJC41" s="344"/>
      <c r="BJD41" s="344"/>
      <c r="BJE41" s="344"/>
      <c r="BJF41" s="344"/>
      <c r="BJG41" s="344"/>
      <c r="BJH41" s="344"/>
      <c r="BJI41" s="344"/>
      <c r="BJJ41" s="344"/>
      <c r="BJK41" s="344"/>
      <c r="BJL41" s="344"/>
      <c r="BJM41" s="344"/>
      <c r="BJN41" s="344"/>
      <c r="BJO41" s="344"/>
      <c r="BJP41" s="344"/>
      <c r="BJQ41" s="344"/>
      <c r="BJR41" s="344"/>
      <c r="BJS41" s="344"/>
      <c r="BJT41" s="344"/>
      <c r="BJU41" s="344"/>
      <c r="BJV41" s="344"/>
      <c r="BJW41" s="344"/>
      <c r="BJX41" s="344"/>
      <c r="BJY41" s="344"/>
      <c r="BJZ41" s="344"/>
      <c r="BKA41" s="344"/>
      <c r="BKB41" s="344"/>
      <c r="BKC41" s="344"/>
      <c r="BKD41" s="344"/>
      <c r="BKE41" s="344"/>
      <c r="BKF41" s="344"/>
      <c r="BKG41" s="344"/>
      <c r="BKH41" s="344"/>
      <c r="BKI41" s="344"/>
      <c r="BKJ41" s="344"/>
      <c r="BKK41" s="344"/>
      <c r="BKL41" s="344"/>
      <c r="BKM41" s="344"/>
      <c r="BKN41" s="344"/>
      <c r="BKO41" s="344"/>
      <c r="BKP41" s="344"/>
      <c r="BKQ41" s="344"/>
      <c r="BKR41" s="344"/>
      <c r="BKS41" s="344"/>
      <c r="BKT41" s="344"/>
      <c r="BKU41" s="344"/>
      <c r="BKV41" s="344"/>
      <c r="BKW41" s="344"/>
      <c r="BKX41" s="344"/>
      <c r="BKY41" s="344"/>
      <c r="BKZ41" s="344"/>
      <c r="BLA41" s="344"/>
      <c r="BLB41" s="344"/>
      <c r="BLC41" s="344"/>
      <c r="BLD41" s="344"/>
      <c r="BLE41" s="344"/>
      <c r="BLF41" s="344"/>
      <c r="BLG41" s="344"/>
      <c r="BLH41" s="344"/>
      <c r="BLI41" s="344"/>
      <c r="BLJ41" s="344"/>
      <c r="BLK41" s="344"/>
      <c r="BLL41" s="344"/>
      <c r="BLM41" s="344"/>
      <c r="BLN41" s="344"/>
      <c r="BLO41" s="344"/>
      <c r="BLP41" s="344"/>
      <c r="BLQ41" s="344"/>
      <c r="BLR41" s="344"/>
      <c r="BLS41" s="344"/>
      <c r="BLT41" s="344"/>
      <c r="BLU41" s="344"/>
      <c r="BLV41" s="344"/>
      <c r="BLW41" s="344"/>
      <c r="BLX41" s="344"/>
      <c r="BLY41" s="344"/>
      <c r="BLZ41" s="344"/>
      <c r="BMA41" s="344"/>
      <c r="BMB41" s="344"/>
      <c r="BMC41" s="344"/>
      <c r="BMD41" s="344"/>
      <c r="BME41" s="344"/>
      <c r="BMF41" s="344"/>
      <c r="BMG41" s="344"/>
      <c r="BMH41" s="344"/>
      <c r="BMI41" s="344"/>
      <c r="BMJ41" s="344"/>
      <c r="BMK41" s="344"/>
      <c r="BML41" s="344"/>
      <c r="BMM41" s="344"/>
      <c r="BMN41" s="344"/>
      <c r="BMO41" s="344"/>
      <c r="BMP41" s="344"/>
      <c r="BMQ41" s="344"/>
      <c r="BMR41" s="344"/>
      <c r="BMS41" s="344"/>
      <c r="BMT41" s="344"/>
      <c r="BMU41" s="344"/>
      <c r="BMV41" s="344"/>
      <c r="BMW41" s="344"/>
      <c r="BMX41" s="344"/>
      <c r="BMY41" s="344"/>
      <c r="BMZ41" s="344"/>
      <c r="BNA41" s="344"/>
      <c r="BNB41" s="344"/>
      <c r="BNC41" s="344"/>
      <c r="BND41" s="344"/>
      <c r="BNE41" s="344"/>
      <c r="BNF41" s="344"/>
      <c r="BNG41" s="344"/>
      <c r="BNH41" s="344"/>
      <c r="BNI41" s="344"/>
      <c r="BNJ41" s="344"/>
      <c r="BNK41" s="344"/>
      <c r="BNL41" s="344"/>
      <c r="BNM41" s="344"/>
      <c r="BNN41" s="344"/>
      <c r="BNO41" s="344"/>
      <c r="BNP41" s="344"/>
      <c r="BNQ41" s="344"/>
      <c r="BNR41" s="344"/>
      <c r="BNS41" s="344"/>
      <c r="BNT41" s="344"/>
      <c r="BNU41" s="344"/>
      <c r="BNV41" s="344"/>
      <c r="BNW41" s="344"/>
      <c r="BNX41" s="344"/>
      <c r="BNY41" s="344"/>
      <c r="BNZ41" s="344"/>
      <c r="BOA41" s="344"/>
      <c r="BOB41" s="344"/>
      <c r="BOC41" s="344"/>
      <c r="BOD41" s="344"/>
      <c r="BOE41" s="344"/>
      <c r="BOF41" s="344"/>
      <c r="BOG41" s="344"/>
      <c r="BOH41" s="344"/>
      <c r="BOI41" s="344"/>
      <c r="BOJ41" s="344"/>
      <c r="BOK41" s="344"/>
      <c r="BOL41" s="344"/>
      <c r="BOM41" s="344"/>
      <c r="BON41" s="344"/>
      <c r="BOO41" s="344"/>
      <c r="BOP41" s="344"/>
      <c r="BOQ41" s="344"/>
      <c r="BOR41" s="344"/>
      <c r="BOS41" s="344"/>
      <c r="BOT41" s="344"/>
      <c r="BOU41" s="344"/>
      <c r="BOV41" s="344"/>
      <c r="BOW41" s="344"/>
      <c r="BOX41" s="344"/>
      <c r="BOY41" s="344"/>
      <c r="BOZ41" s="344"/>
      <c r="BPA41" s="344"/>
      <c r="BPB41" s="344"/>
      <c r="BPC41" s="344"/>
      <c r="BPD41" s="344"/>
      <c r="BPE41" s="344"/>
      <c r="BPF41" s="344"/>
      <c r="BPG41" s="344"/>
      <c r="BPH41" s="344"/>
      <c r="BPI41" s="344"/>
      <c r="BPJ41" s="344"/>
      <c r="BPK41" s="344"/>
      <c r="BPL41" s="344"/>
      <c r="BPM41" s="344"/>
      <c r="BPN41" s="344"/>
      <c r="BPO41" s="344"/>
      <c r="BPP41" s="344"/>
      <c r="BPQ41" s="344"/>
      <c r="BPR41" s="344"/>
      <c r="BPS41" s="344"/>
      <c r="BPT41" s="344"/>
      <c r="BPU41" s="344"/>
      <c r="BPV41" s="344"/>
      <c r="BPW41" s="344"/>
      <c r="BPX41" s="344"/>
      <c r="BPY41" s="344"/>
      <c r="BPZ41" s="344"/>
      <c r="BQA41" s="344"/>
      <c r="BQB41" s="344"/>
      <c r="BQC41" s="344"/>
      <c r="BQD41" s="344"/>
      <c r="BQE41" s="344"/>
      <c r="BQF41" s="344"/>
      <c r="BQG41" s="344"/>
      <c r="BQH41" s="344"/>
      <c r="BQI41" s="344"/>
      <c r="BQJ41" s="344"/>
      <c r="BQK41" s="344"/>
      <c r="BQL41" s="344"/>
      <c r="BQM41" s="344"/>
      <c r="BQN41" s="344"/>
      <c r="BQO41" s="344"/>
      <c r="BQP41" s="344"/>
      <c r="BQQ41" s="344"/>
      <c r="BQR41" s="344"/>
      <c r="BQS41" s="344"/>
      <c r="BQT41" s="344"/>
      <c r="BQU41" s="344"/>
      <c r="BQV41" s="344"/>
      <c r="BQW41" s="344"/>
      <c r="BQX41" s="344"/>
      <c r="BQY41" s="344"/>
      <c r="BQZ41" s="344"/>
      <c r="BRA41" s="344"/>
      <c r="BRB41" s="344"/>
      <c r="BRC41" s="344"/>
      <c r="BRD41" s="344"/>
      <c r="BRE41" s="344"/>
      <c r="BRF41" s="344"/>
      <c r="BRG41" s="344"/>
      <c r="BRH41" s="344"/>
      <c r="BRI41" s="344"/>
      <c r="BRJ41" s="344"/>
      <c r="BRK41" s="344"/>
      <c r="BRL41" s="344"/>
      <c r="BRM41" s="344"/>
      <c r="BRN41" s="344"/>
      <c r="BRO41" s="344"/>
      <c r="BRP41" s="344"/>
      <c r="BRQ41" s="344"/>
      <c r="BRR41" s="344"/>
      <c r="BRS41" s="344"/>
      <c r="BRT41" s="344"/>
      <c r="BRU41" s="344"/>
      <c r="BRV41" s="344"/>
      <c r="BRW41" s="344"/>
      <c r="BRX41" s="344"/>
      <c r="BRY41" s="344"/>
      <c r="BRZ41" s="344"/>
      <c r="BSA41" s="344"/>
      <c r="BSB41" s="344"/>
      <c r="BSC41" s="344"/>
      <c r="BSD41" s="344"/>
      <c r="BSE41" s="344"/>
      <c r="BSF41" s="344"/>
      <c r="BSG41" s="344"/>
      <c r="BSH41" s="344"/>
      <c r="BSI41" s="344"/>
      <c r="BSJ41" s="344"/>
      <c r="BSK41" s="344"/>
      <c r="BSL41" s="344"/>
      <c r="BSM41" s="344"/>
      <c r="BSN41" s="344"/>
      <c r="BSO41" s="344"/>
      <c r="BSP41" s="344"/>
      <c r="BSQ41" s="344"/>
      <c r="BSR41" s="344"/>
      <c r="BSS41" s="344"/>
      <c r="BST41" s="344"/>
      <c r="BSU41" s="344"/>
      <c r="BSV41" s="344"/>
      <c r="BSW41" s="344"/>
      <c r="BSX41" s="344"/>
      <c r="BSY41" s="344"/>
      <c r="BSZ41" s="344"/>
      <c r="BTA41" s="344"/>
      <c r="BTB41" s="344"/>
      <c r="BTC41" s="344"/>
      <c r="BTD41" s="344"/>
      <c r="BTE41" s="344"/>
      <c r="BTF41" s="344"/>
      <c r="BTG41" s="344"/>
      <c r="BTH41" s="344"/>
      <c r="BTI41" s="344"/>
      <c r="BTJ41" s="344"/>
      <c r="BTK41" s="344"/>
      <c r="BTL41" s="344"/>
      <c r="BTM41" s="344"/>
      <c r="BTN41" s="344"/>
      <c r="BTO41" s="344"/>
      <c r="BTP41" s="344"/>
      <c r="BTQ41" s="344"/>
      <c r="BTR41" s="344"/>
      <c r="BTS41" s="344"/>
      <c r="BTT41" s="344"/>
      <c r="BTU41" s="344"/>
      <c r="BTV41" s="344"/>
      <c r="BTW41" s="344"/>
      <c r="BTX41" s="344"/>
      <c r="BTY41" s="344"/>
      <c r="BTZ41" s="344"/>
      <c r="BUA41" s="344"/>
      <c r="BUB41" s="344"/>
      <c r="BUC41" s="344"/>
      <c r="BUD41" s="344"/>
      <c r="BUE41" s="344"/>
      <c r="BUF41" s="344"/>
      <c r="BUG41" s="344"/>
      <c r="BUH41" s="344"/>
      <c r="BUI41" s="344"/>
      <c r="BUJ41" s="344"/>
      <c r="BUK41" s="344"/>
      <c r="BUL41" s="344"/>
      <c r="BUM41" s="344"/>
      <c r="BUN41" s="344"/>
      <c r="BUO41" s="344"/>
      <c r="BUP41" s="344"/>
      <c r="BUQ41" s="344"/>
      <c r="BUR41" s="344"/>
      <c r="BUS41" s="344"/>
      <c r="BUT41" s="344"/>
      <c r="BUU41" s="344"/>
      <c r="BUV41" s="344"/>
      <c r="BUW41" s="344"/>
      <c r="BUX41" s="344"/>
      <c r="BUY41" s="344"/>
      <c r="BUZ41" s="344"/>
      <c r="BVA41" s="344"/>
      <c r="BVB41" s="344"/>
      <c r="BVC41" s="344"/>
      <c r="BVD41" s="344"/>
      <c r="BVE41" s="344"/>
      <c r="BVF41" s="344"/>
      <c r="BVG41" s="344"/>
      <c r="BVH41" s="344"/>
      <c r="BVI41" s="344"/>
      <c r="BVJ41" s="344"/>
      <c r="BVK41" s="344"/>
      <c r="BVL41" s="344"/>
      <c r="BVM41" s="344"/>
      <c r="BVN41" s="344"/>
      <c r="BVO41" s="344"/>
      <c r="BVP41" s="344"/>
      <c r="BVQ41" s="344"/>
      <c r="BVR41" s="344"/>
      <c r="BVS41" s="344"/>
      <c r="BVT41" s="344"/>
      <c r="BVU41" s="344"/>
      <c r="BVV41" s="344"/>
      <c r="BVW41" s="344"/>
      <c r="BVX41" s="344"/>
      <c r="BVY41" s="344"/>
      <c r="BVZ41" s="344"/>
      <c r="BWA41" s="344"/>
      <c r="BWB41" s="344"/>
      <c r="BWC41" s="344"/>
      <c r="BWD41" s="344"/>
      <c r="BWE41" s="344"/>
      <c r="BWF41" s="344"/>
      <c r="BWG41" s="344"/>
      <c r="BWH41" s="344"/>
      <c r="BWI41" s="344"/>
      <c r="BWJ41" s="344"/>
      <c r="BWK41" s="344"/>
      <c r="BWL41" s="344"/>
      <c r="BWM41" s="344"/>
      <c r="BWN41" s="344"/>
      <c r="BWO41" s="344"/>
      <c r="BWP41" s="344"/>
      <c r="BWQ41" s="344"/>
      <c r="BWR41" s="344"/>
      <c r="BWS41" s="344"/>
      <c r="BWT41" s="344"/>
      <c r="BWU41" s="344"/>
      <c r="BWV41" s="344"/>
      <c r="BWW41" s="344"/>
      <c r="BWX41" s="344"/>
      <c r="BWY41" s="344"/>
      <c r="BWZ41" s="344"/>
      <c r="BXA41" s="344"/>
      <c r="BXB41" s="344"/>
      <c r="BXC41" s="344"/>
      <c r="BXD41" s="344"/>
      <c r="BXE41" s="344"/>
      <c r="BXF41" s="344"/>
      <c r="BXG41" s="344"/>
      <c r="BXH41" s="344"/>
      <c r="BXI41" s="344"/>
      <c r="BXJ41" s="344"/>
      <c r="BXK41" s="344"/>
      <c r="BXL41" s="344"/>
      <c r="BXM41" s="344"/>
      <c r="BXN41" s="344"/>
      <c r="BXO41" s="344"/>
      <c r="BXP41" s="344"/>
      <c r="BXQ41" s="344"/>
      <c r="BXR41" s="344"/>
      <c r="BXS41" s="344"/>
      <c r="BXT41" s="344"/>
      <c r="BXU41" s="344"/>
      <c r="BXV41" s="344"/>
      <c r="BXW41" s="344"/>
      <c r="BXX41" s="344"/>
      <c r="BXY41" s="344"/>
      <c r="BXZ41" s="344"/>
      <c r="BYA41" s="344"/>
      <c r="BYB41" s="344"/>
      <c r="BYC41" s="344"/>
      <c r="BYD41" s="344"/>
      <c r="BYE41" s="344"/>
      <c r="BYF41" s="344"/>
      <c r="BYG41" s="344"/>
      <c r="BYH41" s="344"/>
      <c r="BYI41" s="344"/>
      <c r="BYJ41" s="344"/>
      <c r="BYK41" s="344"/>
      <c r="BYL41" s="344"/>
      <c r="BYM41" s="344"/>
      <c r="BYN41" s="344"/>
      <c r="BYO41" s="344"/>
      <c r="BYP41" s="344"/>
      <c r="BYQ41" s="344"/>
      <c r="BYR41" s="344"/>
      <c r="BYS41" s="344"/>
      <c r="BYT41" s="344"/>
      <c r="BYU41" s="344"/>
      <c r="BYV41" s="344"/>
      <c r="BYW41" s="344"/>
      <c r="BYX41" s="344"/>
      <c r="BYY41" s="344"/>
      <c r="BYZ41" s="344"/>
      <c r="BZA41" s="344"/>
      <c r="BZB41" s="344"/>
      <c r="BZC41" s="344"/>
      <c r="BZD41" s="344"/>
      <c r="BZE41" s="344"/>
      <c r="BZF41" s="344"/>
      <c r="BZG41" s="344"/>
      <c r="BZH41" s="344"/>
      <c r="BZI41" s="344"/>
      <c r="BZJ41" s="344"/>
      <c r="BZK41" s="344"/>
      <c r="BZL41" s="344"/>
      <c r="BZM41" s="344"/>
      <c r="BZN41" s="344"/>
      <c r="BZO41" s="344"/>
      <c r="BZP41" s="344"/>
      <c r="BZQ41" s="344"/>
      <c r="BZR41" s="344"/>
      <c r="BZS41" s="344"/>
      <c r="BZT41" s="344"/>
      <c r="BZU41" s="344"/>
      <c r="BZV41" s="344"/>
      <c r="BZW41" s="344"/>
      <c r="BZX41" s="344"/>
      <c r="BZY41" s="344"/>
      <c r="BZZ41" s="344"/>
      <c r="CAA41" s="344"/>
      <c r="CAB41" s="344"/>
      <c r="CAC41" s="344"/>
      <c r="CAD41" s="344"/>
      <c r="CAE41" s="344"/>
      <c r="CAF41" s="344"/>
      <c r="CAG41" s="344"/>
      <c r="CAH41" s="344"/>
      <c r="CAI41" s="344"/>
      <c r="CAJ41" s="344"/>
      <c r="CAK41" s="344"/>
      <c r="CAL41" s="344"/>
      <c r="CAM41" s="344"/>
      <c r="CAN41" s="344"/>
      <c r="CAO41" s="344"/>
      <c r="CAP41" s="344"/>
      <c r="CAQ41" s="344"/>
      <c r="CAR41" s="344"/>
      <c r="CAS41" s="344"/>
      <c r="CAT41" s="344"/>
      <c r="CAU41" s="344"/>
      <c r="CAV41" s="344"/>
      <c r="CAW41" s="344"/>
      <c r="CAX41" s="344"/>
      <c r="CAY41" s="344"/>
      <c r="CAZ41" s="344"/>
      <c r="CBA41" s="344"/>
      <c r="CBB41" s="344"/>
      <c r="CBC41" s="344"/>
      <c r="CBD41" s="344"/>
      <c r="CBE41" s="344"/>
      <c r="CBF41" s="344"/>
      <c r="CBG41" s="344"/>
      <c r="CBH41" s="344"/>
      <c r="CBI41" s="344"/>
      <c r="CBJ41" s="344"/>
      <c r="CBK41" s="344"/>
      <c r="CBL41" s="344"/>
      <c r="CBM41" s="344"/>
      <c r="CBN41" s="344"/>
      <c r="CBO41" s="344"/>
      <c r="CBP41" s="344"/>
      <c r="CBQ41" s="344"/>
      <c r="CBR41" s="344"/>
      <c r="CBS41" s="344"/>
      <c r="CBT41" s="344"/>
      <c r="CBU41" s="344"/>
      <c r="CBV41" s="344"/>
      <c r="CBW41" s="344"/>
      <c r="CBX41" s="344"/>
      <c r="CBY41" s="344"/>
      <c r="CBZ41" s="344"/>
      <c r="CCA41" s="344"/>
      <c r="CCB41" s="344"/>
      <c r="CCC41" s="344"/>
      <c r="CCD41" s="344"/>
      <c r="CCE41" s="344"/>
      <c r="CCF41" s="344"/>
      <c r="CCG41" s="344"/>
      <c r="CCH41" s="344"/>
      <c r="CCI41" s="344"/>
      <c r="CCJ41" s="344"/>
      <c r="CCK41" s="344"/>
      <c r="CCL41" s="344"/>
      <c r="CCM41" s="344"/>
      <c r="CCN41" s="344"/>
      <c r="CCO41" s="344"/>
      <c r="CCP41" s="344"/>
      <c r="CCQ41" s="344"/>
      <c r="CCR41" s="344"/>
      <c r="CCS41" s="344"/>
      <c r="CCT41" s="344"/>
      <c r="CCU41" s="344"/>
      <c r="CCV41" s="344"/>
      <c r="CCW41" s="344"/>
      <c r="CCX41" s="344"/>
      <c r="CCY41" s="344"/>
      <c r="CCZ41" s="344"/>
      <c r="CDA41" s="344"/>
      <c r="CDB41" s="344"/>
      <c r="CDC41" s="344"/>
      <c r="CDD41" s="344"/>
      <c r="CDE41" s="344"/>
      <c r="CDF41" s="344"/>
      <c r="CDG41" s="344"/>
      <c r="CDH41" s="344"/>
      <c r="CDI41" s="344"/>
      <c r="CDJ41" s="344"/>
      <c r="CDK41" s="344"/>
      <c r="CDL41" s="344"/>
      <c r="CDM41" s="344"/>
      <c r="CDN41" s="344"/>
      <c r="CDO41" s="344"/>
      <c r="CDP41" s="344"/>
      <c r="CDQ41" s="344"/>
      <c r="CDR41" s="344"/>
      <c r="CDS41" s="344"/>
      <c r="CDT41" s="344"/>
      <c r="CDU41" s="344"/>
      <c r="CDV41" s="344"/>
      <c r="CDW41" s="344"/>
      <c r="CDX41" s="344"/>
      <c r="CDY41" s="344"/>
      <c r="CDZ41" s="344"/>
      <c r="CEA41" s="344"/>
      <c r="CEB41" s="344"/>
      <c r="CEC41" s="344"/>
      <c r="CED41" s="344"/>
      <c r="CEE41" s="344"/>
      <c r="CEF41" s="344"/>
      <c r="CEG41" s="344"/>
      <c r="CEH41" s="344"/>
      <c r="CEI41" s="344"/>
      <c r="CEJ41" s="344"/>
      <c r="CEK41" s="344"/>
      <c r="CEL41" s="344"/>
      <c r="CEM41" s="344"/>
      <c r="CEN41" s="344"/>
      <c r="CEO41" s="344"/>
      <c r="CEP41" s="344"/>
      <c r="CEQ41" s="344"/>
      <c r="CER41" s="344"/>
      <c r="CES41" s="344"/>
      <c r="CET41" s="344"/>
      <c r="CEU41" s="344"/>
      <c r="CEV41" s="344"/>
      <c r="CEW41" s="344"/>
      <c r="CEX41" s="344"/>
      <c r="CEY41" s="344"/>
      <c r="CEZ41" s="344"/>
      <c r="CFA41" s="344"/>
      <c r="CFB41" s="344"/>
      <c r="CFC41" s="344"/>
      <c r="CFD41" s="344"/>
      <c r="CFE41" s="344"/>
      <c r="CFF41" s="344"/>
      <c r="CFG41" s="344"/>
      <c r="CFH41" s="344"/>
      <c r="CFI41" s="344"/>
      <c r="CFJ41" s="344"/>
      <c r="CFK41" s="344"/>
      <c r="CFL41" s="344"/>
      <c r="CFM41" s="344"/>
      <c r="CFN41" s="344"/>
      <c r="CFO41" s="344"/>
      <c r="CFP41" s="344"/>
      <c r="CFQ41" s="344"/>
      <c r="CFR41" s="344"/>
      <c r="CFS41" s="344"/>
      <c r="CFT41" s="344"/>
      <c r="CFU41" s="344"/>
      <c r="CFV41" s="344"/>
      <c r="CFW41" s="344"/>
      <c r="CFX41" s="344"/>
      <c r="CFY41" s="344"/>
      <c r="CFZ41" s="344"/>
      <c r="CGA41" s="344"/>
      <c r="CGB41" s="344"/>
      <c r="CGC41" s="344"/>
      <c r="CGD41" s="344"/>
      <c r="CGE41" s="344"/>
      <c r="CGF41" s="344"/>
      <c r="CGG41" s="344"/>
      <c r="CGH41" s="344"/>
      <c r="CGI41" s="344"/>
      <c r="CGJ41" s="344"/>
      <c r="CGK41" s="344"/>
      <c r="CGL41" s="344"/>
      <c r="CGM41" s="344"/>
      <c r="CGN41" s="344"/>
      <c r="CGO41" s="344"/>
      <c r="CGP41" s="344"/>
      <c r="CGQ41" s="344"/>
      <c r="CGR41" s="344"/>
      <c r="CGS41" s="344"/>
      <c r="CGT41" s="344"/>
      <c r="CGU41" s="344"/>
      <c r="CGV41" s="344"/>
      <c r="CGW41" s="344"/>
      <c r="CGX41" s="344"/>
      <c r="CGY41" s="344"/>
      <c r="CGZ41" s="344"/>
      <c r="CHA41" s="344"/>
      <c r="CHB41" s="344"/>
      <c r="CHC41" s="344"/>
      <c r="CHD41" s="344"/>
      <c r="CHE41" s="344"/>
      <c r="CHF41" s="344"/>
      <c r="CHG41" s="344"/>
      <c r="CHH41" s="344"/>
      <c r="CHI41" s="344"/>
      <c r="CHJ41" s="344"/>
      <c r="CHK41" s="344"/>
      <c r="CHL41" s="344"/>
      <c r="CHM41" s="344"/>
      <c r="CHN41" s="344"/>
      <c r="CHO41" s="344"/>
      <c r="CHP41" s="344"/>
      <c r="CHQ41" s="344"/>
      <c r="CHR41" s="344"/>
      <c r="CHS41" s="344"/>
      <c r="CHT41" s="344"/>
      <c r="CHU41" s="344"/>
      <c r="CHV41" s="344"/>
      <c r="CHW41" s="344"/>
      <c r="CHX41" s="344"/>
      <c r="CHY41" s="344"/>
      <c r="CHZ41" s="344"/>
      <c r="CIA41" s="344"/>
      <c r="CIB41" s="344"/>
      <c r="CIC41" s="344"/>
      <c r="CID41" s="344"/>
      <c r="CIE41" s="344"/>
      <c r="CIF41" s="344"/>
      <c r="CIG41" s="344"/>
      <c r="CIH41" s="344"/>
      <c r="CII41" s="344"/>
      <c r="CIJ41" s="344"/>
      <c r="CIK41" s="344"/>
      <c r="CIL41" s="344"/>
      <c r="CIM41" s="344"/>
      <c r="CIN41" s="344"/>
      <c r="CIO41" s="344"/>
      <c r="CIP41" s="344"/>
      <c r="CIQ41" s="344"/>
      <c r="CIR41" s="344"/>
      <c r="CIS41" s="344"/>
      <c r="CIT41" s="344"/>
      <c r="CIU41" s="344"/>
      <c r="CIV41" s="344"/>
      <c r="CIW41" s="344"/>
      <c r="CIX41" s="344"/>
      <c r="CIY41" s="344"/>
      <c r="CIZ41" s="344"/>
      <c r="CJA41" s="344"/>
      <c r="CJB41" s="344"/>
      <c r="CJC41" s="344"/>
      <c r="CJD41" s="344"/>
      <c r="CJE41" s="344"/>
      <c r="CJF41" s="344"/>
      <c r="CJG41" s="344"/>
      <c r="CJH41" s="344"/>
      <c r="CJI41" s="344"/>
      <c r="CJJ41" s="344"/>
      <c r="CJK41" s="344"/>
      <c r="CJL41" s="344"/>
      <c r="CJM41" s="344"/>
      <c r="CJN41" s="344"/>
      <c r="CJO41" s="344"/>
      <c r="CJP41" s="344"/>
      <c r="CJQ41" s="344"/>
      <c r="CJR41" s="344"/>
      <c r="CJS41" s="344"/>
      <c r="CJT41" s="344"/>
      <c r="CJU41" s="344"/>
      <c r="CJV41" s="344"/>
      <c r="CJW41" s="344"/>
      <c r="CJX41" s="344"/>
      <c r="CJY41" s="344"/>
      <c r="CJZ41" s="344"/>
      <c r="CKA41" s="344"/>
      <c r="CKB41" s="344"/>
      <c r="CKC41" s="344"/>
      <c r="CKD41" s="344"/>
      <c r="CKE41" s="344"/>
      <c r="CKF41" s="344"/>
      <c r="CKG41" s="344"/>
      <c r="CKH41" s="344"/>
      <c r="CKI41" s="344"/>
      <c r="CKJ41" s="344"/>
      <c r="CKK41" s="344"/>
      <c r="CKL41" s="344"/>
      <c r="CKM41" s="344"/>
      <c r="CKN41" s="344"/>
      <c r="CKO41" s="344"/>
      <c r="CKP41" s="344"/>
      <c r="CKQ41" s="344"/>
      <c r="CKR41" s="344"/>
      <c r="CKS41" s="344"/>
      <c r="CKT41" s="344"/>
      <c r="CKU41" s="344"/>
      <c r="CKV41" s="344"/>
      <c r="CKW41" s="344"/>
      <c r="CKX41" s="344"/>
      <c r="CKY41" s="344"/>
      <c r="CKZ41" s="344"/>
      <c r="CLA41" s="344"/>
      <c r="CLB41" s="344"/>
      <c r="CLC41" s="344"/>
      <c r="CLD41" s="344"/>
      <c r="CLE41" s="344"/>
      <c r="CLF41" s="344"/>
      <c r="CLG41" s="344"/>
      <c r="CLH41" s="344"/>
      <c r="CLI41" s="344"/>
      <c r="CLJ41" s="344"/>
      <c r="CLK41" s="344"/>
      <c r="CLL41" s="344"/>
      <c r="CLM41" s="344"/>
      <c r="CLN41" s="344"/>
      <c r="CLO41" s="344"/>
      <c r="CLP41" s="344"/>
      <c r="CLQ41" s="344"/>
      <c r="CLR41" s="344"/>
      <c r="CLS41" s="344"/>
      <c r="CLT41" s="344"/>
      <c r="CLU41" s="344"/>
      <c r="CLV41" s="344"/>
      <c r="CLW41" s="344"/>
      <c r="CLX41" s="344"/>
      <c r="CLY41" s="344"/>
      <c r="CLZ41" s="344"/>
      <c r="CMA41" s="344"/>
      <c r="CMB41" s="344"/>
      <c r="CMC41" s="344"/>
      <c r="CMD41" s="344"/>
      <c r="CME41" s="344"/>
      <c r="CMF41" s="344"/>
      <c r="CMG41" s="344"/>
      <c r="CMH41" s="344"/>
      <c r="CMI41" s="344"/>
      <c r="CMJ41" s="344"/>
      <c r="CMK41" s="344"/>
      <c r="CML41" s="344"/>
      <c r="CMM41" s="344"/>
      <c r="CMN41" s="344"/>
      <c r="CMO41" s="344"/>
      <c r="CMP41" s="344"/>
      <c r="CMQ41" s="344"/>
      <c r="CMR41" s="344"/>
      <c r="CMS41" s="344"/>
      <c r="CMT41" s="344"/>
      <c r="CMU41" s="344"/>
      <c r="CMV41" s="344"/>
      <c r="CMW41" s="344"/>
      <c r="CMX41" s="344"/>
      <c r="CMY41" s="344"/>
      <c r="CMZ41" s="344"/>
      <c r="CNA41" s="344"/>
      <c r="CNB41" s="344"/>
      <c r="CNC41" s="344"/>
      <c r="CND41" s="344"/>
      <c r="CNE41" s="344"/>
      <c r="CNF41" s="344"/>
      <c r="CNG41" s="344"/>
      <c r="CNH41" s="344"/>
      <c r="CNI41" s="344"/>
      <c r="CNJ41" s="344"/>
      <c r="CNK41" s="344"/>
      <c r="CNL41" s="344"/>
      <c r="CNM41" s="344"/>
      <c r="CNN41" s="344"/>
      <c r="CNO41" s="344"/>
      <c r="CNP41" s="344"/>
      <c r="CNQ41" s="344"/>
      <c r="CNR41" s="344"/>
      <c r="CNS41" s="344"/>
      <c r="CNT41" s="344"/>
      <c r="CNU41" s="344"/>
      <c r="CNV41" s="344"/>
      <c r="CNW41" s="344"/>
      <c r="CNX41" s="344"/>
      <c r="CNY41" s="344"/>
      <c r="CNZ41" s="344"/>
      <c r="COA41" s="344"/>
      <c r="COB41" s="344"/>
      <c r="COC41" s="344"/>
      <c r="COD41" s="344"/>
      <c r="COE41" s="344"/>
      <c r="COF41" s="344"/>
      <c r="COG41" s="344"/>
      <c r="COH41" s="344"/>
      <c r="COI41" s="344"/>
      <c r="COJ41" s="344"/>
      <c r="COK41" s="344"/>
      <c r="COL41" s="344"/>
      <c r="COM41" s="344"/>
      <c r="CON41" s="344"/>
      <c r="COO41" s="344"/>
      <c r="COP41" s="344"/>
      <c r="COQ41" s="344"/>
      <c r="COR41" s="344"/>
      <c r="COS41" s="344"/>
      <c r="COT41" s="344"/>
      <c r="COU41" s="344"/>
      <c r="COV41" s="344"/>
      <c r="COW41" s="344"/>
      <c r="COX41" s="344"/>
      <c r="COY41" s="344"/>
      <c r="COZ41" s="344"/>
      <c r="CPA41" s="344"/>
      <c r="CPB41" s="344"/>
      <c r="CPC41" s="344"/>
      <c r="CPD41" s="344"/>
      <c r="CPE41" s="344"/>
      <c r="CPF41" s="344"/>
      <c r="CPG41" s="344"/>
      <c r="CPH41" s="344"/>
      <c r="CPI41" s="344"/>
      <c r="CPJ41" s="344"/>
      <c r="CPK41" s="344"/>
      <c r="CPL41" s="344"/>
      <c r="CPM41" s="344"/>
      <c r="CPN41" s="344"/>
      <c r="CPO41" s="344"/>
      <c r="CPP41" s="344"/>
      <c r="CPQ41" s="344"/>
      <c r="CPR41" s="344"/>
      <c r="CPS41" s="344"/>
      <c r="CPT41" s="344"/>
      <c r="CPU41" s="344"/>
      <c r="CPV41" s="344"/>
      <c r="CPW41" s="344"/>
      <c r="CPX41" s="344"/>
      <c r="CPY41" s="344"/>
      <c r="CPZ41" s="344"/>
      <c r="CQA41" s="344"/>
      <c r="CQB41" s="344"/>
      <c r="CQC41" s="344"/>
      <c r="CQD41" s="344"/>
      <c r="CQE41" s="344"/>
      <c r="CQF41" s="344"/>
      <c r="CQG41" s="344"/>
      <c r="CQH41" s="344"/>
      <c r="CQI41" s="344"/>
      <c r="CQJ41" s="344"/>
      <c r="CQK41" s="344"/>
      <c r="CQL41" s="344"/>
      <c r="CQM41" s="344"/>
      <c r="CQN41" s="344"/>
      <c r="CQO41" s="344"/>
      <c r="CQP41" s="344"/>
      <c r="CQQ41" s="344"/>
      <c r="CQR41" s="344"/>
      <c r="CQS41" s="344"/>
      <c r="CQT41" s="344"/>
      <c r="CQU41" s="344"/>
      <c r="CQV41" s="344"/>
      <c r="CQW41" s="344"/>
      <c r="CQX41" s="344"/>
      <c r="CQY41" s="344"/>
      <c r="CQZ41" s="344"/>
      <c r="CRA41" s="344"/>
      <c r="CRB41" s="344"/>
      <c r="CRC41" s="344"/>
      <c r="CRD41" s="344"/>
      <c r="CRE41" s="344"/>
      <c r="CRF41" s="344"/>
      <c r="CRG41" s="344"/>
      <c r="CRH41" s="344"/>
      <c r="CRI41" s="344"/>
      <c r="CRJ41" s="344"/>
      <c r="CRK41" s="344"/>
      <c r="CRL41" s="344"/>
      <c r="CRM41" s="344"/>
      <c r="CRN41" s="344"/>
      <c r="CRO41" s="344"/>
      <c r="CRP41" s="344"/>
      <c r="CRQ41" s="344"/>
      <c r="CRR41" s="344"/>
      <c r="CRS41" s="344"/>
      <c r="CRT41" s="344"/>
      <c r="CRU41" s="344"/>
      <c r="CRV41" s="344"/>
      <c r="CRW41" s="344"/>
      <c r="CRX41" s="344"/>
      <c r="CRY41" s="344"/>
      <c r="CRZ41" s="344"/>
      <c r="CSA41" s="344"/>
      <c r="CSB41" s="344"/>
      <c r="CSC41" s="344"/>
      <c r="CSD41" s="344"/>
      <c r="CSE41" s="344"/>
      <c r="CSF41" s="344"/>
      <c r="CSG41" s="344"/>
      <c r="CSH41" s="344"/>
      <c r="CSI41" s="344"/>
      <c r="CSJ41" s="344"/>
      <c r="CSK41" s="344"/>
      <c r="CSL41" s="344"/>
      <c r="CSM41" s="344"/>
      <c r="CSN41" s="344"/>
      <c r="CSO41" s="344"/>
      <c r="CSP41" s="344"/>
      <c r="CSQ41" s="344"/>
      <c r="CSR41" s="344"/>
      <c r="CSS41" s="344"/>
      <c r="CST41" s="344"/>
      <c r="CSU41" s="344"/>
      <c r="CSV41" s="344"/>
      <c r="CSW41" s="344"/>
      <c r="CSX41" s="344"/>
      <c r="CSY41" s="344"/>
      <c r="CSZ41" s="344"/>
      <c r="CTA41" s="344"/>
      <c r="CTB41" s="344"/>
      <c r="CTC41" s="344"/>
      <c r="CTD41" s="344"/>
      <c r="CTE41" s="344"/>
      <c r="CTF41" s="344"/>
      <c r="CTG41" s="344"/>
      <c r="CTH41" s="344"/>
      <c r="CTI41" s="344"/>
      <c r="CTJ41" s="344"/>
      <c r="CTK41" s="344"/>
      <c r="CTL41" s="344"/>
      <c r="CTM41" s="344"/>
      <c r="CTN41" s="344"/>
      <c r="CTO41" s="344"/>
      <c r="CTP41" s="344"/>
      <c r="CTQ41" s="344"/>
      <c r="CTR41" s="344"/>
      <c r="CTS41" s="344"/>
      <c r="CTT41" s="344"/>
      <c r="CTU41" s="344"/>
      <c r="CTV41" s="344"/>
      <c r="CTW41" s="344"/>
      <c r="CTX41" s="344"/>
      <c r="CTY41" s="344"/>
      <c r="CTZ41" s="344"/>
      <c r="CUA41" s="344"/>
      <c r="CUB41" s="344"/>
      <c r="CUC41" s="344"/>
      <c r="CUD41" s="344"/>
      <c r="CUE41" s="344"/>
      <c r="CUF41" s="344"/>
      <c r="CUG41" s="344"/>
      <c r="CUH41" s="344"/>
      <c r="CUI41" s="344"/>
      <c r="CUJ41" s="344"/>
      <c r="CUK41" s="344"/>
      <c r="CUL41" s="344"/>
      <c r="CUM41" s="344"/>
      <c r="CUN41" s="344"/>
      <c r="CUO41" s="344"/>
      <c r="CUP41" s="344"/>
      <c r="CUQ41" s="344"/>
      <c r="CUR41" s="344"/>
      <c r="CUS41" s="344"/>
      <c r="CUT41" s="344"/>
      <c r="CUU41" s="344"/>
      <c r="CUV41" s="344"/>
      <c r="CUW41" s="344"/>
      <c r="CUX41" s="344"/>
      <c r="CUY41" s="344"/>
      <c r="CUZ41" s="344"/>
      <c r="CVA41" s="344"/>
      <c r="CVB41" s="344"/>
      <c r="CVC41" s="344"/>
      <c r="CVD41" s="344"/>
      <c r="CVE41" s="344"/>
      <c r="CVF41" s="344"/>
      <c r="CVG41" s="344"/>
      <c r="CVH41" s="344"/>
      <c r="CVI41" s="344"/>
      <c r="CVJ41" s="344"/>
      <c r="CVK41" s="344"/>
      <c r="CVL41" s="344"/>
      <c r="CVM41" s="344"/>
      <c r="CVN41" s="344"/>
      <c r="CVO41" s="344"/>
      <c r="CVP41" s="344"/>
      <c r="CVQ41" s="344"/>
      <c r="CVR41" s="344"/>
      <c r="CVS41" s="344"/>
      <c r="CVT41" s="344"/>
      <c r="CVU41" s="344"/>
      <c r="CVV41" s="344"/>
      <c r="CVW41" s="344"/>
      <c r="CVX41" s="344"/>
      <c r="CVY41" s="344"/>
      <c r="CVZ41" s="344"/>
      <c r="CWA41" s="344"/>
      <c r="CWB41" s="344"/>
      <c r="CWC41" s="344"/>
      <c r="CWD41" s="344"/>
      <c r="CWE41" s="344"/>
      <c r="CWF41" s="344"/>
      <c r="CWG41" s="344"/>
      <c r="CWH41" s="344"/>
      <c r="CWI41" s="344"/>
      <c r="CWJ41" s="344"/>
      <c r="CWK41" s="344"/>
      <c r="CWL41" s="344"/>
      <c r="CWM41" s="344"/>
      <c r="CWN41" s="344"/>
      <c r="CWO41" s="344"/>
      <c r="CWP41" s="344"/>
      <c r="CWQ41" s="344"/>
      <c r="CWR41" s="344"/>
      <c r="CWS41" s="344"/>
      <c r="CWT41" s="344"/>
      <c r="CWU41" s="344"/>
      <c r="CWV41" s="344"/>
      <c r="CWW41" s="344"/>
      <c r="CWX41" s="344"/>
      <c r="CWY41" s="344"/>
      <c r="CWZ41" s="344"/>
      <c r="CXA41" s="344"/>
      <c r="CXB41" s="344"/>
      <c r="CXC41" s="344"/>
      <c r="CXD41" s="344"/>
      <c r="CXE41" s="344"/>
      <c r="CXF41" s="344"/>
      <c r="CXG41" s="344"/>
      <c r="CXH41" s="344"/>
      <c r="CXI41" s="344"/>
      <c r="CXJ41" s="344"/>
      <c r="CXK41" s="344"/>
      <c r="CXL41" s="344"/>
      <c r="CXM41" s="344"/>
      <c r="CXN41" s="344"/>
      <c r="CXO41" s="344"/>
      <c r="CXP41" s="344"/>
      <c r="CXQ41" s="344"/>
      <c r="CXR41" s="344"/>
      <c r="CXS41" s="344"/>
      <c r="CXT41" s="344"/>
      <c r="CXU41" s="344"/>
      <c r="CXV41" s="344"/>
      <c r="CXW41" s="344"/>
      <c r="CXX41" s="344"/>
      <c r="CXY41" s="344"/>
      <c r="CXZ41" s="344"/>
      <c r="CYA41" s="344"/>
      <c r="CYB41" s="344"/>
      <c r="CYC41" s="344"/>
      <c r="CYD41" s="344"/>
      <c r="CYE41" s="344"/>
      <c r="CYF41" s="344"/>
      <c r="CYG41" s="344"/>
      <c r="CYH41" s="344"/>
      <c r="CYI41" s="344"/>
      <c r="CYJ41" s="344"/>
      <c r="CYK41" s="344"/>
      <c r="CYL41" s="344"/>
      <c r="CYM41" s="344"/>
      <c r="CYN41" s="344"/>
      <c r="CYO41" s="344"/>
      <c r="CYP41" s="344"/>
      <c r="CYQ41" s="344"/>
      <c r="CYR41" s="344"/>
      <c r="CYS41" s="344"/>
      <c r="CYT41" s="344"/>
      <c r="CYU41" s="344"/>
      <c r="CYV41" s="344"/>
      <c r="CYW41" s="344"/>
      <c r="CYX41" s="344"/>
      <c r="CYY41" s="344"/>
      <c r="CYZ41" s="344"/>
      <c r="CZA41" s="344"/>
      <c r="CZB41" s="344"/>
      <c r="CZC41" s="344"/>
      <c r="CZD41" s="344"/>
      <c r="CZE41" s="344"/>
      <c r="CZF41" s="344"/>
      <c r="CZG41" s="344"/>
      <c r="CZH41" s="344"/>
      <c r="CZI41" s="344"/>
      <c r="CZJ41" s="344"/>
      <c r="CZK41" s="344"/>
      <c r="CZL41" s="344"/>
      <c r="CZM41" s="344"/>
      <c r="CZN41" s="344"/>
      <c r="CZO41" s="344"/>
      <c r="CZP41" s="344"/>
      <c r="CZQ41" s="344"/>
      <c r="CZR41" s="344"/>
      <c r="CZS41" s="344"/>
      <c r="CZT41" s="344"/>
      <c r="CZU41" s="344"/>
      <c r="CZV41" s="344"/>
      <c r="CZW41" s="344"/>
      <c r="CZX41" s="344"/>
      <c r="CZY41" s="344"/>
      <c r="CZZ41" s="344"/>
      <c r="DAA41" s="344"/>
      <c r="DAB41" s="344"/>
      <c r="DAC41" s="344"/>
      <c r="DAD41" s="344"/>
      <c r="DAE41" s="344"/>
      <c r="DAF41" s="344"/>
      <c r="DAG41" s="344"/>
      <c r="DAH41" s="344"/>
      <c r="DAI41" s="344"/>
      <c r="DAJ41" s="344"/>
      <c r="DAK41" s="344"/>
      <c r="DAL41" s="344"/>
      <c r="DAM41" s="344"/>
      <c r="DAN41" s="344"/>
      <c r="DAO41" s="344"/>
      <c r="DAP41" s="344"/>
      <c r="DAQ41" s="344"/>
      <c r="DAR41" s="344"/>
      <c r="DAS41" s="344"/>
      <c r="DAT41" s="344"/>
      <c r="DAU41" s="344"/>
      <c r="DAV41" s="344"/>
      <c r="DAW41" s="344"/>
      <c r="DAX41" s="344"/>
      <c r="DAY41" s="344"/>
      <c r="DAZ41" s="344"/>
      <c r="DBA41" s="344"/>
      <c r="DBB41" s="344"/>
      <c r="DBC41" s="344"/>
      <c r="DBD41" s="344"/>
      <c r="DBE41" s="344"/>
      <c r="DBF41" s="344"/>
      <c r="DBG41" s="344"/>
      <c r="DBH41" s="344"/>
      <c r="DBI41" s="344"/>
      <c r="DBJ41" s="344"/>
      <c r="DBK41" s="344"/>
      <c r="DBL41" s="344"/>
      <c r="DBM41" s="344"/>
      <c r="DBN41" s="344"/>
      <c r="DBO41" s="344"/>
      <c r="DBP41" s="344"/>
      <c r="DBQ41" s="344"/>
      <c r="DBR41" s="344"/>
      <c r="DBS41" s="344"/>
      <c r="DBT41" s="344"/>
      <c r="DBU41" s="344"/>
      <c r="DBV41" s="344"/>
      <c r="DBW41" s="344"/>
      <c r="DBX41" s="344"/>
      <c r="DBY41" s="344"/>
      <c r="DBZ41" s="344"/>
      <c r="DCA41" s="344"/>
      <c r="DCB41" s="344"/>
      <c r="DCC41" s="344"/>
      <c r="DCD41" s="344"/>
      <c r="DCE41" s="344"/>
      <c r="DCF41" s="344"/>
      <c r="DCG41" s="344"/>
      <c r="DCH41" s="344"/>
      <c r="DCI41" s="344"/>
      <c r="DCJ41" s="344"/>
      <c r="DCK41" s="344"/>
      <c r="DCL41" s="344"/>
      <c r="DCM41" s="344"/>
      <c r="DCN41" s="344"/>
      <c r="DCO41" s="344"/>
      <c r="DCP41" s="344"/>
      <c r="DCQ41" s="344"/>
      <c r="DCR41" s="344"/>
      <c r="DCS41" s="344"/>
      <c r="DCT41" s="344"/>
      <c r="DCU41" s="344"/>
      <c r="DCV41" s="344"/>
      <c r="DCW41" s="344"/>
      <c r="DCX41" s="344"/>
      <c r="DCY41" s="344"/>
      <c r="DCZ41" s="344"/>
      <c r="DDA41" s="344"/>
      <c r="DDB41" s="344"/>
      <c r="DDC41" s="344"/>
      <c r="DDD41" s="344"/>
      <c r="DDE41" s="344"/>
      <c r="DDF41" s="344"/>
      <c r="DDG41" s="344"/>
      <c r="DDH41" s="344"/>
      <c r="DDI41" s="344"/>
      <c r="DDJ41" s="344"/>
      <c r="DDK41" s="344"/>
      <c r="DDL41" s="344"/>
      <c r="DDM41" s="344"/>
      <c r="DDN41" s="344"/>
      <c r="DDO41" s="344"/>
      <c r="DDP41" s="344"/>
      <c r="DDQ41" s="344"/>
      <c r="DDR41" s="344"/>
      <c r="DDS41" s="344"/>
      <c r="DDT41" s="344"/>
      <c r="DDU41" s="344"/>
      <c r="DDV41" s="344"/>
      <c r="DDW41" s="344"/>
      <c r="DDX41" s="344"/>
      <c r="DDY41" s="344"/>
      <c r="DDZ41" s="344"/>
      <c r="DEA41" s="344"/>
      <c r="DEB41" s="344"/>
      <c r="DEC41" s="344"/>
      <c r="DED41" s="344"/>
      <c r="DEE41" s="344"/>
      <c r="DEF41" s="344"/>
      <c r="DEG41" s="344"/>
      <c r="DEH41" s="344"/>
      <c r="DEI41" s="344"/>
      <c r="DEJ41" s="344"/>
      <c r="DEK41" s="344"/>
      <c r="DEL41" s="344"/>
      <c r="DEM41" s="344"/>
      <c r="DEN41" s="344"/>
      <c r="DEO41" s="344"/>
      <c r="DEP41" s="344"/>
      <c r="DEQ41" s="344"/>
      <c r="DER41" s="344"/>
      <c r="DES41" s="344"/>
      <c r="DET41" s="344"/>
      <c r="DEU41" s="344"/>
      <c r="DEV41" s="344"/>
      <c r="DEW41" s="344"/>
      <c r="DEX41" s="344"/>
      <c r="DEY41" s="344"/>
      <c r="DEZ41" s="344"/>
      <c r="DFA41" s="344"/>
      <c r="DFB41" s="344"/>
      <c r="DFC41" s="344"/>
      <c r="DFD41" s="344"/>
      <c r="DFE41" s="344"/>
      <c r="DFF41" s="344"/>
      <c r="DFG41" s="344"/>
      <c r="DFH41" s="344"/>
      <c r="DFI41" s="344"/>
      <c r="DFJ41" s="344"/>
      <c r="DFK41" s="344"/>
      <c r="DFL41" s="344"/>
      <c r="DFM41" s="344"/>
      <c r="DFN41" s="344"/>
      <c r="DFO41" s="344"/>
      <c r="DFP41" s="344"/>
      <c r="DFQ41" s="344"/>
      <c r="DFR41" s="344"/>
      <c r="DFS41" s="344"/>
      <c r="DFT41" s="344"/>
      <c r="DFU41" s="344"/>
      <c r="DFV41" s="344"/>
      <c r="DFW41" s="344"/>
      <c r="DFX41" s="344"/>
      <c r="DFY41" s="344"/>
      <c r="DFZ41" s="344"/>
      <c r="DGA41" s="344"/>
      <c r="DGB41" s="344"/>
      <c r="DGC41" s="344"/>
      <c r="DGD41" s="344"/>
      <c r="DGE41" s="344"/>
      <c r="DGF41" s="344"/>
      <c r="DGG41" s="344"/>
      <c r="DGH41" s="344"/>
      <c r="DGI41" s="344"/>
      <c r="DGJ41" s="344"/>
      <c r="DGK41" s="344"/>
      <c r="DGL41" s="344"/>
      <c r="DGM41" s="344"/>
      <c r="DGN41" s="344"/>
      <c r="DGO41" s="344"/>
      <c r="DGP41" s="344"/>
      <c r="DGQ41" s="344"/>
      <c r="DGR41" s="344"/>
      <c r="DGS41" s="344"/>
      <c r="DGT41" s="344"/>
      <c r="DGU41" s="344"/>
      <c r="DGV41" s="344"/>
      <c r="DGW41" s="344"/>
      <c r="DGX41" s="344"/>
      <c r="DGY41" s="344"/>
      <c r="DGZ41" s="344"/>
      <c r="DHA41" s="344"/>
      <c r="DHB41" s="344"/>
      <c r="DHC41" s="344"/>
      <c r="DHD41" s="344"/>
      <c r="DHE41" s="344"/>
      <c r="DHF41" s="344"/>
      <c r="DHG41" s="344"/>
      <c r="DHH41" s="344"/>
      <c r="DHI41" s="344"/>
      <c r="DHJ41" s="344"/>
      <c r="DHK41" s="344"/>
      <c r="DHL41" s="344"/>
      <c r="DHM41" s="344"/>
      <c r="DHN41" s="344"/>
      <c r="DHO41" s="344"/>
      <c r="DHP41" s="344"/>
      <c r="DHQ41" s="344"/>
      <c r="DHR41" s="344"/>
      <c r="DHS41" s="344"/>
      <c r="DHT41" s="344"/>
      <c r="DHU41" s="344"/>
      <c r="DHV41" s="344"/>
      <c r="DHW41" s="344"/>
      <c r="DHX41" s="344"/>
      <c r="DHY41" s="344"/>
      <c r="DHZ41" s="344"/>
      <c r="DIA41" s="344"/>
      <c r="DIB41" s="344"/>
      <c r="DIC41" s="344"/>
      <c r="DID41" s="344"/>
      <c r="DIE41" s="344"/>
      <c r="DIF41" s="344"/>
      <c r="DIG41" s="344"/>
      <c r="DIH41" s="344"/>
      <c r="DII41" s="344"/>
      <c r="DIJ41" s="344"/>
      <c r="DIK41" s="344"/>
      <c r="DIL41" s="344"/>
      <c r="DIM41" s="344"/>
      <c r="DIN41" s="344"/>
      <c r="DIO41" s="344"/>
      <c r="DIP41" s="344"/>
      <c r="DIQ41" s="344"/>
      <c r="DIR41" s="344"/>
      <c r="DIS41" s="344"/>
      <c r="DIT41" s="344"/>
      <c r="DIU41" s="344"/>
      <c r="DIV41" s="344"/>
      <c r="DIW41" s="344"/>
      <c r="DIX41" s="344"/>
      <c r="DIY41" s="344"/>
      <c r="DIZ41" s="344"/>
      <c r="DJA41" s="344"/>
      <c r="DJB41" s="344"/>
      <c r="DJC41" s="344"/>
      <c r="DJD41" s="344"/>
      <c r="DJE41" s="344"/>
      <c r="DJF41" s="344"/>
      <c r="DJG41" s="344"/>
      <c r="DJH41" s="344"/>
      <c r="DJI41" s="344"/>
      <c r="DJJ41" s="344"/>
      <c r="DJK41" s="344"/>
      <c r="DJL41" s="344"/>
      <c r="DJM41" s="344"/>
      <c r="DJN41" s="344"/>
      <c r="DJO41" s="344"/>
      <c r="DJP41" s="344"/>
      <c r="DJQ41" s="344"/>
      <c r="DJR41" s="344"/>
      <c r="DJS41" s="344"/>
      <c r="DJT41" s="344"/>
      <c r="DJU41" s="344"/>
      <c r="DJV41" s="344"/>
      <c r="DJW41" s="344"/>
      <c r="DJX41" s="344"/>
      <c r="DJY41" s="344"/>
      <c r="DJZ41" s="344"/>
      <c r="DKA41" s="344"/>
      <c r="DKB41" s="344"/>
      <c r="DKC41" s="344"/>
      <c r="DKD41" s="344"/>
      <c r="DKE41" s="344"/>
      <c r="DKF41" s="344"/>
      <c r="DKG41" s="344"/>
      <c r="DKH41" s="344"/>
      <c r="DKI41" s="344"/>
      <c r="DKJ41" s="344"/>
      <c r="DKK41" s="344"/>
      <c r="DKL41" s="344"/>
      <c r="DKM41" s="344"/>
      <c r="DKN41" s="344"/>
      <c r="DKO41" s="344"/>
      <c r="DKP41" s="344"/>
      <c r="DKQ41" s="344"/>
      <c r="DKR41" s="344"/>
      <c r="DKS41" s="344"/>
      <c r="DKT41" s="344"/>
      <c r="DKU41" s="344"/>
      <c r="DKV41" s="344"/>
      <c r="DKW41" s="344"/>
      <c r="DKX41" s="344"/>
      <c r="DKY41" s="344"/>
      <c r="DKZ41" s="344"/>
      <c r="DLA41" s="344"/>
      <c r="DLB41" s="344"/>
      <c r="DLC41" s="344"/>
      <c r="DLD41" s="344"/>
      <c r="DLE41" s="344"/>
      <c r="DLF41" s="344"/>
      <c r="DLG41" s="344"/>
      <c r="DLH41" s="344"/>
      <c r="DLI41" s="344"/>
      <c r="DLJ41" s="344"/>
      <c r="DLK41" s="344"/>
      <c r="DLL41" s="344"/>
      <c r="DLM41" s="344"/>
      <c r="DLN41" s="344"/>
      <c r="DLO41" s="344"/>
      <c r="DLP41" s="344"/>
      <c r="DLQ41" s="344"/>
      <c r="DLR41" s="344"/>
      <c r="DLS41" s="344"/>
      <c r="DLT41" s="344"/>
      <c r="DLU41" s="344"/>
      <c r="DLV41" s="344"/>
      <c r="DLW41" s="344"/>
      <c r="DLX41" s="344"/>
      <c r="DLY41" s="344"/>
      <c r="DLZ41" s="344"/>
      <c r="DMA41" s="344"/>
      <c r="DMB41" s="344"/>
      <c r="DMC41" s="344"/>
      <c r="DMD41" s="344"/>
      <c r="DME41" s="344"/>
      <c r="DMF41" s="344"/>
      <c r="DMG41" s="344"/>
      <c r="DMH41" s="344"/>
      <c r="DMI41" s="344"/>
      <c r="DMJ41" s="344"/>
      <c r="DMK41" s="344"/>
      <c r="DML41" s="344"/>
      <c r="DMM41" s="344"/>
      <c r="DMN41" s="344"/>
      <c r="DMO41" s="344"/>
      <c r="DMP41" s="344"/>
      <c r="DMQ41" s="344"/>
      <c r="DMR41" s="344"/>
      <c r="DMS41" s="344"/>
      <c r="DMT41" s="344"/>
      <c r="DMU41" s="344"/>
      <c r="DMV41" s="344"/>
      <c r="DMW41" s="344"/>
      <c r="DMX41" s="344"/>
      <c r="DMY41" s="344"/>
      <c r="DMZ41" s="344"/>
      <c r="DNA41" s="344"/>
      <c r="DNB41" s="344"/>
      <c r="DNC41" s="344"/>
      <c r="DND41" s="344"/>
      <c r="DNE41" s="344"/>
      <c r="DNF41" s="344"/>
      <c r="DNG41" s="344"/>
      <c r="DNH41" s="344"/>
      <c r="DNI41" s="344"/>
      <c r="DNJ41" s="344"/>
      <c r="DNK41" s="344"/>
      <c r="DNL41" s="344"/>
      <c r="DNM41" s="344"/>
      <c r="DNN41" s="344"/>
      <c r="DNO41" s="344"/>
      <c r="DNP41" s="344"/>
      <c r="DNQ41" s="344"/>
      <c r="DNR41" s="344"/>
      <c r="DNS41" s="344"/>
      <c r="DNT41" s="344"/>
      <c r="DNU41" s="344"/>
      <c r="DNV41" s="344"/>
      <c r="DNW41" s="344"/>
      <c r="DNX41" s="344"/>
      <c r="DNY41" s="344"/>
      <c r="DNZ41" s="344"/>
      <c r="DOA41" s="344"/>
      <c r="DOB41" s="344"/>
      <c r="DOC41" s="344"/>
      <c r="DOD41" s="344"/>
      <c r="DOE41" s="344"/>
      <c r="DOF41" s="344"/>
      <c r="DOG41" s="344"/>
      <c r="DOH41" s="344"/>
      <c r="DOI41" s="344"/>
      <c r="DOJ41" s="344"/>
      <c r="DOK41" s="344"/>
      <c r="DOL41" s="344"/>
      <c r="DOM41" s="344"/>
      <c r="DON41" s="344"/>
      <c r="DOO41" s="344"/>
      <c r="DOP41" s="344"/>
      <c r="DOQ41" s="344"/>
      <c r="DOR41" s="344"/>
      <c r="DOS41" s="344"/>
      <c r="DOT41" s="344"/>
      <c r="DOU41" s="344"/>
      <c r="DOV41" s="344"/>
      <c r="DOW41" s="344"/>
      <c r="DOX41" s="344"/>
      <c r="DOY41" s="344"/>
      <c r="DOZ41" s="344"/>
      <c r="DPA41" s="344"/>
      <c r="DPB41" s="344"/>
      <c r="DPC41" s="344"/>
      <c r="DPD41" s="344"/>
      <c r="DPE41" s="344"/>
      <c r="DPF41" s="344"/>
      <c r="DPG41" s="344"/>
      <c r="DPH41" s="344"/>
      <c r="DPI41" s="344"/>
      <c r="DPJ41" s="344"/>
      <c r="DPK41" s="344"/>
      <c r="DPL41" s="344"/>
      <c r="DPM41" s="344"/>
      <c r="DPN41" s="344"/>
      <c r="DPO41" s="344"/>
      <c r="DPP41" s="344"/>
      <c r="DPQ41" s="344"/>
      <c r="DPR41" s="344"/>
      <c r="DPS41" s="344"/>
      <c r="DPT41" s="344"/>
      <c r="DPU41" s="344"/>
      <c r="DPV41" s="344"/>
      <c r="DPW41" s="344"/>
      <c r="DPX41" s="344"/>
      <c r="DPY41" s="344"/>
      <c r="DPZ41" s="344"/>
      <c r="DQA41" s="344"/>
      <c r="DQB41" s="344"/>
      <c r="DQC41" s="344"/>
      <c r="DQD41" s="344"/>
      <c r="DQE41" s="344"/>
      <c r="DQF41" s="344"/>
      <c r="DQG41" s="344"/>
      <c r="DQH41" s="344"/>
      <c r="DQI41" s="344"/>
      <c r="DQJ41" s="344"/>
      <c r="DQK41" s="344"/>
      <c r="DQL41" s="344"/>
      <c r="DQM41" s="344"/>
      <c r="DQN41" s="344"/>
      <c r="DQO41" s="344"/>
      <c r="DQP41" s="344"/>
      <c r="DQQ41" s="344"/>
      <c r="DQR41" s="344"/>
      <c r="DQS41" s="344"/>
      <c r="DQT41" s="344"/>
      <c r="DQU41" s="344"/>
      <c r="DQV41" s="344"/>
      <c r="DQW41" s="344"/>
      <c r="DQX41" s="344"/>
      <c r="DQY41" s="344"/>
      <c r="DQZ41" s="344"/>
      <c r="DRA41" s="344"/>
      <c r="DRB41" s="344"/>
      <c r="DRC41" s="344"/>
      <c r="DRD41" s="344"/>
      <c r="DRE41" s="344"/>
      <c r="DRF41" s="344"/>
      <c r="DRG41" s="344"/>
      <c r="DRH41" s="344"/>
      <c r="DRI41" s="344"/>
      <c r="DRJ41" s="344"/>
      <c r="DRK41" s="344"/>
      <c r="DRL41" s="344"/>
      <c r="DRM41" s="344"/>
      <c r="DRN41" s="344"/>
      <c r="DRO41" s="344"/>
      <c r="DRP41" s="344"/>
      <c r="DRQ41" s="344"/>
      <c r="DRR41" s="344"/>
      <c r="DRS41" s="344"/>
      <c r="DRT41" s="344"/>
      <c r="DRU41" s="344"/>
      <c r="DRV41" s="344"/>
      <c r="DRW41" s="344"/>
      <c r="DRX41" s="344"/>
      <c r="DRY41" s="344"/>
      <c r="DRZ41" s="344"/>
      <c r="DSA41" s="344"/>
      <c r="DSB41" s="344"/>
      <c r="DSC41" s="344"/>
      <c r="DSD41" s="344"/>
      <c r="DSE41" s="344"/>
      <c r="DSF41" s="344"/>
      <c r="DSG41" s="344"/>
      <c r="DSH41" s="344"/>
      <c r="DSI41" s="344"/>
      <c r="DSJ41" s="344"/>
      <c r="DSK41" s="344"/>
      <c r="DSL41" s="344"/>
      <c r="DSM41" s="344"/>
      <c r="DSN41" s="344"/>
      <c r="DSO41" s="344"/>
      <c r="DSP41" s="344"/>
      <c r="DSQ41" s="344"/>
      <c r="DSR41" s="344"/>
      <c r="DSS41" s="344"/>
      <c r="DST41" s="344"/>
      <c r="DSU41" s="344"/>
      <c r="DSV41" s="344"/>
      <c r="DSW41" s="344"/>
      <c r="DSX41" s="344"/>
      <c r="DSY41" s="344"/>
      <c r="DSZ41" s="344"/>
      <c r="DTA41" s="344"/>
      <c r="DTB41" s="344"/>
      <c r="DTC41" s="344"/>
      <c r="DTD41" s="344"/>
      <c r="DTE41" s="344"/>
      <c r="DTF41" s="344"/>
      <c r="DTG41" s="344"/>
      <c r="DTH41" s="344"/>
      <c r="DTI41" s="344"/>
      <c r="DTJ41" s="344"/>
      <c r="DTK41" s="344"/>
      <c r="DTL41" s="344"/>
      <c r="DTM41" s="344"/>
      <c r="DTN41" s="344"/>
      <c r="DTO41" s="344"/>
      <c r="DTP41" s="344"/>
      <c r="DTQ41" s="344"/>
      <c r="DTR41" s="344"/>
      <c r="DTS41" s="344"/>
      <c r="DTT41" s="344"/>
      <c r="DTU41" s="344"/>
      <c r="DTV41" s="344"/>
      <c r="DTW41" s="344"/>
      <c r="DTX41" s="344"/>
      <c r="DTY41" s="344"/>
      <c r="DTZ41" s="344"/>
      <c r="DUA41" s="344"/>
      <c r="DUB41" s="344"/>
      <c r="DUC41" s="344"/>
      <c r="DUD41" s="344"/>
      <c r="DUE41" s="344"/>
      <c r="DUF41" s="344"/>
      <c r="DUG41" s="344"/>
      <c r="DUH41" s="344"/>
      <c r="DUI41" s="344"/>
      <c r="DUJ41" s="344"/>
      <c r="DUK41" s="344"/>
      <c r="DUL41" s="344"/>
      <c r="DUM41" s="344"/>
      <c r="DUN41" s="344"/>
      <c r="DUO41" s="344"/>
      <c r="DUP41" s="344"/>
      <c r="DUQ41" s="344"/>
      <c r="DUR41" s="344"/>
      <c r="DUS41" s="344"/>
      <c r="DUT41" s="344"/>
      <c r="DUU41" s="344"/>
      <c r="DUV41" s="344"/>
      <c r="DUW41" s="344"/>
      <c r="DUX41" s="344"/>
      <c r="DUY41" s="344"/>
      <c r="DUZ41" s="344"/>
      <c r="DVA41" s="344"/>
      <c r="DVB41" s="344"/>
      <c r="DVC41" s="344"/>
      <c r="DVD41" s="344"/>
      <c r="DVE41" s="344"/>
      <c r="DVF41" s="344"/>
      <c r="DVG41" s="344"/>
      <c r="DVH41" s="344"/>
      <c r="DVI41" s="344"/>
      <c r="DVJ41" s="344"/>
      <c r="DVK41" s="344"/>
      <c r="DVL41" s="344"/>
      <c r="DVM41" s="344"/>
      <c r="DVN41" s="344"/>
      <c r="DVO41" s="344"/>
      <c r="DVP41" s="344"/>
      <c r="DVQ41" s="344"/>
      <c r="DVR41" s="344"/>
      <c r="DVS41" s="344"/>
      <c r="DVT41" s="344"/>
      <c r="DVU41" s="344"/>
      <c r="DVV41" s="344"/>
      <c r="DVW41" s="344"/>
      <c r="DVX41" s="344"/>
      <c r="DVY41" s="344"/>
      <c r="DVZ41" s="344"/>
      <c r="DWA41" s="344"/>
      <c r="DWB41" s="344"/>
      <c r="DWC41" s="344"/>
      <c r="DWD41" s="344"/>
      <c r="DWE41" s="344"/>
      <c r="DWF41" s="344"/>
      <c r="DWG41" s="344"/>
      <c r="DWH41" s="344"/>
      <c r="DWI41" s="344"/>
      <c r="DWJ41" s="344"/>
      <c r="DWK41" s="344"/>
      <c r="DWL41" s="344"/>
      <c r="DWM41" s="344"/>
      <c r="DWN41" s="344"/>
      <c r="DWO41" s="344"/>
      <c r="DWP41" s="344"/>
      <c r="DWQ41" s="344"/>
      <c r="DWR41" s="344"/>
      <c r="DWS41" s="344"/>
      <c r="DWT41" s="344"/>
      <c r="DWU41" s="344"/>
      <c r="DWV41" s="344"/>
      <c r="DWW41" s="344"/>
      <c r="DWX41" s="344"/>
      <c r="DWY41" s="344"/>
      <c r="DWZ41" s="344"/>
      <c r="DXA41" s="344"/>
      <c r="DXB41" s="344"/>
      <c r="DXC41" s="344"/>
      <c r="DXD41" s="344"/>
      <c r="DXE41" s="344"/>
      <c r="DXF41" s="344"/>
      <c r="DXG41" s="344"/>
      <c r="DXH41" s="344"/>
      <c r="DXI41" s="344"/>
      <c r="DXJ41" s="344"/>
      <c r="DXK41" s="344"/>
      <c r="DXL41" s="344"/>
      <c r="DXM41" s="344"/>
      <c r="DXN41" s="344"/>
      <c r="DXO41" s="344"/>
      <c r="DXP41" s="344"/>
      <c r="DXQ41" s="344"/>
      <c r="DXR41" s="344"/>
      <c r="DXS41" s="344"/>
      <c r="DXT41" s="344"/>
      <c r="DXU41" s="344"/>
      <c r="DXV41" s="344"/>
      <c r="DXW41" s="344"/>
      <c r="DXX41" s="344"/>
      <c r="DXY41" s="344"/>
      <c r="DXZ41" s="344"/>
      <c r="DYA41" s="344"/>
      <c r="DYB41" s="344"/>
      <c r="DYC41" s="344"/>
      <c r="DYD41" s="344"/>
      <c r="DYE41" s="344"/>
      <c r="DYF41" s="344"/>
      <c r="DYG41" s="344"/>
      <c r="DYH41" s="344"/>
      <c r="DYI41" s="344"/>
      <c r="DYJ41" s="344"/>
      <c r="DYK41" s="344"/>
      <c r="DYL41" s="344"/>
      <c r="DYM41" s="344"/>
      <c r="DYN41" s="344"/>
      <c r="DYO41" s="344"/>
      <c r="DYP41" s="344"/>
      <c r="DYQ41" s="344"/>
      <c r="DYR41" s="344"/>
      <c r="DYS41" s="344"/>
      <c r="DYT41" s="344"/>
      <c r="DYU41" s="344"/>
      <c r="DYV41" s="344"/>
      <c r="DYW41" s="344"/>
      <c r="DYX41" s="344"/>
      <c r="DYY41" s="344"/>
      <c r="DYZ41" s="344"/>
      <c r="DZA41" s="344"/>
      <c r="DZB41" s="344"/>
      <c r="DZC41" s="344"/>
      <c r="DZD41" s="344"/>
      <c r="DZE41" s="344"/>
      <c r="DZF41" s="344"/>
      <c r="DZG41" s="344"/>
      <c r="DZH41" s="344"/>
      <c r="DZI41" s="344"/>
      <c r="DZJ41" s="344"/>
      <c r="DZK41" s="344"/>
      <c r="DZL41" s="344"/>
      <c r="DZM41" s="344"/>
      <c r="DZN41" s="344"/>
      <c r="DZO41" s="344"/>
      <c r="DZP41" s="344"/>
      <c r="DZQ41" s="344"/>
      <c r="DZR41" s="344"/>
      <c r="DZS41" s="344"/>
      <c r="DZT41" s="344"/>
      <c r="DZU41" s="344"/>
      <c r="DZV41" s="344"/>
      <c r="DZW41" s="344"/>
      <c r="DZX41" s="344"/>
      <c r="DZY41" s="344"/>
      <c r="DZZ41" s="344"/>
      <c r="EAA41" s="344"/>
      <c r="EAB41" s="344"/>
      <c r="EAC41" s="344"/>
      <c r="EAD41" s="344"/>
      <c r="EAE41" s="344"/>
      <c r="EAF41" s="344"/>
      <c r="EAG41" s="344"/>
      <c r="EAH41" s="344"/>
      <c r="EAI41" s="344"/>
      <c r="EAJ41" s="344"/>
      <c r="EAK41" s="344"/>
      <c r="EAL41" s="344"/>
      <c r="EAM41" s="344"/>
      <c r="EAN41" s="344"/>
      <c r="EAO41" s="344"/>
      <c r="EAP41" s="344"/>
      <c r="EAQ41" s="344"/>
      <c r="EAR41" s="344"/>
      <c r="EAS41" s="344"/>
      <c r="EAT41" s="344"/>
      <c r="EAU41" s="344"/>
      <c r="EAV41" s="344"/>
      <c r="EAW41" s="344"/>
      <c r="EAX41" s="344"/>
      <c r="EAY41" s="344"/>
      <c r="EAZ41" s="344"/>
      <c r="EBA41" s="344"/>
      <c r="EBB41" s="344"/>
      <c r="EBC41" s="344"/>
      <c r="EBD41" s="344"/>
      <c r="EBE41" s="344"/>
      <c r="EBF41" s="344"/>
      <c r="EBG41" s="344"/>
      <c r="EBH41" s="344"/>
      <c r="EBI41" s="344"/>
      <c r="EBJ41" s="344"/>
      <c r="EBK41" s="344"/>
      <c r="EBL41" s="344"/>
      <c r="EBM41" s="344"/>
      <c r="EBN41" s="344"/>
      <c r="EBO41" s="344"/>
      <c r="EBP41" s="344"/>
      <c r="EBQ41" s="344"/>
      <c r="EBR41" s="344"/>
      <c r="EBS41" s="344"/>
      <c r="EBT41" s="344"/>
      <c r="EBU41" s="344"/>
      <c r="EBV41" s="344"/>
      <c r="EBW41" s="344"/>
      <c r="EBX41" s="344"/>
      <c r="EBY41" s="344"/>
      <c r="EBZ41" s="344"/>
      <c r="ECA41" s="344"/>
      <c r="ECB41" s="344"/>
      <c r="ECC41" s="344"/>
      <c r="ECD41" s="344"/>
      <c r="ECE41" s="344"/>
      <c r="ECF41" s="344"/>
      <c r="ECG41" s="344"/>
      <c r="ECH41" s="344"/>
      <c r="ECI41" s="344"/>
      <c r="ECJ41" s="344"/>
      <c r="ECK41" s="344"/>
      <c r="ECL41" s="344"/>
      <c r="ECM41" s="344"/>
      <c r="ECN41" s="344"/>
      <c r="ECO41" s="344"/>
      <c r="ECP41" s="344"/>
      <c r="ECQ41" s="344"/>
      <c r="ECR41" s="344"/>
      <c r="ECS41" s="344"/>
      <c r="ECT41" s="344"/>
      <c r="ECU41" s="344"/>
      <c r="ECV41" s="344"/>
      <c r="ECW41" s="344"/>
      <c r="ECX41" s="344"/>
      <c r="ECY41" s="344"/>
      <c r="ECZ41" s="344"/>
      <c r="EDA41" s="344"/>
      <c r="EDB41" s="344"/>
      <c r="EDC41" s="344"/>
      <c r="EDD41" s="344"/>
      <c r="EDE41" s="344"/>
      <c r="EDF41" s="344"/>
      <c r="EDG41" s="344"/>
      <c r="EDH41" s="344"/>
      <c r="EDI41" s="344"/>
      <c r="EDJ41" s="344"/>
      <c r="EDK41" s="344"/>
      <c r="EDL41" s="344"/>
      <c r="EDM41" s="344"/>
      <c r="EDN41" s="344"/>
      <c r="EDO41" s="344"/>
      <c r="EDP41" s="344"/>
      <c r="EDQ41" s="344"/>
      <c r="EDR41" s="344"/>
      <c r="EDS41" s="344"/>
      <c r="EDT41" s="344"/>
      <c r="EDU41" s="344"/>
      <c r="EDV41" s="344"/>
      <c r="EDW41" s="344"/>
      <c r="EDX41" s="344"/>
      <c r="EDY41" s="344"/>
      <c r="EDZ41" s="344"/>
      <c r="EEA41" s="344"/>
      <c r="EEB41" s="344"/>
      <c r="EEC41" s="344"/>
      <c r="EED41" s="344"/>
      <c r="EEE41" s="344"/>
      <c r="EEF41" s="344"/>
      <c r="EEG41" s="344"/>
      <c r="EEH41" s="344"/>
      <c r="EEI41" s="344"/>
      <c r="EEJ41" s="344"/>
      <c r="EEK41" s="344"/>
      <c r="EEL41" s="344"/>
      <c r="EEM41" s="344"/>
      <c r="EEN41" s="344"/>
      <c r="EEO41" s="344"/>
      <c r="EEP41" s="344"/>
      <c r="EEQ41" s="344"/>
      <c r="EER41" s="344"/>
      <c r="EES41" s="344"/>
      <c r="EET41" s="344"/>
      <c r="EEU41" s="344"/>
      <c r="EEV41" s="344"/>
      <c r="EEW41" s="344"/>
      <c r="EEX41" s="344"/>
      <c r="EEY41" s="344"/>
      <c r="EEZ41" s="344"/>
      <c r="EFA41" s="344"/>
      <c r="EFB41" s="344"/>
      <c r="EFC41" s="344"/>
      <c r="EFD41" s="344"/>
      <c r="EFE41" s="344"/>
      <c r="EFF41" s="344"/>
      <c r="EFG41" s="344"/>
      <c r="EFH41" s="344"/>
      <c r="EFI41" s="344"/>
      <c r="EFJ41" s="344"/>
      <c r="EFK41" s="344"/>
      <c r="EFL41" s="344"/>
      <c r="EFM41" s="344"/>
      <c r="EFN41" s="344"/>
      <c r="EFO41" s="344"/>
      <c r="EFP41" s="344"/>
      <c r="EFQ41" s="344"/>
      <c r="EFR41" s="344"/>
      <c r="EFS41" s="344"/>
      <c r="EFT41" s="344"/>
      <c r="EFU41" s="344"/>
      <c r="EFV41" s="344"/>
      <c r="EFW41" s="344"/>
      <c r="EFX41" s="344"/>
      <c r="EFY41" s="344"/>
      <c r="EFZ41" s="344"/>
      <c r="EGA41" s="344"/>
      <c r="EGB41" s="344"/>
      <c r="EGC41" s="344"/>
      <c r="EGD41" s="344"/>
      <c r="EGE41" s="344"/>
      <c r="EGF41" s="344"/>
      <c r="EGG41" s="344"/>
      <c r="EGH41" s="344"/>
      <c r="EGI41" s="344"/>
      <c r="EGJ41" s="344"/>
      <c r="EGK41" s="344"/>
      <c r="EGL41" s="344"/>
      <c r="EGM41" s="344"/>
      <c r="EGN41" s="344"/>
      <c r="EGO41" s="344"/>
      <c r="EGP41" s="344"/>
      <c r="EGQ41" s="344"/>
      <c r="EGR41" s="344"/>
      <c r="EGS41" s="344"/>
      <c r="EGT41" s="344"/>
      <c r="EGU41" s="344"/>
      <c r="EGV41" s="344"/>
      <c r="EGW41" s="344"/>
      <c r="EGX41" s="344"/>
      <c r="EGY41" s="344"/>
      <c r="EGZ41" s="344"/>
      <c r="EHA41" s="344"/>
      <c r="EHB41" s="344"/>
      <c r="EHC41" s="344"/>
      <c r="EHD41" s="344"/>
      <c r="EHE41" s="344"/>
      <c r="EHF41" s="344"/>
      <c r="EHG41" s="344"/>
      <c r="EHH41" s="344"/>
      <c r="EHI41" s="344"/>
      <c r="EHJ41" s="344"/>
      <c r="EHK41" s="344"/>
      <c r="EHL41" s="344"/>
      <c r="EHM41" s="344"/>
      <c r="EHN41" s="344"/>
      <c r="EHO41" s="344"/>
      <c r="EHP41" s="344"/>
      <c r="EHQ41" s="344"/>
      <c r="EHR41" s="344"/>
      <c r="EHS41" s="344"/>
      <c r="EHT41" s="344"/>
      <c r="EHU41" s="344"/>
      <c r="EHV41" s="344"/>
      <c r="EHW41" s="344"/>
      <c r="EHX41" s="344"/>
      <c r="EHY41" s="344"/>
      <c r="EHZ41" s="344"/>
      <c r="EIA41" s="344"/>
      <c r="EIB41" s="344"/>
      <c r="EIC41" s="344"/>
      <c r="EID41" s="344"/>
      <c r="EIE41" s="344"/>
      <c r="EIF41" s="344"/>
      <c r="EIG41" s="344"/>
      <c r="EIH41" s="344"/>
      <c r="EII41" s="344"/>
      <c r="EIJ41" s="344"/>
      <c r="EIK41" s="344"/>
      <c r="EIL41" s="344"/>
      <c r="EIM41" s="344"/>
      <c r="EIN41" s="344"/>
      <c r="EIO41" s="344"/>
      <c r="EIP41" s="344"/>
      <c r="EIQ41" s="344"/>
      <c r="EIR41" s="344"/>
      <c r="EIS41" s="344"/>
      <c r="EIT41" s="344"/>
      <c r="EIU41" s="344"/>
      <c r="EIV41" s="344"/>
      <c r="EIW41" s="344"/>
      <c r="EIX41" s="344"/>
      <c r="EIY41" s="344"/>
      <c r="EIZ41" s="344"/>
      <c r="EJA41" s="344"/>
      <c r="EJB41" s="344"/>
      <c r="EJC41" s="344"/>
      <c r="EJD41" s="344"/>
      <c r="EJE41" s="344"/>
      <c r="EJF41" s="344"/>
      <c r="EJG41" s="344"/>
      <c r="EJH41" s="344"/>
      <c r="EJI41" s="344"/>
      <c r="EJJ41" s="344"/>
      <c r="EJK41" s="344"/>
      <c r="EJL41" s="344"/>
      <c r="EJM41" s="344"/>
      <c r="EJN41" s="344"/>
      <c r="EJO41" s="344"/>
      <c r="EJP41" s="344"/>
      <c r="EJQ41" s="344"/>
      <c r="EJR41" s="344"/>
      <c r="EJS41" s="344"/>
      <c r="EJT41" s="344"/>
      <c r="EJU41" s="344"/>
      <c r="EJV41" s="344"/>
      <c r="EJW41" s="344"/>
      <c r="EJX41" s="344"/>
      <c r="EJY41" s="344"/>
      <c r="EJZ41" s="344"/>
      <c r="EKA41" s="344"/>
      <c r="EKB41" s="344"/>
      <c r="EKC41" s="344"/>
      <c r="EKD41" s="344"/>
      <c r="EKE41" s="344"/>
      <c r="EKF41" s="344"/>
      <c r="EKG41" s="344"/>
      <c r="EKH41" s="344"/>
      <c r="EKI41" s="344"/>
      <c r="EKJ41" s="344"/>
      <c r="EKK41" s="344"/>
      <c r="EKL41" s="344"/>
      <c r="EKM41" s="344"/>
      <c r="EKN41" s="344"/>
      <c r="EKO41" s="344"/>
      <c r="EKP41" s="344"/>
      <c r="EKQ41" s="344"/>
      <c r="EKR41" s="344"/>
      <c r="EKS41" s="344"/>
      <c r="EKT41" s="344"/>
      <c r="EKU41" s="344"/>
      <c r="EKV41" s="344"/>
      <c r="EKW41" s="344"/>
      <c r="EKX41" s="344"/>
      <c r="EKY41" s="344"/>
      <c r="EKZ41" s="344"/>
      <c r="ELA41" s="344"/>
      <c r="ELB41" s="344"/>
      <c r="ELC41" s="344"/>
      <c r="ELD41" s="344"/>
      <c r="ELE41" s="344"/>
      <c r="ELF41" s="344"/>
      <c r="ELG41" s="344"/>
      <c r="ELH41" s="344"/>
      <c r="ELI41" s="344"/>
      <c r="ELJ41" s="344"/>
      <c r="ELK41" s="344"/>
      <c r="ELL41" s="344"/>
      <c r="ELM41" s="344"/>
      <c r="ELN41" s="344"/>
      <c r="ELO41" s="344"/>
      <c r="ELP41" s="344"/>
      <c r="ELQ41" s="344"/>
      <c r="ELR41" s="344"/>
      <c r="ELS41" s="344"/>
      <c r="ELT41" s="344"/>
      <c r="ELU41" s="344"/>
      <c r="ELV41" s="344"/>
      <c r="ELW41" s="344"/>
      <c r="ELX41" s="344"/>
      <c r="ELY41" s="344"/>
      <c r="ELZ41" s="344"/>
      <c r="EMA41" s="344"/>
      <c r="EMB41" s="344"/>
      <c r="EMC41" s="344"/>
      <c r="EMD41" s="344"/>
      <c r="EME41" s="344"/>
      <c r="EMF41" s="344"/>
      <c r="EMG41" s="344"/>
      <c r="EMH41" s="344"/>
      <c r="EMI41" s="344"/>
      <c r="EMJ41" s="344"/>
      <c r="EMK41" s="344"/>
      <c r="EML41" s="344"/>
      <c r="EMM41" s="344"/>
      <c r="EMN41" s="344"/>
      <c r="EMO41" s="344"/>
      <c r="EMP41" s="344"/>
      <c r="EMQ41" s="344"/>
      <c r="EMR41" s="344"/>
      <c r="EMS41" s="344"/>
      <c r="EMT41" s="344"/>
      <c r="EMU41" s="344"/>
      <c r="EMV41" s="344"/>
      <c r="EMW41" s="344"/>
      <c r="EMX41" s="344"/>
      <c r="EMY41" s="344"/>
      <c r="EMZ41" s="344"/>
      <c r="ENA41" s="344"/>
      <c r="ENB41" s="344"/>
      <c r="ENC41" s="344"/>
      <c r="END41" s="344"/>
      <c r="ENE41" s="344"/>
      <c r="ENF41" s="344"/>
      <c r="ENG41" s="344"/>
      <c r="ENH41" s="344"/>
      <c r="ENI41" s="344"/>
      <c r="ENJ41" s="344"/>
      <c r="ENK41" s="344"/>
      <c r="ENL41" s="344"/>
      <c r="ENM41" s="344"/>
      <c r="ENN41" s="344"/>
      <c r="ENO41" s="344"/>
      <c r="ENP41" s="344"/>
      <c r="ENQ41" s="344"/>
      <c r="ENR41" s="344"/>
      <c r="ENS41" s="344"/>
      <c r="ENT41" s="344"/>
      <c r="ENU41" s="344"/>
      <c r="ENV41" s="344"/>
      <c r="ENW41" s="344"/>
      <c r="ENX41" s="344"/>
      <c r="ENY41" s="344"/>
      <c r="ENZ41" s="344"/>
      <c r="EOA41" s="344"/>
      <c r="EOB41" s="344"/>
      <c r="EOC41" s="344"/>
      <c r="EOD41" s="344"/>
      <c r="EOE41" s="344"/>
      <c r="EOF41" s="344"/>
      <c r="EOG41" s="344"/>
      <c r="EOH41" s="344"/>
      <c r="EOI41" s="344"/>
      <c r="EOJ41" s="344"/>
      <c r="EOK41" s="344"/>
      <c r="EOL41" s="344"/>
      <c r="EOM41" s="344"/>
      <c r="EON41" s="344"/>
      <c r="EOO41" s="344"/>
      <c r="EOP41" s="344"/>
      <c r="EOQ41" s="344"/>
      <c r="EOR41" s="344"/>
      <c r="EOS41" s="344"/>
      <c r="EOT41" s="344"/>
      <c r="EOU41" s="344"/>
      <c r="EOV41" s="344"/>
      <c r="EOW41" s="344"/>
      <c r="EOX41" s="344"/>
      <c r="EOY41" s="344"/>
      <c r="EOZ41" s="344"/>
      <c r="EPA41" s="344"/>
      <c r="EPB41" s="344"/>
      <c r="EPC41" s="344"/>
      <c r="EPD41" s="344"/>
      <c r="EPE41" s="344"/>
      <c r="EPF41" s="344"/>
      <c r="EPG41" s="344"/>
      <c r="EPH41" s="344"/>
      <c r="EPI41" s="344"/>
      <c r="EPJ41" s="344"/>
      <c r="EPK41" s="344"/>
      <c r="EPL41" s="344"/>
      <c r="EPM41" s="344"/>
      <c r="EPN41" s="344"/>
      <c r="EPO41" s="344"/>
      <c r="EPP41" s="344"/>
      <c r="EPQ41" s="344"/>
      <c r="EPR41" s="344"/>
      <c r="EPS41" s="344"/>
      <c r="EPT41" s="344"/>
      <c r="EPU41" s="344"/>
      <c r="EPV41" s="344"/>
      <c r="EPW41" s="344"/>
      <c r="EPX41" s="344"/>
      <c r="EPY41" s="344"/>
      <c r="EPZ41" s="344"/>
      <c r="EQA41" s="344"/>
      <c r="EQB41" s="344"/>
      <c r="EQC41" s="344"/>
      <c r="EQD41" s="344"/>
      <c r="EQE41" s="344"/>
      <c r="EQF41" s="344"/>
      <c r="EQG41" s="344"/>
      <c r="EQH41" s="344"/>
      <c r="EQI41" s="344"/>
      <c r="EQJ41" s="344"/>
      <c r="EQK41" s="344"/>
      <c r="EQL41" s="344"/>
      <c r="EQM41" s="344"/>
      <c r="EQN41" s="344"/>
      <c r="EQO41" s="344"/>
      <c r="EQP41" s="344"/>
      <c r="EQQ41" s="344"/>
      <c r="EQR41" s="344"/>
      <c r="EQS41" s="344"/>
      <c r="EQT41" s="344"/>
      <c r="EQU41" s="344"/>
      <c r="EQV41" s="344"/>
      <c r="EQW41" s="344"/>
      <c r="EQX41" s="344"/>
      <c r="EQY41" s="344"/>
      <c r="EQZ41" s="344"/>
      <c r="ERA41" s="344"/>
      <c r="ERB41" s="344"/>
      <c r="ERC41" s="344"/>
      <c r="ERD41" s="344"/>
      <c r="ERE41" s="344"/>
      <c r="ERF41" s="344"/>
      <c r="ERG41" s="344"/>
      <c r="ERH41" s="344"/>
      <c r="ERI41" s="344"/>
      <c r="ERJ41" s="344"/>
      <c r="ERK41" s="344"/>
      <c r="ERL41" s="344"/>
      <c r="ERM41" s="344"/>
      <c r="ERN41" s="344"/>
      <c r="ERO41" s="344"/>
      <c r="ERP41" s="344"/>
      <c r="ERQ41" s="344"/>
      <c r="ERR41" s="344"/>
      <c r="ERS41" s="344"/>
      <c r="ERT41" s="344"/>
      <c r="ERU41" s="344"/>
      <c r="ERV41" s="344"/>
      <c r="ERW41" s="344"/>
      <c r="ERX41" s="344"/>
      <c r="ERY41" s="344"/>
      <c r="ERZ41" s="344"/>
      <c r="ESA41" s="344"/>
      <c r="ESB41" s="344"/>
      <c r="ESC41" s="344"/>
      <c r="ESD41" s="344"/>
      <c r="ESE41" s="344"/>
      <c r="ESF41" s="344"/>
      <c r="ESG41" s="344"/>
      <c r="ESH41" s="344"/>
      <c r="ESI41" s="344"/>
      <c r="ESJ41" s="344"/>
      <c r="ESK41" s="344"/>
      <c r="ESL41" s="344"/>
      <c r="ESM41" s="344"/>
      <c r="ESN41" s="344"/>
      <c r="ESO41" s="344"/>
      <c r="ESP41" s="344"/>
      <c r="ESQ41" s="344"/>
      <c r="ESR41" s="344"/>
      <c r="ESS41" s="344"/>
      <c r="EST41" s="344"/>
      <c r="ESU41" s="344"/>
      <c r="ESV41" s="344"/>
      <c r="ESW41" s="344"/>
      <c r="ESX41" s="344"/>
      <c r="ESY41" s="344"/>
      <c r="ESZ41" s="344"/>
      <c r="ETA41" s="344"/>
      <c r="ETB41" s="344"/>
      <c r="ETC41" s="344"/>
      <c r="ETD41" s="344"/>
      <c r="ETE41" s="344"/>
      <c r="ETF41" s="344"/>
      <c r="ETG41" s="344"/>
      <c r="ETH41" s="344"/>
      <c r="ETI41" s="344"/>
      <c r="ETJ41" s="344"/>
      <c r="ETK41" s="344"/>
      <c r="ETL41" s="344"/>
      <c r="ETM41" s="344"/>
      <c r="ETN41" s="344"/>
      <c r="ETO41" s="344"/>
      <c r="ETP41" s="344"/>
      <c r="ETQ41" s="344"/>
      <c r="ETR41" s="344"/>
      <c r="ETS41" s="344"/>
      <c r="ETT41" s="344"/>
      <c r="ETU41" s="344"/>
      <c r="ETV41" s="344"/>
      <c r="ETW41" s="344"/>
      <c r="ETX41" s="344"/>
      <c r="ETY41" s="344"/>
      <c r="ETZ41" s="344"/>
      <c r="EUA41" s="344"/>
      <c r="EUB41" s="344"/>
      <c r="EUC41" s="344"/>
      <c r="EUD41" s="344"/>
      <c r="EUE41" s="344"/>
      <c r="EUF41" s="344"/>
      <c r="EUG41" s="344"/>
      <c r="EUH41" s="344"/>
      <c r="EUI41" s="344"/>
      <c r="EUJ41" s="344"/>
      <c r="EUK41" s="344"/>
      <c r="EUL41" s="344"/>
      <c r="EUM41" s="344"/>
      <c r="EUN41" s="344"/>
      <c r="EUO41" s="344"/>
      <c r="EUP41" s="344"/>
      <c r="EUQ41" s="344"/>
      <c r="EUR41" s="344"/>
      <c r="EUS41" s="344"/>
      <c r="EUT41" s="344"/>
      <c r="EUU41" s="344"/>
      <c r="EUV41" s="344"/>
      <c r="EUW41" s="344"/>
      <c r="EUX41" s="344"/>
      <c r="EUY41" s="344"/>
      <c r="EUZ41" s="344"/>
      <c r="EVA41" s="344"/>
      <c r="EVB41" s="344"/>
      <c r="EVC41" s="344"/>
      <c r="EVD41" s="344"/>
      <c r="EVE41" s="344"/>
      <c r="EVF41" s="344"/>
      <c r="EVG41" s="344"/>
      <c r="EVH41" s="344"/>
      <c r="EVI41" s="344"/>
      <c r="EVJ41" s="344"/>
      <c r="EVK41" s="344"/>
      <c r="EVL41" s="344"/>
      <c r="EVM41" s="344"/>
      <c r="EVN41" s="344"/>
      <c r="EVO41" s="344"/>
      <c r="EVP41" s="344"/>
      <c r="EVQ41" s="344"/>
      <c r="EVR41" s="344"/>
      <c r="EVS41" s="344"/>
      <c r="EVT41" s="344"/>
      <c r="EVU41" s="344"/>
      <c r="EVV41" s="344"/>
      <c r="EVW41" s="344"/>
      <c r="EVX41" s="344"/>
      <c r="EVY41" s="344"/>
      <c r="EVZ41" s="344"/>
      <c r="EWA41" s="344"/>
      <c r="EWB41" s="344"/>
      <c r="EWC41" s="344"/>
      <c r="EWD41" s="344"/>
      <c r="EWE41" s="344"/>
      <c r="EWF41" s="344"/>
      <c r="EWG41" s="344"/>
      <c r="EWH41" s="344"/>
      <c r="EWI41" s="344"/>
      <c r="EWJ41" s="344"/>
      <c r="EWK41" s="344"/>
      <c r="EWL41" s="344"/>
      <c r="EWM41" s="344"/>
      <c r="EWN41" s="344"/>
      <c r="EWO41" s="344"/>
      <c r="EWP41" s="344"/>
      <c r="EWQ41" s="344"/>
      <c r="EWR41" s="344"/>
      <c r="EWS41" s="344"/>
      <c r="EWT41" s="344"/>
      <c r="EWU41" s="344"/>
      <c r="EWV41" s="344"/>
      <c r="EWW41" s="344"/>
      <c r="EWX41" s="344"/>
      <c r="EWY41" s="344"/>
      <c r="EWZ41" s="344"/>
      <c r="EXA41" s="344"/>
      <c r="EXB41" s="344"/>
      <c r="EXC41" s="344"/>
      <c r="EXD41" s="344"/>
      <c r="EXE41" s="344"/>
      <c r="EXF41" s="344"/>
      <c r="EXG41" s="344"/>
      <c r="EXH41" s="344"/>
      <c r="EXI41" s="344"/>
      <c r="EXJ41" s="344"/>
      <c r="EXK41" s="344"/>
      <c r="EXL41" s="344"/>
      <c r="EXM41" s="344"/>
      <c r="EXN41" s="344"/>
      <c r="EXO41" s="344"/>
      <c r="EXP41" s="344"/>
      <c r="EXQ41" s="344"/>
      <c r="EXR41" s="344"/>
      <c r="EXS41" s="344"/>
      <c r="EXT41" s="344"/>
      <c r="EXU41" s="344"/>
      <c r="EXV41" s="344"/>
      <c r="EXW41" s="344"/>
      <c r="EXX41" s="344"/>
      <c r="EXY41" s="344"/>
      <c r="EXZ41" s="344"/>
      <c r="EYA41" s="344"/>
      <c r="EYB41" s="344"/>
      <c r="EYC41" s="344"/>
      <c r="EYD41" s="344"/>
      <c r="EYE41" s="344"/>
      <c r="EYF41" s="344"/>
      <c r="EYG41" s="344"/>
      <c r="EYH41" s="344"/>
      <c r="EYI41" s="344"/>
      <c r="EYJ41" s="344"/>
      <c r="EYK41" s="344"/>
      <c r="EYL41" s="344"/>
      <c r="EYM41" s="344"/>
      <c r="EYN41" s="344"/>
      <c r="EYO41" s="344"/>
      <c r="EYP41" s="344"/>
      <c r="EYQ41" s="344"/>
      <c r="EYR41" s="344"/>
      <c r="EYS41" s="344"/>
      <c r="EYT41" s="344"/>
      <c r="EYU41" s="344"/>
      <c r="EYV41" s="344"/>
      <c r="EYW41" s="344"/>
      <c r="EYX41" s="344"/>
      <c r="EYY41" s="344"/>
      <c r="EYZ41" s="344"/>
      <c r="EZA41" s="344"/>
      <c r="EZB41" s="344"/>
      <c r="EZC41" s="344"/>
      <c r="EZD41" s="344"/>
      <c r="EZE41" s="344"/>
      <c r="EZF41" s="344"/>
      <c r="EZG41" s="344"/>
      <c r="EZH41" s="344"/>
      <c r="EZI41" s="344"/>
      <c r="EZJ41" s="344"/>
      <c r="EZK41" s="344"/>
      <c r="EZL41" s="344"/>
      <c r="EZM41" s="344"/>
      <c r="EZN41" s="344"/>
      <c r="EZO41" s="344"/>
      <c r="EZP41" s="344"/>
      <c r="EZQ41" s="344"/>
      <c r="EZR41" s="344"/>
      <c r="EZS41" s="344"/>
      <c r="EZT41" s="344"/>
      <c r="EZU41" s="344"/>
      <c r="EZV41" s="344"/>
      <c r="EZW41" s="344"/>
      <c r="EZX41" s="344"/>
      <c r="EZY41" s="344"/>
      <c r="EZZ41" s="344"/>
      <c r="FAA41" s="344"/>
      <c r="FAB41" s="344"/>
      <c r="FAC41" s="344"/>
      <c r="FAD41" s="344"/>
      <c r="FAE41" s="344"/>
      <c r="FAF41" s="344"/>
      <c r="FAG41" s="344"/>
      <c r="FAH41" s="344"/>
      <c r="FAI41" s="344"/>
      <c r="FAJ41" s="344"/>
      <c r="FAK41" s="344"/>
      <c r="FAL41" s="344"/>
      <c r="FAM41" s="344"/>
      <c r="FAN41" s="344"/>
      <c r="FAO41" s="344"/>
      <c r="FAP41" s="344"/>
      <c r="FAQ41" s="344"/>
      <c r="FAR41" s="344"/>
      <c r="FAS41" s="344"/>
      <c r="FAT41" s="344"/>
      <c r="FAU41" s="344"/>
      <c r="FAV41" s="344"/>
      <c r="FAW41" s="344"/>
      <c r="FAX41" s="344"/>
      <c r="FAY41" s="344"/>
      <c r="FAZ41" s="344"/>
      <c r="FBA41" s="344"/>
      <c r="FBB41" s="344"/>
      <c r="FBC41" s="344"/>
      <c r="FBD41" s="344"/>
      <c r="FBE41" s="344"/>
      <c r="FBF41" s="344"/>
      <c r="FBG41" s="344"/>
      <c r="FBH41" s="344"/>
      <c r="FBI41" s="344"/>
      <c r="FBJ41" s="344"/>
      <c r="FBK41" s="344"/>
      <c r="FBL41" s="344"/>
      <c r="FBM41" s="344"/>
      <c r="FBN41" s="344"/>
      <c r="FBO41" s="344"/>
      <c r="FBP41" s="344"/>
      <c r="FBQ41" s="344"/>
      <c r="FBR41" s="344"/>
      <c r="FBS41" s="344"/>
      <c r="FBT41" s="344"/>
      <c r="FBU41" s="344"/>
      <c r="FBV41" s="344"/>
      <c r="FBW41" s="344"/>
      <c r="FBX41" s="344"/>
      <c r="FBY41" s="344"/>
      <c r="FBZ41" s="344"/>
      <c r="FCA41" s="344"/>
      <c r="FCB41" s="344"/>
      <c r="FCC41" s="344"/>
      <c r="FCD41" s="344"/>
      <c r="FCE41" s="344"/>
      <c r="FCF41" s="344"/>
      <c r="FCG41" s="344"/>
      <c r="FCH41" s="344"/>
      <c r="FCI41" s="344"/>
      <c r="FCJ41" s="344"/>
      <c r="FCK41" s="344"/>
      <c r="FCL41" s="344"/>
      <c r="FCM41" s="344"/>
      <c r="FCN41" s="344"/>
      <c r="FCO41" s="344"/>
      <c r="FCP41" s="344"/>
      <c r="FCQ41" s="344"/>
      <c r="FCR41" s="344"/>
      <c r="FCS41" s="344"/>
      <c r="FCT41" s="344"/>
      <c r="FCU41" s="344"/>
      <c r="FCV41" s="344"/>
      <c r="FCW41" s="344"/>
      <c r="FCX41" s="344"/>
      <c r="FCY41" s="344"/>
      <c r="FCZ41" s="344"/>
      <c r="FDA41" s="344"/>
      <c r="FDB41" s="344"/>
      <c r="FDC41" s="344"/>
      <c r="FDD41" s="344"/>
      <c r="FDE41" s="344"/>
      <c r="FDF41" s="344"/>
      <c r="FDG41" s="344"/>
      <c r="FDH41" s="344"/>
      <c r="FDI41" s="344"/>
      <c r="FDJ41" s="344"/>
      <c r="FDK41" s="344"/>
      <c r="FDL41" s="344"/>
      <c r="FDM41" s="344"/>
      <c r="FDN41" s="344"/>
      <c r="FDO41" s="344"/>
      <c r="FDP41" s="344"/>
      <c r="FDQ41" s="344"/>
      <c r="FDR41" s="344"/>
      <c r="FDS41" s="344"/>
      <c r="FDT41" s="344"/>
      <c r="FDU41" s="344"/>
      <c r="FDV41" s="344"/>
      <c r="FDW41" s="344"/>
      <c r="FDX41" s="344"/>
      <c r="FDY41" s="344"/>
      <c r="FDZ41" s="344"/>
      <c r="FEA41" s="344"/>
      <c r="FEB41" s="344"/>
      <c r="FEC41" s="344"/>
      <c r="FED41" s="344"/>
      <c r="FEE41" s="344"/>
      <c r="FEF41" s="344"/>
      <c r="FEG41" s="344"/>
      <c r="FEH41" s="344"/>
      <c r="FEI41" s="344"/>
      <c r="FEJ41" s="344"/>
      <c r="FEK41" s="344"/>
      <c r="FEL41" s="344"/>
      <c r="FEM41" s="344"/>
      <c r="FEN41" s="344"/>
      <c r="FEO41" s="344"/>
      <c r="FEP41" s="344"/>
      <c r="FEQ41" s="344"/>
      <c r="FER41" s="344"/>
      <c r="FES41" s="344"/>
      <c r="FET41" s="344"/>
      <c r="FEU41" s="344"/>
      <c r="FEV41" s="344"/>
      <c r="FEW41" s="344"/>
      <c r="FEX41" s="344"/>
      <c r="FEY41" s="344"/>
      <c r="FEZ41" s="344"/>
      <c r="FFA41" s="344"/>
      <c r="FFB41" s="344"/>
      <c r="FFC41" s="344"/>
      <c r="FFD41" s="344"/>
      <c r="FFE41" s="344"/>
      <c r="FFF41" s="344"/>
      <c r="FFG41" s="344"/>
      <c r="FFH41" s="344"/>
      <c r="FFI41" s="344"/>
      <c r="FFJ41" s="344"/>
      <c r="FFK41" s="344"/>
      <c r="FFL41" s="344"/>
      <c r="FFM41" s="344"/>
      <c r="FFN41" s="344"/>
      <c r="FFO41" s="344"/>
      <c r="FFP41" s="344"/>
      <c r="FFQ41" s="344"/>
      <c r="FFR41" s="344"/>
      <c r="FFS41" s="344"/>
      <c r="FFT41" s="344"/>
      <c r="FFU41" s="344"/>
      <c r="FFV41" s="344"/>
      <c r="FFW41" s="344"/>
      <c r="FFX41" s="344"/>
      <c r="FFY41" s="344"/>
      <c r="FFZ41" s="344"/>
      <c r="FGA41" s="344"/>
      <c r="FGB41" s="344"/>
      <c r="FGC41" s="344"/>
      <c r="FGD41" s="344"/>
      <c r="FGE41" s="344"/>
      <c r="FGF41" s="344"/>
      <c r="FGG41" s="344"/>
      <c r="FGH41" s="344"/>
      <c r="FGI41" s="344"/>
      <c r="FGJ41" s="344"/>
      <c r="FGK41" s="344"/>
      <c r="FGL41" s="344"/>
      <c r="FGM41" s="344"/>
      <c r="FGN41" s="344"/>
      <c r="FGO41" s="344"/>
      <c r="FGP41" s="344"/>
      <c r="FGQ41" s="344"/>
      <c r="FGR41" s="344"/>
      <c r="FGS41" s="344"/>
      <c r="FGT41" s="344"/>
      <c r="FGU41" s="344"/>
      <c r="FGV41" s="344"/>
      <c r="FGW41" s="344"/>
      <c r="FGX41" s="344"/>
      <c r="FGY41" s="344"/>
      <c r="FGZ41" s="344"/>
      <c r="FHA41" s="344"/>
      <c r="FHB41" s="344"/>
      <c r="FHC41" s="344"/>
      <c r="FHD41" s="344"/>
      <c r="FHE41" s="344"/>
      <c r="FHF41" s="344"/>
      <c r="FHG41" s="344"/>
      <c r="FHH41" s="344"/>
      <c r="FHI41" s="344"/>
      <c r="FHJ41" s="344"/>
      <c r="FHK41" s="344"/>
      <c r="FHL41" s="344"/>
      <c r="FHM41" s="344"/>
      <c r="FHN41" s="344"/>
      <c r="FHO41" s="344"/>
      <c r="FHP41" s="344"/>
      <c r="FHQ41" s="344"/>
      <c r="FHR41" s="344"/>
      <c r="FHS41" s="344"/>
      <c r="FHT41" s="344"/>
      <c r="FHU41" s="344"/>
      <c r="FHV41" s="344"/>
      <c r="FHW41" s="344"/>
      <c r="FHX41" s="344"/>
      <c r="FHY41" s="344"/>
      <c r="FHZ41" s="344"/>
      <c r="FIA41" s="344"/>
      <c r="FIB41" s="344"/>
      <c r="FIC41" s="344"/>
      <c r="FID41" s="344"/>
      <c r="FIE41" s="344"/>
      <c r="FIF41" s="344"/>
      <c r="FIG41" s="344"/>
      <c r="FIH41" s="344"/>
      <c r="FII41" s="344"/>
      <c r="FIJ41" s="344"/>
      <c r="FIK41" s="344"/>
      <c r="FIL41" s="344"/>
      <c r="FIM41" s="344"/>
      <c r="FIN41" s="344"/>
      <c r="FIO41" s="344"/>
      <c r="FIP41" s="344"/>
      <c r="FIQ41" s="344"/>
      <c r="FIR41" s="344"/>
      <c r="FIS41" s="344"/>
      <c r="FIT41" s="344"/>
      <c r="FIU41" s="344"/>
      <c r="FIV41" s="344"/>
      <c r="FIW41" s="344"/>
      <c r="FIX41" s="344"/>
      <c r="FIY41" s="344"/>
      <c r="FIZ41" s="344"/>
      <c r="FJA41" s="344"/>
      <c r="FJB41" s="344"/>
      <c r="FJC41" s="344"/>
      <c r="FJD41" s="344"/>
      <c r="FJE41" s="344"/>
      <c r="FJF41" s="344"/>
      <c r="FJG41" s="344"/>
      <c r="FJH41" s="344"/>
      <c r="FJI41" s="344"/>
      <c r="FJJ41" s="344"/>
      <c r="FJK41" s="344"/>
      <c r="FJL41" s="344"/>
      <c r="FJM41" s="344"/>
      <c r="FJN41" s="344"/>
      <c r="FJO41" s="344"/>
      <c r="FJP41" s="344"/>
      <c r="FJQ41" s="344"/>
      <c r="FJR41" s="344"/>
      <c r="FJS41" s="344"/>
      <c r="FJT41" s="344"/>
      <c r="FJU41" s="344"/>
      <c r="FJV41" s="344"/>
      <c r="FJW41" s="344"/>
      <c r="FJX41" s="344"/>
      <c r="FJY41" s="344"/>
      <c r="FJZ41" s="344"/>
      <c r="FKA41" s="344"/>
      <c r="FKB41" s="344"/>
      <c r="FKC41" s="344"/>
      <c r="FKD41" s="344"/>
      <c r="FKE41" s="344"/>
      <c r="FKF41" s="344"/>
      <c r="FKG41" s="344"/>
      <c r="FKH41" s="344"/>
      <c r="FKI41" s="344"/>
      <c r="FKJ41" s="344"/>
      <c r="FKK41" s="344"/>
      <c r="FKL41" s="344"/>
      <c r="FKM41" s="344"/>
      <c r="FKN41" s="344"/>
      <c r="FKO41" s="344"/>
      <c r="FKP41" s="344"/>
      <c r="FKQ41" s="344"/>
      <c r="FKR41" s="344"/>
      <c r="FKS41" s="344"/>
      <c r="FKT41" s="344"/>
      <c r="FKU41" s="344"/>
      <c r="FKV41" s="344"/>
      <c r="FKW41" s="344"/>
      <c r="FKX41" s="344"/>
      <c r="FKY41" s="344"/>
      <c r="FKZ41" s="344"/>
      <c r="FLA41" s="344"/>
      <c r="FLB41" s="344"/>
      <c r="FLC41" s="344"/>
      <c r="FLD41" s="344"/>
      <c r="FLE41" s="344"/>
      <c r="FLF41" s="344"/>
      <c r="FLG41" s="344"/>
      <c r="FLH41" s="344"/>
      <c r="FLI41" s="344"/>
      <c r="FLJ41" s="344"/>
      <c r="FLK41" s="344"/>
      <c r="FLL41" s="344"/>
      <c r="FLM41" s="344"/>
      <c r="FLN41" s="344"/>
      <c r="FLO41" s="344"/>
      <c r="FLP41" s="344"/>
      <c r="FLQ41" s="344"/>
      <c r="FLR41" s="344"/>
      <c r="FLS41" s="344"/>
      <c r="FLT41" s="344"/>
      <c r="FLU41" s="344"/>
      <c r="FLV41" s="344"/>
      <c r="FLW41" s="344"/>
      <c r="FLX41" s="344"/>
      <c r="FLY41" s="344"/>
      <c r="FLZ41" s="344"/>
      <c r="FMA41" s="344"/>
      <c r="FMB41" s="344"/>
      <c r="FMC41" s="344"/>
      <c r="FMD41" s="344"/>
      <c r="FME41" s="344"/>
      <c r="FMF41" s="344"/>
      <c r="FMG41" s="344"/>
      <c r="FMH41" s="344"/>
      <c r="FMI41" s="344"/>
      <c r="FMJ41" s="344"/>
      <c r="FMK41" s="344"/>
      <c r="FML41" s="344"/>
      <c r="FMM41" s="344"/>
      <c r="FMN41" s="344"/>
      <c r="FMO41" s="344"/>
      <c r="FMP41" s="344"/>
      <c r="FMQ41" s="344"/>
      <c r="FMR41" s="344"/>
      <c r="FMS41" s="344"/>
      <c r="FMT41" s="344"/>
      <c r="FMU41" s="344"/>
      <c r="FMV41" s="344"/>
      <c r="FMW41" s="344"/>
      <c r="FMX41" s="344"/>
      <c r="FMY41" s="344"/>
      <c r="FMZ41" s="344"/>
      <c r="FNA41" s="344"/>
      <c r="FNB41" s="344"/>
      <c r="FNC41" s="344"/>
      <c r="FND41" s="344"/>
      <c r="FNE41" s="344"/>
      <c r="FNF41" s="344"/>
      <c r="FNG41" s="344"/>
      <c r="FNH41" s="344"/>
      <c r="FNI41" s="344"/>
      <c r="FNJ41" s="344"/>
      <c r="FNK41" s="344"/>
      <c r="FNL41" s="344"/>
      <c r="FNM41" s="344"/>
      <c r="FNN41" s="344"/>
      <c r="FNO41" s="344"/>
      <c r="FNP41" s="344"/>
      <c r="FNQ41" s="344"/>
      <c r="FNR41" s="344"/>
      <c r="FNS41" s="344"/>
      <c r="FNT41" s="344"/>
      <c r="FNU41" s="344"/>
      <c r="FNV41" s="344"/>
      <c r="FNW41" s="344"/>
      <c r="FNX41" s="344"/>
      <c r="FNY41" s="344"/>
      <c r="FNZ41" s="344"/>
      <c r="FOA41" s="344"/>
      <c r="FOB41" s="344"/>
      <c r="FOC41" s="344"/>
      <c r="FOD41" s="344"/>
      <c r="FOE41" s="344"/>
      <c r="FOF41" s="344"/>
      <c r="FOG41" s="344"/>
      <c r="FOH41" s="344"/>
      <c r="FOI41" s="344"/>
      <c r="FOJ41" s="344"/>
      <c r="FOK41" s="344"/>
      <c r="FOL41" s="344"/>
      <c r="FOM41" s="344"/>
      <c r="FON41" s="344"/>
      <c r="FOO41" s="344"/>
      <c r="FOP41" s="344"/>
      <c r="FOQ41" s="344"/>
      <c r="FOR41" s="344"/>
      <c r="FOS41" s="344"/>
      <c r="FOT41" s="344"/>
      <c r="FOU41" s="344"/>
      <c r="FOV41" s="344"/>
      <c r="FOW41" s="344"/>
      <c r="FOX41" s="344"/>
      <c r="FOY41" s="344"/>
      <c r="FOZ41" s="344"/>
      <c r="FPA41" s="344"/>
      <c r="FPB41" s="344"/>
      <c r="FPC41" s="344"/>
      <c r="FPD41" s="344"/>
      <c r="FPE41" s="344"/>
      <c r="FPF41" s="344"/>
      <c r="FPG41" s="344"/>
      <c r="FPH41" s="344"/>
      <c r="FPI41" s="344"/>
      <c r="FPJ41" s="344"/>
      <c r="FPK41" s="344"/>
      <c r="FPL41" s="344"/>
      <c r="FPM41" s="344"/>
      <c r="FPN41" s="344"/>
      <c r="FPO41" s="344"/>
      <c r="FPP41" s="344"/>
      <c r="FPQ41" s="344"/>
      <c r="FPR41" s="344"/>
      <c r="FPS41" s="344"/>
      <c r="FPT41" s="344"/>
      <c r="FPU41" s="344"/>
      <c r="FPV41" s="344"/>
      <c r="FPW41" s="344"/>
      <c r="FPX41" s="344"/>
      <c r="FPY41" s="344"/>
      <c r="FPZ41" s="344"/>
      <c r="FQA41" s="344"/>
      <c r="FQB41" s="344"/>
      <c r="FQC41" s="344"/>
      <c r="FQD41" s="344"/>
      <c r="FQE41" s="344"/>
      <c r="FQF41" s="344"/>
      <c r="FQG41" s="344"/>
      <c r="FQH41" s="344"/>
      <c r="FQI41" s="344"/>
      <c r="FQJ41" s="344"/>
      <c r="FQK41" s="344"/>
      <c r="FQL41" s="344"/>
      <c r="FQM41" s="344"/>
      <c r="FQN41" s="344"/>
      <c r="FQO41" s="344"/>
      <c r="FQP41" s="344"/>
      <c r="FQQ41" s="344"/>
      <c r="FQR41" s="344"/>
      <c r="FQS41" s="344"/>
      <c r="FQT41" s="344"/>
      <c r="FQU41" s="344"/>
      <c r="FQV41" s="344"/>
      <c r="FQW41" s="344"/>
      <c r="FQX41" s="344"/>
      <c r="FQY41" s="344"/>
      <c r="FQZ41" s="344"/>
      <c r="FRA41" s="344"/>
      <c r="FRB41" s="344"/>
      <c r="FRC41" s="344"/>
      <c r="FRD41" s="344"/>
      <c r="FRE41" s="344"/>
      <c r="FRF41" s="344"/>
      <c r="FRG41" s="344"/>
      <c r="FRH41" s="344"/>
      <c r="FRI41" s="344"/>
      <c r="FRJ41" s="344"/>
      <c r="FRK41" s="344"/>
      <c r="FRL41" s="344"/>
      <c r="FRM41" s="344"/>
      <c r="FRN41" s="344"/>
      <c r="FRO41" s="344"/>
      <c r="FRP41" s="344"/>
      <c r="FRQ41" s="344"/>
      <c r="FRR41" s="344"/>
      <c r="FRS41" s="344"/>
      <c r="FRT41" s="344"/>
      <c r="FRU41" s="344"/>
      <c r="FRV41" s="344"/>
      <c r="FRW41" s="344"/>
      <c r="FRX41" s="344"/>
      <c r="FRY41" s="344"/>
      <c r="FRZ41" s="344"/>
      <c r="FSA41" s="344"/>
      <c r="FSB41" s="344"/>
      <c r="FSC41" s="344"/>
      <c r="FSD41" s="344"/>
      <c r="FSE41" s="344"/>
      <c r="FSF41" s="344"/>
      <c r="FSG41" s="344"/>
      <c r="FSH41" s="344"/>
      <c r="FSI41" s="344"/>
      <c r="FSJ41" s="344"/>
      <c r="FSK41" s="344"/>
      <c r="FSL41" s="344"/>
      <c r="FSM41" s="344"/>
      <c r="FSN41" s="344"/>
      <c r="FSO41" s="344"/>
      <c r="FSP41" s="344"/>
      <c r="FSQ41" s="344"/>
      <c r="FSR41" s="344"/>
      <c r="FSS41" s="344"/>
      <c r="FST41" s="344"/>
      <c r="FSU41" s="344"/>
      <c r="FSV41" s="344"/>
      <c r="FSW41" s="344"/>
      <c r="FSX41" s="344"/>
      <c r="FSY41" s="344"/>
      <c r="FSZ41" s="344"/>
      <c r="FTA41" s="344"/>
      <c r="FTB41" s="344"/>
      <c r="FTC41" s="344"/>
      <c r="FTD41" s="344"/>
      <c r="FTE41" s="344"/>
      <c r="FTF41" s="344"/>
      <c r="FTG41" s="344"/>
      <c r="FTH41" s="344"/>
      <c r="FTI41" s="344"/>
      <c r="FTJ41" s="344"/>
      <c r="FTK41" s="344"/>
      <c r="FTL41" s="344"/>
      <c r="FTM41" s="344"/>
      <c r="FTN41" s="344"/>
      <c r="FTO41" s="344"/>
      <c r="FTP41" s="344"/>
      <c r="FTQ41" s="344"/>
      <c r="FTR41" s="344"/>
      <c r="FTS41" s="344"/>
      <c r="FTT41" s="344"/>
      <c r="FTU41" s="344"/>
      <c r="FTV41" s="344"/>
      <c r="FTW41" s="344"/>
      <c r="FTX41" s="344"/>
      <c r="FTY41" s="344"/>
      <c r="FTZ41" s="344"/>
      <c r="FUA41" s="344"/>
      <c r="FUB41" s="344"/>
      <c r="FUC41" s="344"/>
      <c r="FUD41" s="344"/>
      <c r="FUE41" s="344"/>
      <c r="FUF41" s="344"/>
      <c r="FUG41" s="344"/>
      <c r="FUH41" s="344"/>
      <c r="FUI41" s="344"/>
      <c r="FUJ41" s="344"/>
      <c r="FUK41" s="344"/>
      <c r="FUL41" s="344"/>
      <c r="FUM41" s="344"/>
      <c r="FUN41" s="344"/>
      <c r="FUO41" s="344"/>
      <c r="FUP41" s="344"/>
      <c r="FUQ41" s="344"/>
      <c r="FUR41" s="344"/>
      <c r="FUS41" s="344"/>
      <c r="FUT41" s="344"/>
      <c r="FUU41" s="344"/>
      <c r="FUV41" s="344"/>
      <c r="FUW41" s="344"/>
      <c r="FUX41" s="344"/>
      <c r="FUY41" s="344"/>
      <c r="FUZ41" s="344"/>
      <c r="FVA41" s="344"/>
      <c r="FVB41" s="344"/>
      <c r="FVC41" s="344"/>
      <c r="FVD41" s="344"/>
      <c r="FVE41" s="344"/>
      <c r="FVF41" s="344"/>
      <c r="FVG41" s="344"/>
      <c r="FVH41" s="344"/>
      <c r="FVI41" s="344"/>
      <c r="FVJ41" s="344"/>
      <c r="FVK41" s="344"/>
      <c r="FVL41" s="344"/>
      <c r="FVM41" s="344"/>
      <c r="FVN41" s="344"/>
      <c r="FVO41" s="344"/>
      <c r="FVP41" s="344"/>
      <c r="FVQ41" s="344"/>
      <c r="FVR41" s="344"/>
      <c r="FVS41" s="344"/>
      <c r="FVT41" s="344"/>
      <c r="FVU41" s="344"/>
      <c r="FVV41" s="344"/>
      <c r="FVW41" s="344"/>
      <c r="FVX41" s="344"/>
      <c r="FVY41" s="344"/>
      <c r="FVZ41" s="344"/>
      <c r="FWA41" s="344"/>
      <c r="FWB41" s="344"/>
      <c r="FWC41" s="344"/>
      <c r="FWD41" s="344"/>
      <c r="FWE41" s="344"/>
      <c r="FWF41" s="344"/>
      <c r="FWG41" s="344"/>
      <c r="FWH41" s="344"/>
      <c r="FWI41" s="344"/>
      <c r="FWJ41" s="344"/>
      <c r="FWK41" s="344"/>
      <c r="FWL41" s="344"/>
      <c r="FWM41" s="344"/>
      <c r="FWN41" s="344"/>
      <c r="FWO41" s="344"/>
      <c r="FWP41" s="344"/>
      <c r="FWQ41" s="344"/>
      <c r="FWR41" s="344"/>
      <c r="FWS41" s="344"/>
      <c r="FWT41" s="344"/>
      <c r="FWU41" s="344"/>
      <c r="FWV41" s="344"/>
      <c r="FWW41" s="344"/>
      <c r="FWX41" s="344"/>
      <c r="FWY41" s="344"/>
      <c r="FWZ41" s="344"/>
      <c r="FXA41" s="344"/>
      <c r="FXB41" s="344"/>
      <c r="FXC41" s="344"/>
      <c r="FXD41" s="344"/>
      <c r="FXE41" s="344"/>
      <c r="FXF41" s="344"/>
      <c r="FXG41" s="344"/>
      <c r="FXH41" s="344"/>
      <c r="FXI41" s="344"/>
      <c r="FXJ41" s="344"/>
      <c r="FXK41" s="344"/>
      <c r="FXL41" s="344"/>
      <c r="FXM41" s="344"/>
      <c r="FXN41" s="344"/>
      <c r="FXO41" s="344"/>
      <c r="FXP41" s="344"/>
      <c r="FXQ41" s="344"/>
      <c r="FXR41" s="344"/>
      <c r="FXS41" s="344"/>
      <c r="FXT41" s="344"/>
      <c r="FXU41" s="344"/>
      <c r="FXV41" s="344"/>
      <c r="FXW41" s="344"/>
      <c r="FXX41" s="344"/>
      <c r="FXY41" s="344"/>
      <c r="FXZ41" s="344"/>
      <c r="FYA41" s="344"/>
      <c r="FYB41" s="344"/>
      <c r="FYC41" s="344"/>
      <c r="FYD41" s="344"/>
      <c r="FYE41" s="344"/>
      <c r="FYF41" s="344"/>
      <c r="FYG41" s="344"/>
      <c r="FYH41" s="344"/>
      <c r="FYI41" s="344"/>
      <c r="FYJ41" s="344"/>
      <c r="FYK41" s="344"/>
      <c r="FYL41" s="344"/>
      <c r="FYM41" s="344"/>
      <c r="FYN41" s="344"/>
      <c r="FYO41" s="344"/>
      <c r="FYP41" s="344"/>
      <c r="FYQ41" s="344"/>
      <c r="FYR41" s="344"/>
      <c r="FYS41" s="344"/>
      <c r="FYT41" s="344"/>
      <c r="FYU41" s="344"/>
      <c r="FYV41" s="344"/>
      <c r="FYW41" s="344"/>
      <c r="FYX41" s="344"/>
      <c r="FYY41" s="344"/>
      <c r="FYZ41" s="344"/>
      <c r="FZA41" s="344"/>
      <c r="FZB41" s="344"/>
      <c r="FZC41" s="344"/>
      <c r="FZD41" s="344"/>
      <c r="FZE41" s="344"/>
      <c r="FZF41" s="344"/>
      <c r="FZG41" s="344"/>
      <c r="FZH41" s="344"/>
      <c r="FZI41" s="344"/>
      <c r="FZJ41" s="344"/>
      <c r="FZK41" s="344"/>
      <c r="FZL41" s="344"/>
      <c r="FZM41" s="344"/>
      <c r="FZN41" s="344"/>
      <c r="FZO41" s="344"/>
      <c r="FZP41" s="344"/>
      <c r="FZQ41" s="344"/>
      <c r="FZR41" s="344"/>
      <c r="FZS41" s="344"/>
      <c r="FZT41" s="344"/>
      <c r="FZU41" s="344"/>
      <c r="FZV41" s="344"/>
      <c r="FZW41" s="344"/>
      <c r="FZX41" s="344"/>
      <c r="FZY41" s="344"/>
      <c r="FZZ41" s="344"/>
      <c r="GAA41" s="344"/>
      <c r="GAB41" s="344"/>
      <c r="GAC41" s="344"/>
      <c r="GAD41" s="344"/>
      <c r="GAE41" s="344"/>
      <c r="GAF41" s="344"/>
      <c r="GAG41" s="344"/>
      <c r="GAH41" s="344"/>
      <c r="GAI41" s="344"/>
      <c r="GAJ41" s="344"/>
      <c r="GAK41" s="344"/>
      <c r="GAL41" s="344"/>
      <c r="GAM41" s="344"/>
      <c r="GAN41" s="344"/>
      <c r="GAO41" s="344"/>
      <c r="GAP41" s="344"/>
      <c r="GAQ41" s="344"/>
      <c r="GAR41" s="344"/>
      <c r="GAS41" s="344"/>
      <c r="GAT41" s="344"/>
      <c r="GAU41" s="344"/>
      <c r="GAV41" s="344"/>
      <c r="GAW41" s="344"/>
      <c r="GAX41" s="344"/>
      <c r="GAY41" s="344"/>
      <c r="GAZ41" s="344"/>
      <c r="GBA41" s="344"/>
      <c r="GBB41" s="344"/>
      <c r="GBC41" s="344"/>
      <c r="GBD41" s="344"/>
      <c r="GBE41" s="344"/>
      <c r="GBF41" s="344"/>
      <c r="GBG41" s="344"/>
      <c r="GBH41" s="344"/>
      <c r="GBI41" s="344"/>
      <c r="GBJ41" s="344"/>
      <c r="GBK41" s="344"/>
      <c r="GBL41" s="344"/>
      <c r="GBM41" s="344"/>
      <c r="GBN41" s="344"/>
      <c r="GBO41" s="344"/>
      <c r="GBP41" s="344"/>
      <c r="GBQ41" s="344"/>
      <c r="GBR41" s="344"/>
      <c r="GBS41" s="344"/>
      <c r="GBT41" s="344"/>
      <c r="GBU41" s="344"/>
      <c r="GBV41" s="344"/>
      <c r="GBW41" s="344"/>
      <c r="GBX41" s="344"/>
      <c r="GBY41" s="344"/>
      <c r="GBZ41" s="344"/>
      <c r="GCA41" s="344"/>
      <c r="GCB41" s="344"/>
      <c r="GCC41" s="344"/>
      <c r="GCD41" s="344"/>
      <c r="GCE41" s="344"/>
      <c r="GCF41" s="344"/>
      <c r="GCG41" s="344"/>
      <c r="GCH41" s="344"/>
      <c r="GCI41" s="344"/>
      <c r="GCJ41" s="344"/>
      <c r="GCK41" s="344"/>
      <c r="GCL41" s="344"/>
      <c r="GCM41" s="344"/>
      <c r="GCN41" s="344"/>
      <c r="GCO41" s="344"/>
      <c r="GCP41" s="344"/>
      <c r="GCQ41" s="344"/>
      <c r="GCR41" s="344"/>
      <c r="GCS41" s="344"/>
      <c r="GCT41" s="344"/>
      <c r="GCU41" s="344"/>
      <c r="GCV41" s="344"/>
      <c r="GCW41" s="344"/>
      <c r="GCX41" s="344"/>
      <c r="GCY41" s="344"/>
      <c r="GCZ41" s="344"/>
      <c r="GDA41" s="344"/>
      <c r="GDB41" s="344"/>
      <c r="GDC41" s="344"/>
      <c r="GDD41" s="344"/>
      <c r="GDE41" s="344"/>
      <c r="GDF41" s="344"/>
      <c r="GDG41" s="344"/>
      <c r="GDH41" s="344"/>
      <c r="GDI41" s="344"/>
      <c r="GDJ41" s="344"/>
      <c r="GDK41" s="344"/>
      <c r="GDL41" s="344"/>
      <c r="GDM41" s="344"/>
      <c r="GDN41" s="344"/>
      <c r="GDO41" s="344"/>
      <c r="GDP41" s="344"/>
      <c r="GDQ41" s="344"/>
      <c r="GDR41" s="344"/>
      <c r="GDS41" s="344"/>
      <c r="GDT41" s="344"/>
      <c r="GDU41" s="344"/>
      <c r="GDV41" s="344"/>
      <c r="GDW41" s="344"/>
      <c r="GDX41" s="344"/>
      <c r="GDY41" s="344"/>
      <c r="GDZ41" s="344"/>
      <c r="GEA41" s="344"/>
      <c r="GEB41" s="344"/>
      <c r="GEC41" s="344"/>
      <c r="GED41" s="344"/>
      <c r="GEE41" s="344"/>
      <c r="GEF41" s="344"/>
      <c r="GEG41" s="344"/>
      <c r="GEH41" s="344"/>
      <c r="GEI41" s="344"/>
      <c r="GEJ41" s="344"/>
      <c r="GEK41" s="344"/>
      <c r="GEL41" s="344"/>
      <c r="GEM41" s="344"/>
      <c r="GEN41" s="344"/>
      <c r="GEO41" s="344"/>
      <c r="GEP41" s="344"/>
      <c r="GEQ41" s="344"/>
      <c r="GER41" s="344"/>
      <c r="GES41" s="344"/>
      <c r="GET41" s="344"/>
      <c r="GEU41" s="344"/>
      <c r="GEV41" s="344"/>
      <c r="GEW41" s="344"/>
      <c r="GEX41" s="344"/>
      <c r="GEY41" s="344"/>
      <c r="GEZ41" s="344"/>
      <c r="GFA41" s="344"/>
      <c r="GFB41" s="344"/>
      <c r="GFC41" s="344"/>
      <c r="GFD41" s="344"/>
      <c r="GFE41" s="344"/>
      <c r="GFF41" s="344"/>
      <c r="GFG41" s="344"/>
      <c r="GFH41" s="344"/>
      <c r="GFI41" s="344"/>
      <c r="GFJ41" s="344"/>
      <c r="GFK41" s="344"/>
      <c r="GFL41" s="344"/>
      <c r="GFM41" s="344"/>
      <c r="GFN41" s="344"/>
      <c r="GFO41" s="344"/>
      <c r="GFP41" s="344"/>
      <c r="GFQ41" s="344"/>
      <c r="GFR41" s="344"/>
      <c r="GFS41" s="344"/>
      <c r="GFT41" s="344"/>
      <c r="GFU41" s="344"/>
      <c r="GFV41" s="344"/>
      <c r="GFW41" s="344"/>
      <c r="GFX41" s="344"/>
      <c r="GFY41" s="344"/>
      <c r="GFZ41" s="344"/>
      <c r="GGA41" s="344"/>
      <c r="GGB41" s="344"/>
      <c r="GGC41" s="344"/>
      <c r="GGD41" s="344"/>
      <c r="GGE41" s="344"/>
      <c r="GGF41" s="344"/>
      <c r="GGG41" s="344"/>
      <c r="GGH41" s="344"/>
      <c r="GGI41" s="344"/>
      <c r="GGJ41" s="344"/>
      <c r="GGK41" s="344"/>
      <c r="GGL41" s="344"/>
      <c r="GGM41" s="344"/>
      <c r="GGN41" s="344"/>
      <c r="GGO41" s="344"/>
      <c r="GGP41" s="344"/>
      <c r="GGQ41" s="344"/>
      <c r="GGR41" s="344"/>
      <c r="GGS41" s="344"/>
      <c r="GGT41" s="344"/>
      <c r="GGU41" s="344"/>
      <c r="GGV41" s="344"/>
      <c r="GGW41" s="344"/>
      <c r="GGX41" s="344"/>
      <c r="GGY41" s="344"/>
      <c r="GGZ41" s="344"/>
      <c r="GHA41" s="344"/>
      <c r="GHB41" s="344"/>
      <c r="GHC41" s="344"/>
      <c r="GHD41" s="344"/>
      <c r="GHE41" s="344"/>
      <c r="GHF41" s="344"/>
      <c r="GHG41" s="344"/>
      <c r="GHH41" s="344"/>
      <c r="GHI41" s="344"/>
      <c r="GHJ41" s="344"/>
      <c r="GHK41" s="344"/>
      <c r="GHL41" s="344"/>
      <c r="GHM41" s="344"/>
      <c r="GHN41" s="344"/>
      <c r="GHO41" s="344"/>
      <c r="GHP41" s="344"/>
      <c r="GHQ41" s="344"/>
      <c r="GHR41" s="344"/>
      <c r="GHS41" s="344"/>
      <c r="GHT41" s="344"/>
      <c r="GHU41" s="344"/>
      <c r="GHV41" s="344"/>
      <c r="GHW41" s="344"/>
      <c r="GHX41" s="344"/>
      <c r="GHY41" s="344"/>
      <c r="GHZ41" s="344"/>
      <c r="GIA41" s="344"/>
      <c r="GIB41" s="344"/>
      <c r="GIC41" s="344"/>
      <c r="GID41" s="344"/>
      <c r="GIE41" s="344"/>
      <c r="GIF41" s="344"/>
      <c r="GIG41" s="344"/>
      <c r="GIH41" s="344"/>
      <c r="GII41" s="344"/>
      <c r="GIJ41" s="344"/>
      <c r="GIK41" s="344"/>
      <c r="GIL41" s="344"/>
      <c r="GIM41" s="344"/>
      <c r="GIN41" s="344"/>
      <c r="GIO41" s="344"/>
      <c r="GIP41" s="344"/>
      <c r="GIQ41" s="344"/>
      <c r="GIR41" s="344"/>
      <c r="GIS41" s="344"/>
      <c r="GIT41" s="344"/>
      <c r="GIU41" s="344"/>
      <c r="GIV41" s="344"/>
      <c r="GIW41" s="344"/>
      <c r="GIX41" s="344"/>
      <c r="GIY41" s="344"/>
      <c r="GIZ41" s="344"/>
      <c r="GJA41" s="344"/>
      <c r="GJB41" s="344"/>
      <c r="GJC41" s="344"/>
      <c r="GJD41" s="344"/>
      <c r="GJE41" s="344"/>
      <c r="GJF41" s="344"/>
      <c r="GJG41" s="344"/>
      <c r="GJH41" s="344"/>
      <c r="GJI41" s="344"/>
      <c r="GJJ41" s="344"/>
      <c r="GJK41" s="344"/>
      <c r="GJL41" s="344"/>
      <c r="GJM41" s="344"/>
      <c r="GJN41" s="344"/>
      <c r="GJO41" s="344"/>
      <c r="GJP41" s="344"/>
      <c r="GJQ41" s="344"/>
      <c r="GJR41" s="344"/>
      <c r="GJS41" s="344"/>
      <c r="GJT41" s="344"/>
      <c r="GJU41" s="344"/>
      <c r="GJV41" s="344"/>
      <c r="GJW41" s="344"/>
      <c r="GJX41" s="344"/>
      <c r="GJY41" s="344"/>
      <c r="GJZ41" s="344"/>
      <c r="GKA41" s="344"/>
      <c r="GKB41" s="344"/>
      <c r="GKC41" s="344"/>
      <c r="GKD41" s="344"/>
      <c r="GKE41" s="344"/>
      <c r="GKF41" s="344"/>
      <c r="GKG41" s="344"/>
      <c r="GKH41" s="344"/>
      <c r="GKI41" s="344"/>
      <c r="GKJ41" s="344"/>
      <c r="GKK41" s="344"/>
      <c r="GKL41" s="344"/>
      <c r="GKM41" s="344"/>
      <c r="GKN41" s="344"/>
      <c r="GKO41" s="344"/>
      <c r="GKP41" s="344"/>
      <c r="GKQ41" s="344"/>
      <c r="GKR41" s="344"/>
      <c r="GKS41" s="344"/>
      <c r="GKT41" s="344"/>
      <c r="GKU41" s="344"/>
      <c r="GKV41" s="344"/>
      <c r="GKW41" s="344"/>
      <c r="GKX41" s="344"/>
      <c r="GKY41" s="344"/>
      <c r="GKZ41" s="344"/>
      <c r="GLA41" s="344"/>
      <c r="GLB41" s="344"/>
      <c r="GLC41" s="344"/>
      <c r="GLD41" s="344"/>
      <c r="GLE41" s="344"/>
      <c r="GLF41" s="344"/>
      <c r="GLG41" s="344"/>
      <c r="GLH41" s="344"/>
      <c r="GLI41" s="344"/>
      <c r="GLJ41" s="344"/>
      <c r="GLK41" s="344"/>
      <c r="GLL41" s="344"/>
      <c r="GLM41" s="344"/>
      <c r="GLN41" s="344"/>
      <c r="GLO41" s="344"/>
      <c r="GLP41" s="344"/>
      <c r="GLQ41" s="344"/>
      <c r="GLR41" s="344"/>
      <c r="GLS41" s="344"/>
      <c r="GLT41" s="344"/>
      <c r="GLU41" s="344"/>
      <c r="GLV41" s="344"/>
      <c r="GLW41" s="344"/>
      <c r="GLX41" s="344"/>
      <c r="GLY41" s="344"/>
      <c r="GLZ41" s="344"/>
      <c r="GMA41" s="344"/>
      <c r="GMB41" s="344"/>
      <c r="GMC41" s="344"/>
      <c r="GMD41" s="344"/>
      <c r="GME41" s="344"/>
      <c r="GMF41" s="344"/>
      <c r="GMG41" s="344"/>
      <c r="GMH41" s="344"/>
      <c r="GMI41" s="344"/>
      <c r="GMJ41" s="344"/>
      <c r="GMK41" s="344"/>
      <c r="GML41" s="344"/>
      <c r="GMM41" s="344"/>
      <c r="GMN41" s="344"/>
      <c r="GMO41" s="344"/>
      <c r="GMP41" s="344"/>
      <c r="GMQ41" s="344"/>
      <c r="GMR41" s="344"/>
      <c r="GMS41" s="344"/>
      <c r="GMT41" s="344"/>
      <c r="GMU41" s="344"/>
      <c r="GMV41" s="344"/>
      <c r="GMW41" s="344"/>
      <c r="GMX41" s="344"/>
      <c r="GMY41" s="344"/>
      <c r="GMZ41" s="344"/>
      <c r="GNA41" s="344"/>
      <c r="GNB41" s="344"/>
      <c r="GNC41" s="344"/>
      <c r="GND41" s="344"/>
      <c r="GNE41" s="344"/>
      <c r="GNF41" s="344"/>
      <c r="GNG41" s="344"/>
      <c r="GNH41" s="344"/>
      <c r="GNI41" s="344"/>
      <c r="GNJ41" s="344"/>
      <c r="GNK41" s="344"/>
      <c r="GNL41" s="344"/>
      <c r="GNM41" s="344"/>
      <c r="GNN41" s="344"/>
      <c r="GNO41" s="344"/>
      <c r="GNP41" s="344"/>
      <c r="GNQ41" s="344"/>
      <c r="GNR41" s="344"/>
      <c r="GNS41" s="344"/>
      <c r="GNT41" s="344"/>
      <c r="GNU41" s="344"/>
      <c r="GNV41" s="344"/>
      <c r="GNW41" s="344"/>
      <c r="GNX41" s="344"/>
      <c r="GNY41" s="344"/>
      <c r="GNZ41" s="344"/>
      <c r="GOA41" s="344"/>
      <c r="GOB41" s="344"/>
      <c r="GOC41" s="344"/>
      <c r="GOD41" s="344"/>
      <c r="GOE41" s="344"/>
      <c r="GOF41" s="344"/>
      <c r="GOG41" s="344"/>
      <c r="GOH41" s="344"/>
      <c r="GOI41" s="344"/>
      <c r="GOJ41" s="344"/>
      <c r="GOK41" s="344"/>
      <c r="GOL41" s="344"/>
      <c r="GOM41" s="344"/>
      <c r="GON41" s="344"/>
      <c r="GOO41" s="344"/>
      <c r="GOP41" s="344"/>
      <c r="GOQ41" s="344"/>
      <c r="GOR41" s="344"/>
      <c r="GOS41" s="344"/>
      <c r="GOT41" s="344"/>
      <c r="GOU41" s="344"/>
      <c r="GOV41" s="344"/>
      <c r="GOW41" s="344"/>
      <c r="GOX41" s="344"/>
      <c r="GOY41" s="344"/>
      <c r="GOZ41" s="344"/>
      <c r="GPA41" s="344"/>
      <c r="GPB41" s="344"/>
      <c r="GPC41" s="344"/>
      <c r="GPD41" s="344"/>
      <c r="GPE41" s="344"/>
      <c r="GPF41" s="344"/>
      <c r="GPG41" s="344"/>
      <c r="GPH41" s="344"/>
      <c r="GPI41" s="344"/>
      <c r="GPJ41" s="344"/>
      <c r="GPK41" s="344"/>
      <c r="GPL41" s="344"/>
      <c r="GPM41" s="344"/>
      <c r="GPN41" s="344"/>
      <c r="GPO41" s="344"/>
      <c r="GPP41" s="344"/>
      <c r="GPQ41" s="344"/>
      <c r="GPR41" s="344"/>
      <c r="GPS41" s="344"/>
      <c r="GPT41" s="344"/>
      <c r="GPU41" s="344"/>
      <c r="GPV41" s="344"/>
      <c r="GPW41" s="344"/>
      <c r="GPX41" s="344"/>
      <c r="GPY41" s="344"/>
      <c r="GPZ41" s="344"/>
      <c r="GQA41" s="344"/>
      <c r="GQB41" s="344"/>
      <c r="GQC41" s="344"/>
      <c r="GQD41" s="344"/>
      <c r="GQE41" s="344"/>
      <c r="GQF41" s="344"/>
      <c r="GQG41" s="344"/>
      <c r="GQH41" s="344"/>
      <c r="GQI41" s="344"/>
      <c r="GQJ41" s="344"/>
      <c r="GQK41" s="344"/>
      <c r="GQL41" s="344"/>
      <c r="GQM41" s="344"/>
      <c r="GQN41" s="344"/>
      <c r="GQO41" s="344"/>
      <c r="GQP41" s="344"/>
      <c r="GQQ41" s="344"/>
      <c r="GQR41" s="344"/>
      <c r="GQS41" s="344"/>
      <c r="GQT41" s="344"/>
      <c r="GQU41" s="344"/>
      <c r="GQV41" s="344"/>
      <c r="GQW41" s="344"/>
      <c r="GQX41" s="344"/>
      <c r="GQY41" s="344"/>
      <c r="GQZ41" s="344"/>
      <c r="GRA41" s="344"/>
      <c r="GRB41" s="344"/>
      <c r="GRC41" s="344"/>
      <c r="GRD41" s="344"/>
      <c r="GRE41" s="344"/>
      <c r="GRF41" s="344"/>
      <c r="GRG41" s="344"/>
      <c r="GRH41" s="344"/>
      <c r="GRI41" s="344"/>
      <c r="GRJ41" s="344"/>
      <c r="GRK41" s="344"/>
      <c r="GRL41" s="344"/>
      <c r="GRM41" s="344"/>
      <c r="GRN41" s="344"/>
      <c r="GRO41" s="344"/>
      <c r="GRP41" s="344"/>
      <c r="GRQ41" s="344"/>
      <c r="GRR41" s="344"/>
      <c r="GRS41" s="344"/>
      <c r="GRT41" s="344"/>
      <c r="GRU41" s="344"/>
      <c r="GRV41" s="344"/>
      <c r="GRW41" s="344"/>
      <c r="GRX41" s="344"/>
      <c r="GRY41" s="344"/>
      <c r="GRZ41" s="344"/>
      <c r="GSA41" s="344"/>
      <c r="GSB41" s="344"/>
      <c r="GSC41" s="344"/>
      <c r="GSD41" s="344"/>
      <c r="GSE41" s="344"/>
      <c r="GSF41" s="344"/>
      <c r="GSG41" s="344"/>
      <c r="GSH41" s="344"/>
      <c r="GSI41" s="344"/>
      <c r="GSJ41" s="344"/>
      <c r="GSK41" s="344"/>
      <c r="GSL41" s="344"/>
      <c r="GSM41" s="344"/>
      <c r="GSN41" s="344"/>
      <c r="GSO41" s="344"/>
      <c r="GSP41" s="344"/>
      <c r="GSQ41" s="344"/>
      <c r="GSR41" s="344"/>
      <c r="GSS41" s="344"/>
      <c r="GST41" s="344"/>
      <c r="GSU41" s="344"/>
      <c r="GSV41" s="344"/>
      <c r="GSW41" s="344"/>
      <c r="GSX41" s="344"/>
      <c r="GSY41" s="344"/>
      <c r="GSZ41" s="344"/>
      <c r="GTA41" s="344"/>
      <c r="GTB41" s="344"/>
      <c r="GTC41" s="344"/>
      <c r="GTD41" s="344"/>
      <c r="GTE41" s="344"/>
      <c r="GTF41" s="344"/>
      <c r="GTG41" s="344"/>
      <c r="GTH41" s="344"/>
      <c r="GTI41" s="344"/>
      <c r="GTJ41" s="344"/>
      <c r="GTK41" s="344"/>
      <c r="GTL41" s="344"/>
      <c r="GTM41" s="344"/>
      <c r="GTN41" s="344"/>
      <c r="GTO41" s="344"/>
      <c r="GTP41" s="344"/>
      <c r="GTQ41" s="344"/>
      <c r="GTR41" s="344"/>
      <c r="GTS41" s="344"/>
      <c r="GTT41" s="344"/>
      <c r="GTU41" s="344"/>
      <c r="GTV41" s="344"/>
      <c r="GTW41" s="344"/>
      <c r="GTX41" s="344"/>
      <c r="GTY41" s="344"/>
      <c r="GTZ41" s="344"/>
      <c r="GUA41" s="344"/>
      <c r="GUB41" s="344"/>
      <c r="GUC41" s="344"/>
      <c r="GUD41" s="344"/>
      <c r="GUE41" s="344"/>
      <c r="GUF41" s="344"/>
      <c r="GUG41" s="344"/>
      <c r="GUH41" s="344"/>
      <c r="GUI41" s="344"/>
      <c r="GUJ41" s="344"/>
      <c r="GUK41" s="344"/>
      <c r="GUL41" s="344"/>
      <c r="GUM41" s="344"/>
      <c r="GUN41" s="344"/>
      <c r="GUO41" s="344"/>
      <c r="GUP41" s="344"/>
      <c r="GUQ41" s="344"/>
      <c r="GUR41" s="344"/>
      <c r="GUS41" s="344"/>
      <c r="GUT41" s="344"/>
      <c r="GUU41" s="344"/>
      <c r="GUV41" s="344"/>
      <c r="GUW41" s="344"/>
      <c r="GUX41" s="344"/>
      <c r="GUY41" s="344"/>
      <c r="GUZ41" s="344"/>
      <c r="GVA41" s="344"/>
      <c r="GVB41" s="344"/>
      <c r="GVC41" s="344"/>
      <c r="GVD41" s="344"/>
      <c r="GVE41" s="344"/>
      <c r="GVF41" s="344"/>
      <c r="GVG41" s="344"/>
      <c r="GVH41" s="344"/>
      <c r="GVI41" s="344"/>
      <c r="GVJ41" s="344"/>
      <c r="GVK41" s="344"/>
      <c r="GVL41" s="344"/>
      <c r="GVM41" s="344"/>
      <c r="GVN41" s="344"/>
      <c r="GVO41" s="344"/>
      <c r="GVP41" s="344"/>
      <c r="GVQ41" s="344"/>
      <c r="GVR41" s="344"/>
      <c r="GVS41" s="344"/>
      <c r="GVT41" s="344"/>
      <c r="GVU41" s="344"/>
      <c r="GVV41" s="344"/>
      <c r="GVW41" s="344"/>
      <c r="GVX41" s="344"/>
      <c r="GVY41" s="344"/>
      <c r="GVZ41" s="344"/>
      <c r="GWA41" s="344"/>
      <c r="GWB41" s="344"/>
      <c r="GWC41" s="344"/>
      <c r="GWD41" s="344"/>
      <c r="GWE41" s="344"/>
      <c r="GWF41" s="344"/>
      <c r="GWG41" s="344"/>
      <c r="GWH41" s="344"/>
      <c r="GWI41" s="344"/>
      <c r="GWJ41" s="344"/>
      <c r="GWK41" s="344"/>
      <c r="GWL41" s="344"/>
      <c r="GWM41" s="344"/>
      <c r="GWN41" s="344"/>
      <c r="GWO41" s="344"/>
      <c r="GWP41" s="344"/>
      <c r="GWQ41" s="344"/>
      <c r="GWR41" s="344"/>
      <c r="GWS41" s="344"/>
      <c r="GWT41" s="344"/>
      <c r="GWU41" s="344"/>
      <c r="GWV41" s="344"/>
      <c r="GWW41" s="344"/>
      <c r="GWX41" s="344"/>
      <c r="GWY41" s="344"/>
      <c r="GWZ41" s="344"/>
      <c r="GXA41" s="344"/>
      <c r="GXB41" s="344"/>
      <c r="GXC41" s="344"/>
      <c r="GXD41" s="344"/>
      <c r="GXE41" s="344"/>
      <c r="GXF41" s="344"/>
      <c r="GXG41" s="344"/>
      <c r="GXH41" s="344"/>
      <c r="GXI41" s="344"/>
      <c r="GXJ41" s="344"/>
      <c r="GXK41" s="344"/>
      <c r="GXL41" s="344"/>
      <c r="GXM41" s="344"/>
      <c r="GXN41" s="344"/>
      <c r="GXO41" s="344"/>
      <c r="GXP41" s="344"/>
      <c r="GXQ41" s="344"/>
      <c r="GXR41" s="344"/>
      <c r="GXS41" s="344"/>
      <c r="GXT41" s="344"/>
      <c r="GXU41" s="344"/>
      <c r="GXV41" s="344"/>
      <c r="GXW41" s="344"/>
      <c r="GXX41" s="344"/>
      <c r="GXY41" s="344"/>
      <c r="GXZ41" s="344"/>
      <c r="GYA41" s="344"/>
      <c r="GYB41" s="344"/>
      <c r="GYC41" s="344"/>
      <c r="GYD41" s="344"/>
      <c r="GYE41" s="344"/>
      <c r="GYF41" s="344"/>
      <c r="GYG41" s="344"/>
      <c r="GYH41" s="344"/>
      <c r="GYI41" s="344"/>
      <c r="GYJ41" s="344"/>
      <c r="GYK41" s="344"/>
      <c r="GYL41" s="344"/>
      <c r="GYM41" s="344"/>
      <c r="GYN41" s="344"/>
      <c r="GYO41" s="344"/>
      <c r="GYP41" s="344"/>
      <c r="GYQ41" s="344"/>
      <c r="GYR41" s="344"/>
      <c r="GYS41" s="344"/>
      <c r="GYT41" s="344"/>
      <c r="GYU41" s="344"/>
      <c r="GYV41" s="344"/>
      <c r="GYW41" s="344"/>
      <c r="GYX41" s="344"/>
      <c r="GYY41" s="344"/>
      <c r="GYZ41" s="344"/>
      <c r="GZA41" s="344"/>
      <c r="GZB41" s="344"/>
      <c r="GZC41" s="344"/>
      <c r="GZD41" s="344"/>
      <c r="GZE41" s="344"/>
      <c r="GZF41" s="344"/>
      <c r="GZG41" s="344"/>
      <c r="GZH41" s="344"/>
      <c r="GZI41" s="344"/>
      <c r="GZJ41" s="344"/>
      <c r="GZK41" s="344"/>
      <c r="GZL41" s="344"/>
      <c r="GZM41" s="344"/>
      <c r="GZN41" s="344"/>
      <c r="GZO41" s="344"/>
      <c r="GZP41" s="344"/>
      <c r="GZQ41" s="344"/>
      <c r="GZR41" s="344"/>
      <c r="GZS41" s="344"/>
      <c r="GZT41" s="344"/>
      <c r="GZU41" s="344"/>
      <c r="GZV41" s="344"/>
      <c r="GZW41" s="344"/>
      <c r="GZX41" s="344"/>
      <c r="GZY41" s="344"/>
      <c r="GZZ41" s="344"/>
      <c r="HAA41" s="344"/>
      <c r="HAB41" s="344"/>
      <c r="HAC41" s="344"/>
      <c r="HAD41" s="344"/>
      <c r="HAE41" s="344"/>
      <c r="HAF41" s="344"/>
      <c r="HAG41" s="344"/>
      <c r="HAH41" s="344"/>
      <c r="HAI41" s="344"/>
      <c r="HAJ41" s="344"/>
      <c r="HAK41" s="344"/>
      <c r="HAL41" s="344"/>
      <c r="HAM41" s="344"/>
      <c r="HAN41" s="344"/>
      <c r="HAO41" s="344"/>
      <c r="HAP41" s="344"/>
      <c r="HAQ41" s="344"/>
      <c r="HAR41" s="344"/>
      <c r="HAS41" s="344"/>
      <c r="HAT41" s="344"/>
      <c r="HAU41" s="344"/>
      <c r="HAV41" s="344"/>
      <c r="HAW41" s="344"/>
      <c r="HAX41" s="344"/>
      <c r="HAY41" s="344"/>
      <c r="HAZ41" s="344"/>
      <c r="HBA41" s="344"/>
      <c r="HBB41" s="344"/>
      <c r="HBC41" s="344"/>
      <c r="HBD41" s="344"/>
      <c r="HBE41" s="344"/>
      <c r="HBF41" s="344"/>
      <c r="HBG41" s="344"/>
      <c r="HBH41" s="344"/>
      <c r="HBI41" s="344"/>
      <c r="HBJ41" s="344"/>
      <c r="HBK41" s="344"/>
      <c r="HBL41" s="344"/>
      <c r="HBM41" s="344"/>
      <c r="HBN41" s="344"/>
      <c r="HBO41" s="344"/>
      <c r="HBP41" s="344"/>
      <c r="HBQ41" s="344"/>
      <c r="HBR41" s="344"/>
      <c r="HBS41" s="344"/>
      <c r="HBT41" s="344"/>
      <c r="HBU41" s="344"/>
      <c r="HBV41" s="344"/>
      <c r="HBW41" s="344"/>
      <c r="HBX41" s="344"/>
      <c r="HBY41" s="344"/>
      <c r="HBZ41" s="344"/>
      <c r="HCA41" s="344"/>
      <c r="HCB41" s="344"/>
      <c r="HCC41" s="344"/>
      <c r="HCD41" s="344"/>
      <c r="HCE41" s="344"/>
      <c r="HCF41" s="344"/>
      <c r="HCG41" s="344"/>
      <c r="HCH41" s="344"/>
      <c r="HCI41" s="344"/>
      <c r="HCJ41" s="344"/>
      <c r="HCK41" s="344"/>
      <c r="HCL41" s="344"/>
      <c r="HCM41" s="344"/>
      <c r="HCN41" s="344"/>
      <c r="HCO41" s="344"/>
      <c r="HCP41" s="344"/>
      <c r="HCQ41" s="344"/>
      <c r="HCR41" s="344"/>
      <c r="HCS41" s="344"/>
      <c r="HCT41" s="344"/>
      <c r="HCU41" s="344"/>
      <c r="HCV41" s="344"/>
      <c r="HCW41" s="344"/>
      <c r="HCX41" s="344"/>
      <c r="HCY41" s="344"/>
      <c r="HCZ41" s="344"/>
      <c r="HDA41" s="344"/>
      <c r="HDB41" s="344"/>
      <c r="HDC41" s="344"/>
      <c r="HDD41" s="344"/>
      <c r="HDE41" s="344"/>
      <c r="HDF41" s="344"/>
      <c r="HDG41" s="344"/>
      <c r="HDH41" s="344"/>
      <c r="HDI41" s="344"/>
      <c r="HDJ41" s="344"/>
      <c r="HDK41" s="344"/>
      <c r="HDL41" s="344"/>
      <c r="HDM41" s="344"/>
      <c r="HDN41" s="344"/>
      <c r="HDO41" s="344"/>
      <c r="HDP41" s="344"/>
      <c r="HDQ41" s="344"/>
      <c r="HDR41" s="344"/>
      <c r="HDS41" s="344"/>
      <c r="HDT41" s="344"/>
      <c r="HDU41" s="344"/>
      <c r="HDV41" s="344"/>
      <c r="HDW41" s="344"/>
      <c r="HDX41" s="344"/>
      <c r="HDY41" s="344"/>
      <c r="HDZ41" s="344"/>
      <c r="HEA41" s="344"/>
      <c r="HEB41" s="344"/>
      <c r="HEC41" s="344"/>
      <c r="HED41" s="344"/>
      <c r="HEE41" s="344"/>
      <c r="HEF41" s="344"/>
      <c r="HEG41" s="344"/>
      <c r="HEH41" s="344"/>
      <c r="HEI41" s="344"/>
      <c r="HEJ41" s="344"/>
      <c r="HEK41" s="344"/>
      <c r="HEL41" s="344"/>
      <c r="HEM41" s="344"/>
      <c r="HEN41" s="344"/>
      <c r="HEO41" s="344"/>
      <c r="HEP41" s="344"/>
      <c r="HEQ41" s="344"/>
      <c r="HER41" s="344"/>
      <c r="HES41" s="344"/>
      <c r="HET41" s="344"/>
      <c r="HEU41" s="344"/>
      <c r="HEV41" s="344"/>
      <c r="HEW41" s="344"/>
      <c r="HEX41" s="344"/>
      <c r="HEY41" s="344"/>
      <c r="HEZ41" s="344"/>
      <c r="HFA41" s="344"/>
      <c r="HFB41" s="344"/>
      <c r="HFC41" s="344"/>
      <c r="HFD41" s="344"/>
      <c r="HFE41" s="344"/>
      <c r="HFF41" s="344"/>
      <c r="HFG41" s="344"/>
      <c r="HFH41" s="344"/>
      <c r="HFI41" s="344"/>
      <c r="HFJ41" s="344"/>
      <c r="HFK41" s="344"/>
      <c r="HFL41" s="344"/>
      <c r="HFM41" s="344"/>
      <c r="HFN41" s="344"/>
      <c r="HFO41" s="344"/>
      <c r="HFP41" s="344"/>
      <c r="HFQ41" s="344"/>
      <c r="HFR41" s="344"/>
      <c r="HFS41" s="344"/>
      <c r="HFT41" s="344"/>
      <c r="HFU41" s="344"/>
      <c r="HFV41" s="344"/>
      <c r="HFW41" s="344"/>
      <c r="HFX41" s="344"/>
      <c r="HFY41" s="344"/>
      <c r="HFZ41" s="344"/>
      <c r="HGA41" s="344"/>
      <c r="HGB41" s="344"/>
      <c r="HGC41" s="344"/>
      <c r="HGD41" s="344"/>
      <c r="HGE41" s="344"/>
      <c r="HGF41" s="344"/>
      <c r="HGG41" s="344"/>
      <c r="HGH41" s="344"/>
      <c r="HGI41" s="344"/>
      <c r="HGJ41" s="344"/>
      <c r="HGK41" s="344"/>
      <c r="HGL41" s="344"/>
      <c r="HGM41" s="344"/>
      <c r="HGN41" s="344"/>
      <c r="HGO41" s="344"/>
      <c r="HGP41" s="344"/>
      <c r="HGQ41" s="344"/>
      <c r="HGR41" s="344"/>
      <c r="HGS41" s="344"/>
      <c r="HGT41" s="344"/>
      <c r="HGU41" s="344"/>
      <c r="HGV41" s="344"/>
      <c r="HGW41" s="344"/>
      <c r="HGX41" s="344"/>
      <c r="HGY41" s="344"/>
      <c r="HGZ41" s="344"/>
      <c r="HHA41" s="344"/>
      <c r="HHB41" s="344"/>
      <c r="HHC41" s="344"/>
      <c r="HHD41" s="344"/>
      <c r="HHE41" s="344"/>
      <c r="HHF41" s="344"/>
      <c r="HHG41" s="344"/>
      <c r="HHH41" s="344"/>
      <c r="HHI41" s="344"/>
      <c r="HHJ41" s="344"/>
      <c r="HHK41" s="344"/>
      <c r="HHL41" s="344"/>
      <c r="HHM41" s="344"/>
      <c r="HHN41" s="344"/>
      <c r="HHO41" s="344"/>
      <c r="HHP41" s="344"/>
      <c r="HHQ41" s="344"/>
      <c r="HHR41" s="344"/>
      <c r="HHS41" s="344"/>
      <c r="HHT41" s="344"/>
      <c r="HHU41" s="344"/>
      <c r="HHV41" s="344"/>
      <c r="HHW41" s="344"/>
      <c r="HHX41" s="344"/>
      <c r="HHY41" s="344"/>
      <c r="HHZ41" s="344"/>
      <c r="HIA41" s="344"/>
      <c r="HIB41" s="344"/>
      <c r="HIC41" s="344"/>
      <c r="HID41" s="344"/>
      <c r="HIE41" s="344"/>
      <c r="HIF41" s="344"/>
      <c r="HIG41" s="344"/>
      <c r="HIH41" s="344"/>
      <c r="HII41" s="344"/>
      <c r="HIJ41" s="344"/>
      <c r="HIK41" s="344"/>
      <c r="HIL41" s="344"/>
      <c r="HIM41" s="344"/>
      <c r="HIN41" s="344"/>
      <c r="HIO41" s="344"/>
      <c r="HIP41" s="344"/>
      <c r="HIQ41" s="344"/>
      <c r="HIR41" s="344"/>
      <c r="HIS41" s="344"/>
      <c r="HIT41" s="344"/>
      <c r="HIU41" s="344"/>
      <c r="HIV41" s="344"/>
      <c r="HIW41" s="344"/>
      <c r="HIX41" s="344"/>
      <c r="HIY41" s="344"/>
      <c r="HIZ41" s="344"/>
      <c r="HJA41" s="344"/>
      <c r="HJB41" s="344"/>
      <c r="HJC41" s="344"/>
      <c r="HJD41" s="344"/>
      <c r="HJE41" s="344"/>
      <c r="HJF41" s="344"/>
      <c r="HJG41" s="344"/>
      <c r="HJH41" s="344"/>
      <c r="HJI41" s="344"/>
      <c r="HJJ41" s="344"/>
      <c r="HJK41" s="344"/>
      <c r="HJL41" s="344"/>
      <c r="HJM41" s="344"/>
      <c r="HJN41" s="344"/>
      <c r="HJO41" s="344"/>
      <c r="HJP41" s="344"/>
      <c r="HJQ41" s="344"/>
      <c r="HJR41" s="344"/>
      <c r="HJS41" s="344"/>
      <c r="HJT41" s="344"/>
      <c r="HJU41" s="344"/>
      <c r="HJV41" s="344"/>
      <c r="HJW41" s="344"/>
      <c r="HJX41" s="344"/>
      <c r="HJY41" s="344"/>
      <c r="HJZ41" s="344"/>
      <c r="HKA41" s="344"/>
      <c r="HKB41" s="344"/>
      <c r="HKC41" s="344"/>
      <c r="HKD41" s="344"/>
      <c r="HKE41" s="344"/>
      <c r="HKF41" s="344"/>
      <c r="HKG41" s="344"/>
      <c r="HKH41" s="344"/>
      <c r="HKI41" s="344"/>
      <c r="HKJ41" s="344"/>
      <c r="HKK41" s="344"/>
      <c r="HKL41" s="344"/>
      <c r="HKM41" s="344"/>
      <c r="HKN41" s="344"/>
      <c r="HKO41" s="344"/>
      <c r="HKP41" s="344"/>
      <c r="HKQ41" s="344"/>
      <c r="HKR41" s="344"/>
      <c r="HKS41" s="344"/>
      <c r="HKT41" s="344"/>
      <c r="HKU41" s="344"/>
      <c r="HKV41" s="344"/>
      <c r="HKW41" s="344"/>
      <c r="HKX41" s="344"/>
      <c r="HKY41" s="344"/>
      <c r="HKZ41" s="344"/>
      <c r="HLA41" s="344"/>
      <c r="HLB41" s="344"/>
      <c r="HLC41" s="344"/>
      <c r="HLD41" s="344"/>
      <c r="HLE41" s="344"/>
      <c r="HLF41" s="344"/>
      <c r="HLG41" s="344"/>
      <c r="HLH41" s="344"/>
      <c r="HLI41" s="344"/>
      <c r="HLJ41" s="344"/>
      <c r="HLK41" s="344"/>
      <c r="HLL41" s="344"/>
      <c r="HLM41" s="344"/>
      <c r="HLN41" s="344"/>
      <c r="HLO41" s="344"/>
      <c r="HLP41" s="344"/>
      <c r="HLQ41" s="344"/>
      <c r="HLR41" s="344"/>
      <c r="HLS41" s="344"/>
      <c r="HLT41" s="344"/>
      <c r="HLU41" s="344"/>
      <c r="HLV41" s="344"/>
      <c r="HLW41" s="344"/>
      <c r="HLX41" s="344"/>
      <c r="HLY41" s="344"/>
      <c r="HLZ41" s="344"/>
      <c r="HMA41" s="344"/>
      <c r="HMB41" s="344"/>
      <c r="HMC41" s="344"/>
      <c r="HMD41" s="344"/>
      <c r="HME41" s="344"/>
      <c r="HMF41" s="344"/>
      <c r="HMG41" s="344"/>
      <c r="HMH41" s="344"/>
      <c r="HMI41" s="344"/>
      <c r="HMJ41" s="344"/>
      <c r="HMK41" s="344"/>
      <c r="HML41" s="344"/>
      <c r="HMM41" s="344"/>
      <c r="HMN41" s="344"/>
      <c r="HMO41" s="344"/>
      <c r="HMP41" s="344"/>
      <c r="HMQ41" s="344"/>
      <c r="HMR41" s="344"/>
      <c r="HMS41" s="344"/>
      <c r="HMT41" s="344"/>
      <c r="HMU41" s="344"/>
      <c r="HMV41" s="344"/>
      <c r="HMW41" s="344"/>
      <c r="HMX41" s="344"/>
      <c r="HMY41" s="344"/>
      <c r="HMZ41" s="344"/>
      <c r="HNA41" s="344"/>
      <c r="HNB41" s="344"/>
      <c r="HNC41" s="344"/>
      <c r="HND41" s="344"/>
      <c r="HNE41" s="344"/>
      <c r="HNF41" s="344"/>
      <c r="HNG41" s="344"/>
      <c r="HNH41" s="344"/>
      <c r="HNI41" s="344"/>
      <c r="HNJ41" s="344"/>
      <c r="HNK41" s="344"/>
      <c r="HNL41" s="344"/>
      <c r="HNM41" s="344"/>
      <c r="HNN41" s="344"/>
      <c r="HNO41" s="344"/>
      <c r="HNP41" s="344"/>
      <c r="HNQ41" s="344"/>
      <c r="HNR41" s="344"/>
      <c r="HNS41" s="344"/>
      <c r="HNT41" s="344"/>
      <c r="HNU41" s="344"/>
      <c r="HNV41" s="344"/>
      <c r="HNW41" s="344"/>
      <c r="HNX41" s="344"/>
      <c r="HNY41" s="344"/>
      <c r="HNZ41" s="344"/>
      <c r="HOA41" s="344"/>
      <c r="HOB41" s="344"/>
      <c r="HOC41" s="344"/>
      <c r="HOD41" s="344"/>
      <c r="HOE41" s="344"/>
      <c r="HOF41" s="344"/>
      <c r="HOG41" s="344"/>
      <c r="HOH41" s="344"/>
      <c r="HOI41" s="344"/>
      <c r="HOJ41" s="344"/>
      <c r="HOK41" s="344"/>
      <c r="HOL41" s="344"/>
      <c r="HOM41" s="344"/>
      <c r="HON41" s="344"/>
      <c r="HOO41" s="344"/>
      <c r="HOP41" s="344"/>
      <c r="HOQ41" s="344"/>
      <c r="HOR41" s="344"/>
      <c r="HOS41" s="344"/>
      <c r="HOT41" s="344"/>
      <c r="HOU41" s="344"/>
      <c r="HOV41" s="344"/>
      <c r="HOW41" s="344"/>
      <c r="HOX41" s="344"/>
      <c r="HOY41" s="344"/>
      <c r="HOZ41" s="344"/>
      <c r="HPA41" s="344"/>
      <c r="HPB41" s="344"/>
      <c r="HPC41" s="344"/>
      <c r="HPD41" s="344"/>
      <c r="HPE41" s="344"/>
      <c r="HPF41" s="344"/>
      <c r="HPG41" s="344"/>
      <c r="HPH41" s="344"/>
      <c r="HPI41" s="344"/>
      <c r="HPJ41" s="344"/>
      <c r="HPK41" s="344"/>
      <c r="HPL41" s="344"/>
      <c r="HPM41" s="344"/>
      <c r="HPN41" s="344"/>
      <c r="HPO41" s="344"/>
      <c r="HPP41" s="344"/>
      <c r="HPQ41" s="344"/>
      <c r="HPR41" s="344"/>
      <c r="HPS41" s="344"/>
      <c r="HPT41" s="344"/>
      <c r="HPU41" s="344"/>
      <c r="HPV41" s="344"/>
      <c r="HPW41" s="344"/>
      <c r="HPX41" s="344"/>
      <c r="HPY41" s="344"/>
      <c r="HPZ41" s="344"/>
      <c r="HQA41" s="344"/>
      <c r="HQB41" s="344"/>
      <c r="HQC41" s="344"/>
      <c r="HQD41" s="344"/>
      <c r="HQE41" s="344"/>
      <c r="HQF41" s="344"/>
      <c r="HQG41" s="344"/>
      <c r="HQH41" s="344"/>
      <c r="HQI41" s="344"/>
      <c r="HQJ41" s="344"/>
      <c r="HQK41" s="344"/>
      <c r="HQL41" s="344"/>
      <c r="HQM41" s="344"/>
      <c r="HQN41" s="344"/>
      <c r="HQO41" s="344"/>
      <c r="HQP41" s="344"/>
      <c r="HQQ41" s="344"/>
      <c r="HQR41" s="344"/>
      <c r="HQS41" s="344"/>
      <c r="HQT41" s="344"/>
      <c r="HQU41" s="344"/>
      <c r="HQV41" s="344"/>
      <c r="HQW41" s="344"/>
      <c r="HQX41" s="344"/>
      <c r="HQY41" s="344"/>
      <c r="HQZ41" s="344"/>
      <c r="HRA41" s="344"/>
      <c r="HRB41" s="344"/>
      <c r="HRC41" s="344"/>
      <c r="HRD41" s="344"/>
      <c r="HRE41" s="344"/>
      <c r="HRF41" s="344"/>
      <c r="HRG41" s="344"/>
      <c r="HRH41" s="344"/>
      <c r="HRI41" s="344"/>
      <c r="HRJ41" s="344"/>
      <c r="HRK41" s="344"/>
      <c r="HRL41" s="344"/>
      <c r="HRM41" s="344"/>
      <c r="HRN41" s="344"/>
      <c r="HRO41" s="344"/>
      <c r="HRP41" s="344"/>
      <c r="HRQ41" s="344"/>
      <c r="HRR41" s="344"/>
      <c r="HRS41" s="344"/>
      <c r="HRT41" s="344"/>
      <c r="HRU41" s="344"/>
      <c r="HRV41" s="344"/>
      <c r="HRW41" s="344"/>
      <c r="HRX41" s="344"/>
      <c r="HRY41" s="344"/>
      <c r="HRZ41" s="344"/>
      <c r="HSA41" s="344"/>
      <c r="HSB41" s="344"/>
      <c r="HSC41" s="344"/>
      <c r="HSD41" s="344"/>
      <c r="HSE41" s="344"/>
      <c r="HSF41" s="344"/>
      <c r="HSG41" s="344"/>
      <c r="HSH41" s="344"/>
      <c r="HSI41" s="344"/>
      <c r="HSJ41" s="344"/>
      <c r="HSK41" s="344"/>
      <c r="HSL41" s="344"/>
      <c r="HSM41" s="344"/>
      <c r="HSN41" s="344"/>
      <c r="HSO41" s="344"/>
      <c r="HSP41" s="344"/>
      <c r="HSQ41" s="344"/>
      <c r="HSR41" s="344"/>
      <c r="HSS41" s="344"/>
      <c r="HST41" s="344"/>
      <c r="HSU41" s="344"/>
      <c r="HSV41" s="344"/>
      <c r="HSW41" s="344"/>
      <c r="HSX41" s="344"/>
      <c r="HSY41" s="344"/>
      <c r="HSZ41" s="344"/>
      <c r="HTA41" s="344"/>
      <c r="HTB41" s="344"/>
      <c r="HTC41" s="344"/>
      <c r="HTD41" s="344"/>
      <c r="HTE41" s="344"/>
      <c r="HTF41" s="344"/>
      <c r="HTG41" s="344"/>
      <c r="HTH41" s="344"/>
      <c r="HTI41" s="344"/>
      <c r="HTJ41" s="344"/>
      <c r="HTK41" s="344"/>
      <c r="HTL41" s="344"/>
      <c r="HTM41" s="344"/>
      <c r="HTN41" s="344"/>
      <c r="HTO41" s="344"/>
      <c r="HTP41" s="344"/>
      <c r="HTQ41" s="344"/>
      <c r="HTR41" s="344"/>
      <c r="HTS41" s="344"/>
      <c r="HTT41" s="344"/>
      <c r="HTU41" s="344"/>
      <c r="HTV41" s="344"/>
      <c r="HTW41" s="344"/>
      <c r="HTX41" s="344"/>
      <c r="HTY41" s="344"/>
      <c r="HTZ41" s="344"/>
      <c r="HUA41" s="344"/>
      <c r="HUB41" s="344"/>
      <c r="HUC41" s="344"/>
      <c r="HUD41" s="344"/>
      <c r="HUE41" s="344"/>
      <c r="HUF41" s="344"/>
      <c r="HUG41" s="344"/>
      <c r="HUH41" s="344"/>
      <c r="HUI41" s="344"/>
      <c r="HUJ41" s="344"/>
      <c r="HUK41" s="344"/>
      <c r="HUL41" s="344"/>
      <c r="HUM41" s="344"/>
      <c r="HUN41" s="344"/>
      <c r="HUO41" s="344"/>
      <c r="HUP41" s="344"/>
      <c r="HUQ41" s="344"/>
      <c r="HUR41" s="344"/>
      <c r="HUS41" s="344"/>
      <c r="HUT41" s="344"/>
      <c r="HUU41" s="344"/>
      <c r="HUV41" s="344"/>
      <c r="HUW41" s="344"/>
      <c r="HUX41" s="344"/>
      <c r="HUY41" s="344"/>
      <c r="HUZ41" s="344"/>
      <c r="HVA41" s="344"/>
      <c r="HVB41" s="344"/>
      <c r="HVC41" s="344"/>
      <c r="HVD41" s="344"/>
      <c r="HVE41" s="344"/>
      <c r="HVF41" s="344"/>
      <c r="HVG41" s="344"/>
      <c r="HVH41" s="344"/>
      <c r="HVI41" s="344"/>
      <c r="HVJ41" s="344"/>
      <c r="HVK41" s="344"/>
      <c r="HVL41" s="344"/>
      <c r="HVM41" s="344"/>
      <c r="HVN41" s="344"/>
      <c r="HVO41" s="344"/>
      <c r="HVP41" s="344"/>
      <c r="HVQ41" s="344"/>
      <c r="HVR41" s="344"/>
      <c r="HVS41" s="344"/>
      <c r="HVT41" s="344"/>
      <c r="HVU41" s="344"/>
      <c r="HVV41" s="344"/>
      <c r="HVW41" s="344"/>
      <c r="HVX41" s="344"/>
      <c r="HVY41" s="344"/>
      <c r="HVZ41" s="344"/>
      <c r="HWA41" s="344"/>
      <c r="HWB41" s="344"/>
      <c r="HWC41" s="344"/>
      <c r="HWD41" s="344"/>
      <c r="HWE41" s="344"/>
      <c r="HWF41" s="344"/>
      <c r="HWG41" s="344"/>
      <c r="HWH41" s="344"/>
      <c r="HWI41" s="344"/>
      <c r="HWJ41" s="344"/>
      <c r="HWK41" s="344"/>
      <c r="HWL41" s="344"/>
      <c r="HWM41" s="344"/>
      <c r="HWN41" s="344"/>
      <c r="HWO41" s="344"/>
      <c r="HWP41" s="344"/>
      <c r="HWQ41" s="344"/>
      <c r="HWR41" s="344"/>
      <c r="HWS41" s="344"/>
      <c r="HWT41" s="344"/>
      <c r="HWU41" s="344"/>
      <c r="HWV41" s="344"/>
      <c r="HWW41" s="344"/>
      <c r="HWX41" s="344"/>
      <c r="HWY41" s="344"/>
      <c r="HWZ41" s="344"/>
      <c r="HXA41" s="344"/>
      <c r="HXB41" s="344"/>
      <c r="HXC41" s="344"/>
      <c r="HXD41" s="344"/>
      <c r="HXE41" s="344"/>
      <c r="HXF41" s="344"/>
      <c r="HXG41" s="344"/>
      <c r="HXH41" s="344"/>
      <c r="HXI41" s="344"/>
      <c r="HXJ41" s="344"/>
      <c r="HXK41" s="344"/>
      <c r="HXL41" s="344"/>
      <c r="HXM41" s="344"/>
      <c r="HXN41" s="344"/>
      <c r="HXO41" s="344"/>
      <c r="HXP41" s="344"/>
      <c r="HXQ41" s="344"/>
      <c r="HXR41" s="344"/>
      <c r="HXS41" s="344"/>
      <c r="HXT41" s="344"/>
      <c r="HXU41" s="344"/>
      <c r="HXV41" s="344"/>
      <c r="HXW41" s="344"/>
      <c r="HXX41" s="344"/>
      <c r="HXY41" s="344"/>
      <c r="HXZ41" s="344"/>
      <c r="HYA41" s="344"/>
      <c r="HYB41" s="344"/>
      <c r="HYC41" s="344"/>
      <c r="HYD41" s="344"/>
      <c r="HYE41" s="344"/>
      <c r="HYF41" s="344"/>
      <c r="HYG41" s="344"/>
      <c r="HYH41" s="344"/>
      <c r="HYI41" s="344"/>
      <c r="HYJ41" s="344"/>
      <c r="HYK41" s="344"/>
      <c r="HYL41" s="344"/>
      <c r="HYM41" s="344"/>
      <c r="HYN41" s="344"/>
      <c r="HYO41" s="344"/>
      <c r="HYP41" s="344"/>
      <c r="HYQ41" s="344"/>
      <c r="HYR41" s="344"/>
      <c r="HYS41" s="344"/>
      <c r="HYT41" s="344"/>
      <c r="HYU41" s="344"/>
      <c r="HYV41" s="344"/>
      <c r="HYW41" s="344"/>
      <c r="HYX41" s="344"/>
      <c r="HYY41" s="344"/>
      <c r="HYZ41" s="344"/>
      <c r="HZA41" s="344"/>
      <c r="HZB41" s="344"/>
      <c r="HZC41" s="344"/>
      <c r="HZD41" s="344"/>
      <c r="HZE41" s="344"/>
      <c r="HZF41" s="344"/>
      <c r="HZG41" s="344"/>
      <c r="HZH41" s="344"/>
      <c r="HZI41" s="344"/>
      <c r="HZJ41" s="344"/>
      <c r="HZK41" s="344"/>
      <c r="HZL41" s="344"/>
      <c r="HZM41" s="344"/>
      <c r="HZN41" s="344"/>
      <c r="HZO41" s="344"/>
      <c r="HZP41" s="344"/>
      <c r="HZQ41" s="344"/>
      <c r="HZR41" s="344"/>
      <c r="HZS41" s="344"/>
      <c r="HZT41" s="344"/>
      <c r="HZU41" s="344"/>
      <c r="HZV41" s="344"/>
      <c r="HZW41" s="344"/>
      <c r="HZX41" s="344"/>
      <c r="HZY41" s="344"/>
      <c r="HZZ41" s="344"/>
      <c r="IAA41" s="344"/>
      <c r="IAB41" s="344"/>
      <c r="IAC41" s="344"/>
      <c r="IAD41" s="344"/>
      <c r="IAE41" s="344"/>
      <c r="IAF41" s="344"/>
      <c r="IAG41" s="344"/>
      <c r="IAH41" s="344"/>
      <c r="IAI41" s="344"/>
      <c r="IAJ41" s="344"/>
      <c r="IAK41" s="344"/>
      <c r="IAL41" s="344"/>
      <c r="IAM41" s="344"/>
      <c r="IAN41" s="344"/>
      <c r="IAO41" s="344"/>
      <c r="IAP41" s="344"/>
      <c r="IAQ41" s="344"/>
      <c r="IAR41" s="344"/>
      <c r="IAS41" s="344"/>
      <c r="IAT41" s="344"/>
      <c r="IAU41" s="344"/>
      <c r="IAV41" s="344"/>
      <c r="IAW41" s="344"/>
      <c r="IAX41" s="344"/>
      <c r="IAY41" s="344"/>
      <c r="IAZ41" s="344"/>
      <c r="IBA41" s="344"/>
      <c r="IBB41" s="344"/>
      <c r="IBC41" s="344"/>
      <c r="IBD41" s="344"/>
      <c r="IBE41" s="344"/>
      <c r="IBF41" s="344"/>
      <c r="IBG41" s="344"/>
      <c r="IBH41" s="344"/>
      <c r="IBI41" s="344"/>
      <c r="IBJ41" s="344"/>
      <c r="IBK41" s="344"/>
      <c r="IBL41" s="344"/>
      <c r="IBM41" s="344"/>
      <c r="IBN41" s="344"/>
      <c r="IBO41" s="344"/>
      <c r="IBP41" s="344"/>
      <c r="IBQ41" s="344"/>
      <c r="IBR41" s="344"/>
      <c r="IBS41" s="344"/>
      <c r="IBT41" s="344"/>
      <c r="IBU41" s="344"/>
      <c r="IBV41" s="344"/>
      <c r="IBW41" s="344"/>
      <c r="IBX41" s="344"/>
      <c r="IBY41" s="344"/>
      <c r="IBZ41" s="344"/>
      <c r="ICA41" s="344"/>
      <c r="ICB41" s="344"/>
      <c r="ICC41" s="344"/>
      <c r="ICD41" s="344"/>
      <c r="ICE41" s="344"/>
      <c r="ICF41" s="344"/>
      <c r="ICG41" s="344"/>
      <c r="ICH41" s="344"/>
      <c r="ICI41" s="344"/>
      <c r="ICJ41" s="344"/>
      <c r="ICK41" s="344"/>
      <c r="ICL41" s="344"/>
      <c r="ICM41" s="344"/>
      <c r="ICN41" s="344"/>
      <c r="ICO41" s="344"/>
      <c r="ICP41" s="344"/>
      <c r="ICQ41" s="344"/>
      <c r="ICR41" s="344"/>
      <c r="ICS41" s="344"/>
      <c r="ICT41" s="344"/>
      <c r="ICU41" s="344"/>
      <c r="ICV41" s="344"/>
      <c r="ICW41" s="344"/>
      <c r="ICX41" s="344"/>
      <c r="ICY41" s="344"/>
      <c r="ICZ41" s="344"/>
      <c r="IDA41" s="344"/>
      <c r="IDB41" s="344"/>
      <c r="IDC41" s="344"/>
      <c r="IDD41" s="344"/>
      <c r="IDE41" s="344"/>
      <c r="IDF41" s="344"/>
      <c r="IDG41" s="344"/>
      <c r="IDH41" s="344"/>
      <c r="IDI41" s="344"/>
      <c r="IDJ41" s="344"/>
      <c r="IDK41" s="344"/>
      <c r="IDL41" s="344"/>
      <c r="IDM41" s="344"/>
      <c r="IDN41" s="344"/>
      <c r="IDO41" s="344"/>
      <c r="IDP41" s="344"/>
      <c r="IDQ41" s="344"/>
      <c r="IDR41" s="344"/>
      <c r="IDS41" s="344"/>
      <c r="IDT41" s="344"/>
      <c r="IDU41" s="344"/>
      <c r="IDV41" s="344"/>
      <c r="IDW41" s="344"/>
      <c r="IDX41" s="344"/>
      <c r="IDY41" s="344"/>
      <c r="IDZ41" s="344"/>
      <c r="IEA41" s="344"/>
      <c r="IEB41" s="344"/>
      <c r="IEC41" s="344"/>
      <c r="IED41" s="344"/>
      <c r="IEE41" s="344"/>
      <c r="IEF41" s="344"/>
      <c r="IEG41" s="344"/>
      <c r="IEH41" s="344"/>
      <c r="IEI41" s="344"/>
      <c r="IEJ41" s="344"/>
      <c r="IEK41" s="344"/>
      <c r="IEL41" s="344"/>
      <c r="IEM41" s="344"/>
      <c r="IEN41" s="344"/>
      <c r="IEO41" s="344"/>
      <c r="IEP41" s="344"/>
      <c r="IEQ41" s="344"/>
      <c r="IER41" s="344"/>
      <c r="IES41" s="344"/>
      <c r="IET41" s="344"/>
      <c r="IEU41" s="344"/>
      <c r="IEV41" s="344"/>
      <c r="IEW41" s="344"/>
      <c r="IEX41" s="344"/>
      <c r="IEY41" s="344"/>
      <c r="IEZ41" s="344"/>
      <c r="IFA41" s="344"/>
      <c r="IFB41" s="344"/>
      <c r="IFC41" s="344"/>
      <c r="IFD41" s="344"/>
      <c r="IFE41" s="344"/>
      <c r="IFF41" s="344"/>
      <c r="IFG41" s="344"/>
      <c r="IFH41" s="344"/>
      <c r="IFI41" s="344"/>
      <c r="IFJ41" s="344"/>
      <c r="IFK41" s="344"/>
      <c r="IFL41" s="344"/>
      <c r="IFM41" s="344"/>
      <c r="IFN41" s="344"/>
      <c r="IFO41" s="344"/>
      <c r="IFP41" s="344"/>
      <c r="IFQ41" s="344"/>
      <c r="IFR41" s="344"/>
      <c r="IFS41" s="344"/>
      <c r="IFT41" s="344"/>
      <c r="IFU41" s="344"/>
      <c r="IFV41" s="344"/>
      <c r="IFW41" s="344"/>
      <c r="IFX41" s="344"/>
      <c r="IFY41" s="344"/>
      <c r="IFZ41" s="344"/>
      <c r="IGA41" s="344"/>
      <c r="IGB41" s="344"/>
      <c r="IGC41" s="344"/>
      <c r="IGD41" s="344"/>
      <c r="IGE41" s="344"/>
      <c r="IGF41" s="344"/>
      <c r="IGG41" s="344"/>
      <c r="IGH41" s="344"/>
      <c r="IGI41" s="344"/>
      <c r="IGJ41" s="344"/>
      <c r="IGK41" s="344"/>
      <c r="IGL41" s="344"/>
      <c r="IGM41" s="344"/>
      <c r="IGN41" s="344"/>
      <c r="IGO41" s="344"/>
      <c r="IGP41" s="344"/>
      <c r="IGQ41" s="344"/>
      <c r="IGR41" s="344"/>
      <c r="IGS41" s="344"/>
      <c r="IGT41" s="344"/>
      <c r="IGU41" s="344"/>
      <c r="IGV41" s="344"/>
      <c r="IGW41" s="344"/>
      <c r="IGX41" s="344"/>
      <c r="IGY41" s="344"/>
      <c r="IGZ41" s="344"/>
      <c r="IHA41" s="344"/>
      <c r="IHB41" s="344"/>
      <c r="IHC41" s="344"/>
      <c r="IHD41" s="344"/>
      <c r="IHE41" s="344"/>
      <c r="IHF41" s="344"/>
      <c r="IHG41" s="344"/>
      <c r="IHH41" s="344"/>
      <c r="IHI41" s="344"/>
      <c r="IHJ41" s="344"/>
      <c r="IHK41" s="344"/>
      <c r="IHL41" s="344"/>
      <c r="IHM41" s="344"/>
      <c r="IHN41" s="344"/>
      <c r="IHO41" s="344"/>
      <c r="IHP41" s="344"/>
      <c r="IHQ41" s="344"/>
      <c r="IHR41" s="344"/>
      <c r="IHS41" s="344"/>
      <c r="IHT41" s="344"/>
      <c r="IHU41" s="344"/>
      <c r="IHV41" s="344"/>
      <c r="IHW41" s="344"/>
      <c r="IHX41" s="344"/>
      <c r="IHY41" s="344"/>
      <c r="IHZ41" s="344"/>
      <c r="IIA41" s="344"/>
      <c r="IIB41" s="344"/>
      <c r="IIC41" s="344"/>
      <c r="IID41" s="344"/>
      <c r="IIE41" s="344"/>
      <c r="IIF41" s="344"/>
      <c r="IIG41" s="344"/>
      <c r="IIH41" s="344"/>
      <c r="III41" s="344"/>
      <c r="IIJ41" s="344"/>
      <c r="IIK41" s="344"/>
      <c r="IIL41" s="344"/>
      <c r="IIM41" s="344"/>
      <c r="IIN41" s="344"/>
      <c r="IIO41" s="344"/>
      <c r="IIP41" s="344"/>
      <c r="IIQ41" s="344"/>
      <c r="IIR41" s="344"/>
      <c r="IIS41" s="344"/>
      <c r="IIT41" s="344"/>
      <c r="IIU41" s="344"/>
      <c r="IIV41" s="344"/>
      <c r="IIW41" s="344"/>
      <c r="IIX41" s="344"/>
      <c r="IIY41" s="344"/>
      <c r="IIZ41" s="344"/>
      <c r="IJA41" s="344"/>
      <c r="IJB41" s="344"/>
      <c r="IJC41" s="344"/>
      <c r="IJD41" s="344"/>
      <c r="IJE41" s="344"/>
      <c r="IJF41" s="344"/>
      <c r="IJG41" s="344"/>
      <c r="IJH41" s="344"/>
      <c r="IJI41" s="344"/>
      <c r="IJJ41" s="344"/>
      <c r="IJK41" s="344"/>
      <c r="IJL41" s="344"/>
      <c r="IJM41" s="344"/>
      <c r="IJN41" s="344"/>
      <c r="IJO41" s="344"/>
      <c r="IJP41" s="344"/>
      <c r="IJQ41" s="344"/>
      <c r="IJR41" s="344"/>
      <c r="IJS41" s="344"/>
      <c r="IJT41" s="344"/>
      <c r="IJU41" s="344"/>
      <c r="IJV41" s="344"/>
      <c r="IJW41" s="344"/>
      <c r="IJX41" s="344"/>
      <c r="IJY41" s="344"/>
      <c r="IJZ41" s="344"/>
      <c r="IKA41" s="344"/>
      <c r="IKB41" s="344"/>
      <c r="IKC41" s="344"/>
      <c r="IKD41" s="344"/>
      <c r="IKE41" s="344"/>
      <c r="IKF41" s="344"/>
      <c r="IKG41" s="344"/>
      <c r="IKH41" s="344"/>
      <c r="IKI41" s="344"/>
      <c r="IKJ41" s="344"/>
      <c r="IKK41" s="344"/>
      <c r="IKL41" s="344"/>
      <c r="IKM41" s="344"/>
      <c r="IKN41" s="344"/>
      <c r="IKO41" s="344"/>
      <c r="IKP41" s="344"/>
      <c r="IKQ41" s="344"/>
      <c r="IKR41" s="344"/>
      <c r="IKS41" s="344"/>
      <c r="IKT41" s="344"/>
      <c r="IKU41" s="344"/>
      <c r="IKV41" s="344"/>
      <c r="IKW41" s="344"/>
      <c r="IKX41" s="344"/>
      <c r="IKY41" s="344"/>
      <c r="IKZ41" s="344"/>
      <c r="ILA41" s="344"/>
      <c r="ILB41" s="344"/>
      <c r="ILC41" s="344"/>
      <c r="ILD41" s="344"/>
      <c r="ILE41" s="344"/>
      <c r="ILF41" s="344"/>
      <c r="ILG41" s="344"/>
      <c r="ILH41" s="344"/>
      <c r="ILI41" s="344"/>
      <c r="ILJ41" s="344"/>
      <c r="ILK41" s="344"/>
      <c r="ILL41" s="344"/>
      <c r="ILM41" s="344"/>
      <c r="ILN41" s="344"/>
      <c r="ILO41" s="344"/>
      <c r="ILP41" s="344"/>
      <c r="ILQ41" s="344"/>
      <c r="ILR41" s="344"/>
      <c r="ILS41" s="344"/>
      <c r="ILT41" s="344"/>
      <c r="ILU41" s="344"/>
      <c r="ILV41" s="344"/>
      <c r="ILW41" s="344"/>
      <c r="ILX41" s="344"/>
      <c r="ILY41" s="344"/>
      <c r="ILZ41" s="344"/>
      <c r="IMA41" s="344"/>
      <c r="IMB41" s="344"/>
      <c r="IMC41" s="344"/>
      <c r="IMD41" s="344"/>
      <c r="IME41" s="344"/>
      <c r="IMF41" s="344"/>
      <c r="IMG41" s="344"/>
      <c r="IMH41" s="344"/>
      <c r="IMI41" s="344"/>
      <c r="IMJ41" s="344"/>
      <c r="IMK41" s="344"/>
      <c r="IML41" s="344"/>
      <c r="IMM41" s="344"/>
      <c r="IMN41" s="344"/>
      <c r="IMO41" s="344"/>
      <c r="IMP41" s="344"/>
      <c r="IMQ41" s="344"/>
      <c r="IMR41" s="344"/>
      <c r="IMS41" s="344"/>
      <c r="IMT41" s="344"/>
      <c r="IMU41" s="344"/>
      <c r="IMV41" s="344"/>
      <c r="IMW41" s="344"/>
      <c r="IMX41" s="344"/>
      <c r="IMY41" s="344"/>
      <c r="IMZ41" s="344"/>
      <c r="INA41" s="344"/>
      <c r="INB41" s="344"/>
      <c r="INC41" s="344"/>
      <c r="IND41" s="344"/>
      <c r="INE41" s="344"/>
      <c r="INF41" s="344"/>
      <c r="ING41" s="344"/>
      <c r="INH41" s="344"/>
      <c r="INI41" s="344"/>
      <c r="INJ41" s="344"/>
      <c r="INK41" s="344"/>
      <c r="INL41" s="344"/>
      <c r="INM41" s="344"/>
      <c r="INN41" s="344"/>
      <c r="INO41" s="344"/>
      <c r="INP41" s="344"/>
      <c r="INQ41" s="344"/>
      <c r="INR41" s="344"/>
      <c r="INS41" s="344"/>
      <c r="INT41" s="344"/>
      <c r="INU41" s="344"/>
      <c r="INV41" s="344"/>
      <c r="INW41" s="344"/>
      <c r="INX41" s="344"/>
      <c r="INY41" s="344"/>
      <c r="INZ41" s="344"/>
      <c r="IOA41" s="344"/>
      <c r="IOB41" s="344"/>
      <c r="IOC41" s="344"/>
      <c r="IOD41" s="344"/>
      <c r="IOE41" s="344"/>
      <c r="IOF41" s="344"/>
      <c r="IOG41" s="344"/>
      <c r="IOH41" s="344"/>
      <c r="IOI41" s="344"/>
      <c r="IOJ41" s="344"/>
      <c r="IOK41" s="344"/>
      <c r="IOL41" s="344"/>
      <c r="IOM41" s="344"/>
      <c r="ION41" s="344"/>
      <c r="IOO41" s="344"/>
      <c r="IOP41" s="344"/>
      <c r="IOQ41" s="344"/>
      <c r="IOR41" s="344"/>
      <c r="IOS41" s="344"/>
      <c r="IOT41" s="344"/>
      <c r="IOU41" s="344"/>
      <c r="IOV41" s="344"/>
      <c r="IOW41" s="344"/>
      <c r="IOX41" s="344"/>
      <c r="IOY41" s="344"/>
      <c r="IOZ41" s="344"/>
      <c r="IPA41" s="344"/>
      <c r="IPB41" s="344"/>
      <c r="IPC41" s="344"/>
      <c r="IPD41" s="344"/>
      <c r="IPE41" s="344"/>
      <c r="IPF41" s="344"/>
      <c r="IPG41" s="344"/>
      <c r="IPH41" s="344"/>
      <c r="IPI41" s="344"/>
      <c r="IPJ41" s="344"/>
      <c r="IPK41" s="344"/>
      <c r="IPL41" s="344"/>
      <c r="IPM41" s="344"/>
      <c r="IPN41" s="344"/>
      <c r="IPO41" s="344"/>
      <c r="IPP41" s="344"/>
      <c r="IPQ41" s="344"/>
      <c r="IPR41" s="344"/>
      <c r="IPS41" s="344"/>
      <c r="IPT41" s="344"/>
      <c r="IPU41" s="344"/>
      <c r="IPV41" s="344"/>
      <c r="IPW41" s="344"/>
      <c r="IPX41" s="344"/>
      <c r="IPY41" s="344"/>
      <c r="IPZ41" s="344"/>
      <c r="IQA41" s="344"/>
      <c r="IQB41" s="344"/>
      <c r="IQC41" s="344"/>
      <c r="IQD41" s="344"/>
      <c r="IQE41" s="344"/>
      <c r="IQF41" s="344"/>
      <c r="IQG41" s="344"/>
      <c r="IQH41" s="344"/>
      <c r="IQI41" s="344"/>
      <c r="IQJ41" s="344"/>
      <c r="IQK41" s="344"/>
      <c r="IQL41" s="344"/>
      <c r="IQM41" s="344"/>
      <c r="IQN41" s="344"/>
      <c r="IQO41" s="344"/>
      <c r="IQP41" s="344"/>
      <c r="IQQ41" s="344"/>
      <c r="IQR41" s="344"/>
      <c r="IQS41" s="344"/>
      <c r="IQT41" s="344"/>
      <c r="IQU41" s="344"/>
      <c r="IQV41" s="344"/>
      <c r="IQW41" s="344"/>
      <c r="IQX41" s="344"/>
      <c r="IQY41" s="344"/>
      <c r="IQZ41" s="344"/>
      <c r="IRA41" s="344"/>
      <c r="IRB41" s="344"/>
      <c r="IRC41" s="344"/>
      <c r="IRD41" s="344"/>
      <c r="IRE41" s="344"/>
      <c r="IRF41" s="344"/>
      <c r="IRG41" s="344"/>
      <c r="IRH41" s="344"/>
      <c r="IRI41" s="344"/>
      <c r="IRJ41" s="344"/>
      <c r="IRK41" s="344"/>
      <c r="IRL41" s="344"/>
      <c r="IRM41" s="344"/>
      <c r="IRN41" s="344"/>
      <c r="IRO41" s="344"/>
      <c r="IRP41" s="344"/>
      <c r="IRQ41" s="344"/>
      <c r="IRR41" s="344"/>
      <c r="IRS41" s="344"/>
      <c r="IRT41" s="344"/>
      <c r="IRU41" s="344"/>
      <c r="IRV41" s="344"/>
      <c r="IRW41" s="344"/>
      <c r="IRX41" s="344"/>
      <c r="IRY41" s="344"/>
      <c r="IRZ41" s="344"/>
      <c r="ISA41" s="344"/>
      <c r="ISB41" s="344"/>
      <c r="ISC41" s="344"/>
      <c r="ISD41" s="344"/>
      <c r="ISE41" s="344"/>
      <c r="ISF41" s="344"/>
      <c r="ISG41" s="344"/>
      <c r="ISH41" s="344"/>
      <c r="ISI41" s="344"/>
      <c r="ISJ41" s="344"/>
      <c r="ISK41" s="344"/>
      <c r="ISL41" s="344"/>
      <c r="ISM41" s="344"/>
      <c r="ISN41" s="344"/>
      <c r="ISO41" s="344"/>
      <c r="ISP41" s="344"/>
      <c r="ISQ41" s="344"/>
      <c r="ISR41" s="344"/>
      <c r="ISS41" s="344"/>
      <c r="IST41" s="344"/>
      <c r="ISU41" s="344"/>
      <c r="ISV41" s="344"/>
      <c r="ISW41" s="344"/>
      <c r="ISX41" s="344"/>
      <c r="ISY41" s="344"/>
      <c r="ISZ41" s="344"/>
      <c r="ITA41" s="344"/>
      <c r="ITB41" s="344"/>
      <c r="ITC41" s="344"/>
      <c r="ITD41" s="344"/>
      <c r="ITE41" s="344"/>
      <c r="ITF41" s="344"/>
      <c r="ITG41" s="344"/>
      <c r="ITH41" s="344"/>
      <c r="ITI41" s="344"/>
      <c r="ITJ41" s="344"/>
      <c r="ITK41" s="344"/>
      <c r="ITL41" s="344"/>
      <c r="ITM41" s="344"/>
      <c r="ITN41" s="344"/>
      <c r="ITO41" s="344"/>
      <c r="ITP41" s="344"/>
      <c r="ITQ41" s="344"/>
      <c r="ITR41" s="344"/>
      <c r="ITS41" s="344"/>
      <c r="ITT41" s="344"/>
      <c r="ITU41" s="344"/>
      <c r="ITV41" s="344"/>
      <c r="ITW41" s="344"/>
      <c r="ITX41" s="344"/>
      <c r="ITY41" s="344"/>
      <c r="ITZ41" s="344"/>
      <c r="IUA41" s="344"/>
      <c r="IUB41" s="344"/>
      <c r="IUC41" s="344"/>
      <c r="IUD41" s="344"/>
      <c r="IUE41" s="344"/>
      <c r="IUF41" s="344"/>
      <c r="IUG41" s="344"/>
      <c r="IUH41" s="344"/>
      <c r="IUI41" s="344"/>
      <c r="IUJ41" s="344"/>
      <c r="IUK41" s="344"/>
      <c r="IUL41" s="344"/>
      <c r="IUM41" s="344"/>
      <c r="IUN41" s="344"/>
      <c r="IUO41" s="344"/>
      <c r="IUP41" s="344"/>
      <c r="IUQ41" s="344"/>
      <c r="IUR41" s="344"/>
      <c r="IUS41" s="344"/>
      <c r="IUT41" s="344"/>
      <c r="IUU41" s="344"/>
      <c r="IUV41" s="344"/>
      <c r="IUW41" s="344"/>
      <c r="IUX41" s="344"/>
      <c r="IUY41" s="344"/>
      <c r="IUZ41" s="344"/>
      <c r="IVA41" s="344"/>
      <c r="IVB41" s="344"/>
      <c r="IVC41" s="344"/>
      <c r="IVD41" s="344"/>
      <c r="IVE41" s="344"/>
      <c r="IVF41" s="344"/>
      <c r="IVG41" s="344"/>
      <c r="IVH41" s="344"/>
      <c r="IVI41" s="344"/>
      <c r="IVJ41" s="344"/>
      <c r="IVK41" s="344"/>
      <c r="IVL41" s="344"/>
      <c r="IVM41" s="344"/>
      <c r="IVN41" s="344"/>
      <c r="IVO41" s="344"/>
      <c r="IVP41" s="344"/>
      <c r="IVQ41" s="344"/>
      <c r="IVR41" s="344"/>
      <c r="IVS41" s="344"/>
      <c r="IVT41" s="344"/>
      <c r="IVU41" s="344"/>
      <c r="IVV41" s="344"/>
      <c r="IVW41" s="344"/>
      <c r="IVX41" s="344"/>
      <c r="IVY41" s="344"/>
      <c r="IVZ41" s="344"/>
      <c r="IWA41" s="344"/>
      <c r="IWB41" s="344"/>
      <c r="IWC41" s="344"/>
      <c r="IWD41" s="344"/>
      <c r="IWE41" s="344"/>
      <c r="IWF41" s="344"/>
      <c r="IWG41" s="344"/>
      <c r="IWH41" s="344"/>
      <c r="IWI41" s="344"/>
      <c r="IWJ41" s="344"/>
      <c r="IWK41" s="344"/>
      <c r="IWL41" s="344"/>
      <c r="IWM41" s="344"/>
      <c r="IWN41" s="344"/>
      <c r="IWO41" s="344"/>
      <c r="IWP41" s="344"/>
      <c r="IWQ41" s="344"/>
      <c r="IWR41" s="344"/>
      <c r="IWS41" s="344"/>
      <c r="IWT41" s="344"/>
      <c r="IWU41" s="344"/>
      <c r="IWV41" s="344"/>
      <c r="IWW41" s="344"/>
      <c r="IWX41" s="344"/>
      <c r="IWY41" s="344"/>
      <c r="IWZ41" s="344"/>
      <c r="IXA41" s="344"/>
      <c r="IXB41" s="344"/>
      <c r="IXC41" s="344"/>
      <c r="IXD41" s="344"/>
      <c r="IXE41" s="344"/>
      <c r="IXF41" s="344"/>
      <c r="IXG41" s="344"/>
      <c r="IXH41" s="344"/>
      <c r="IXI41" s="344"/>
      <c r="IXJ41" s="344"/>
      <c r="IXK41" s="344"/>
      <c r="IXL41" s="344"/>
      <c r="IXM41" s="344"/>
      <c r="IXN41" s="344"/>
      <c r="IXO41" s="344"/>
      <c r="IXP41" s="344"/>
      <c r="IXQ41" s="344"/>
      <c r="IXR41" s="344"/>
      <c r="IXS41" s="344"/>
      <c r="IXT41" s="344"/>
      <c r="IXU41" s="344"/>
      <c r="IXV41" s="344"/>
      <c r="IXW41" s="344"/>
      <c r="IXX41" s="344"/>
      <c r="IXY41" s="344"/>
      <c r="IXZ41" s="344"/>
      <c r="IYA41" s="344"/>
      <c r="IYB41" s="344"/>
      <c r="IYC41" s="344"/>
      <c r="IYD41" s="344"/>
      <c r="IYE41" s="344"/>
      <c r="IYF41" s="344"/>
      <c r="IYG41" s="344"/>
      <c r="IYH41" s="344"/>
      <c r="IYI41" s="344"/>
      <c r="IYJ41" s="344"/>
      <c r="IYK41" s="344"/>
      <c r="IYL41" s="344"/>
      <c r="IYM41" s="344"/>
      <c r="IYN41" s="344"/>
      <c r="IYO41" s="344"/>
      <c r="IYP41" s="344"/>
      <c r="IYQ41" s="344"/>
      <c r="IYR41" s="344"/>
      <c r="IYS41" s="344"/>
      <c r="IYT41" s="344"/>
      <c r="IYU41" s="344"/>
      <c r="IYV41" s="344"/>
      <c r="IYW41" s="344"/>
      <c r="IYX41" s="344"/>
      <c r="IYY41" s="344"/>
      <c r="IYZ41" s="344"/>
      <c r="IZA41" s="344"/>
      <c r="IZB41" s="344"/>
      <c r="IZC41" s="344"/>
      <c r="IZD41" s="344"/>
      <c r="IZE41" s="344"/>
      <c r="IZF41" s="344"/>
      <c r="IZG41" s="344"/>
      <c r="IZH41" s="344"/>
      <c r="IZI41" s="344"/>
      <c r="IZJ41" s="344"/>
      <c r="IZK41" s="344"/>
      <c r="IZL41" s="344"/>
      <c r="IZM41" s="344"/>
      <c r="IZN41" s="344"/>
      <c r="IZO41" s="344"/>
      <c r="IZP41" s="344"/>
      <c r="IZQ41" s="344"/>
      <c r="IZR41" s="344"/>
      <c r="IZS41" s="344"/>
      <c r="IZT41" s="344"/>
      <c r="IZU41" s="344"/>
      <c r="IZV41" s="344"/>
      <c r="IZW41" s="344"/>
      <c r="IZX41" s="344"/>
      <c r="IZY41" s="344"/>
      <c r="IZZ41" s="344"/>
      <c r="JAA41" s="344"/>
      <c r="JAB41" s="344"/>
      <c r="JAC41" s="344"/>
      <c r="JAD41" s="344"/>
      <c r="JAE41" s="344"/>
      <c r="JAF41" s="344"/>
      <c r="JAG41" s="344"/>
      <c r="JAH41" s="344"/>
      <c r="JAI41" s="344"/>
      <c r="JAJ41" s="344"/>
      <c r="JAK41" s="344"/>
      <c r="JAL41" s="344"/>
      <c r="JAM41" s="344"/>
      <c r="JAN41" s="344"/>
      <c r="JAO41" s="344"/>
      <c r="JAP41" s="344"/>
      <c r="JAQ41" s="344"/>
      <c r="JAR41" s="344"/>
      <c r="JAS41" s="344"/>
      <c r="JAT41" s="344"/>
      <c r="JAU41" s="344"/>
      <c r="JAV41" s="344"/>
      <c r="JAW41" s="344"/>
      <c r="JAX41" s="344"/>
      <c r="JAY41" s="344"/>
      <c r="JAZ41" s="344"/>
      <c r="JBA41" s="344"/>
      <c r="JBB41" s="344"/>
      <c r="JBC41" s="344"/>
      <c r="JBD41" s="344"/>
      <c r="JBE41" s="344"/>
      <c r="JBF41" s="344"/>
      <c r="JBG41" s="344"/>
      <c r="JBH41" s="344"/>
      <c r="JBI41" s="344"/>
      <c r="JBJ41" s="344"/>
      <c r="JBK41" s="344"/>
      <c r="JBL41" s="344"/>
      <c r="JBM41" s="344"/>
      <c r="JBN41" s="344"/>
      <c r="JBO41" s="344"/>
      <c r="JBP41" s="344"/>
      <c r="JBQ41" s="344"/>
      <c r="JBR41" s="344"/>
      <c r="JBS41" s="344"/>
      <c r="JBT41" s="344"/>
      <c r="JBU41" s="344"/>
      <c r="JBV41" s="344"/>
      <c r="JBW41" s="344"/>
      <c r="JBX41" s="344"/>
      <c r="JBY41" s="344"/>
      <c r="JBZ41" s="344"/>
      <c r="JCA41" s="344"/>
      <c r="JCB41" s="344"/>
      <c r="JCC41" s="344"/>
      <c r="JCD41" s="344"/>
      <c r="JCE41" s="344"/>
      <c r="JCF41" s="344"/>
      <c r="JCG41" s="344"/>
      <c r="JCH41" s="344"/>
      <c r="JCI41" s="344"/>
      <c r="JCJ41" s="344"/>
      <c r="JCK41" s="344"/>
      <c r="JCL41" s="344"/>
      <c r="JCM41" s="344"/>
      <c r="JCN41" s="344"/>
      <c r="JCO41" s="344"/>
      <c r="JCP41" s="344"/>
      <c r="JCQ41" s="344"/>
      <c r="JCR41" s="344"/>
      <c r="JCS41" s="344"/>
      <c r="JCT41" s="344"/>
      <c r="JCU41" s="344"/>
      <c r="JCV41" s="344"/>
      <c r="JCW41" s="344"/>
      <c r="JCX41" s="344"/>
      <c r="JCY41" s="344"/>
      <c r="JCZ41" s="344"/>
      <c r="JDA41" s="344"/>
      <c r="JDB41" s="344"/>
      <c r="JDC41" s="344"/>
      <c r="JDD41" s="344"/>
      <c r="JDE41" s="344"/>
      <c r="JDF41" s="344"/>
      <c r="JDG41" s="344"/>
      <c r="JDH41" s="344"/>
      <c r="JDI41" s="344"/>
      <c r="JDJ41" s="344"/>
      <c r="JDK41" s="344"/>
      <c r="JDL41" s="344"/>
      <c r="JDM41" s="344"/>
      <c r="JDN41" s="344"/>
      <c r="JDO41" s="344"/>
      <c r="JDP41" s="344"/>
      <c r="JDQ41" s="344"/>
      <c r="JDR41" s="344"/>
      <c r="JDS41" s="344"/>
      <c r="JDT41" s="344"/>
      <c r="JDU41" s="344"/>
      <c r="JDV41" s="344"/>
      <c r="JDW41" s="344"/>
      <c r="JDX41" s="344"/>
      <c r="JDY41" s="344"/>
      <c r="JDZ41" s="344"/>
      <c r="JEA41" s="344"/>
      <c r="JEB41" s="344"/>
      <c r="JEC41" s="344"/>
      <c r="JED41" s="344"/>
      <c r="JEE41" s="344"/>
      <c r="JEF41" s="344"/>
      <c r="JEG41" s="344"/>
      <c r="JEH41" s="344"/>
      <c r="JEI41" s="344"/>
      <c r="JEJ41" s="344"/>
      <c r="JEK41" s="344"/>
      <c r="JEL41" s="344"/>
      <c r="JEM41" s="344"/>
      <c r="JEN41" s="344"/>
      <c r="JEO41" s="344"/>
      <c r="JEP41" s="344"/>
      <c r="JEQ41" s="344"/>
      <c r="JER41" s="344"/>
      <c r="JES41" s="344"/>
      <c r="JET41" s="344"/>
      <c r="JEU41" s="344"/>
      <c r="JEV41" s="344"/>
      <c r="JEW41" s="344"/>
      <c r="JEX41" s="344"/>
      <c r="JEY41" s="344"/>
      <c r="JEZ41" s="344"/>
      <c r="JFA41" s="344"/>
      <c r="JFB41" s="344"/>
      <c r="JFC41" s="344"/>
      <c r="JFD41" s="344"/>
      <c r="JFE41" s="344"/>
      <c r="JFF41" s="344"/>
      <c r="JFG41" s="344"/>
      <c r="JFH41" s="344"/>
      <c r="JFI41" s="344"/>
      <c r="JFJ41" s="344"/>
      <c r="JFK41" s="344"/>
      <c r="JFL41" s="344"/>
      <c r="JFM41" s="344"/>
      <c r="JFN41" s="344"/>
      <c r="JFO41" s="344"/>
      <c r="JFP41" s="344"/>
      <c r="JFQ41" s="344"/>
      <c r="JFR41" s="344"/>
      <c r="JFS41" s="344"/>
      <c r="JFT41" s="344"/>
      <c r="JFU41" s="344"/>
      <c r="JFV41" s="344"/>
      <c r="JFW41" s="344"/>
      <c r="JFX41" s="344"/>
      <c r="JFY41" s="344"/>
      <c r="JFZ41" s="344"/>
      <c r="JGA41" s="344"/>
      <c r="JGB41" s="344"/>
      <c r="JGC41" s="344"/>
      <c r="JGD41" s="344"/>
      <c r="JGE41" s="344"/>
      <c r="JGF41" s="344"/>
      <c r="JGG41" s="344"/>
      <c r="JGH41" s="344"/>
      <c r="JGI41" s="344"/>
      <c r="JGJ41" s="344"/>
      <c r="JGK41" s="344"/>
      <c r="JGL41" s="344"/>
      <c r="JGM41" s="344"/>
      <c r="JGN41" s="344"/>
      <c r="JGO41" s="344"/>
      <c r="JGP41" s="344"/>
      <c r="JGQ41" s="344"/>
      <c r="JGR41" s="344"/>
      <c r="JGS41" s="344"/>
      <c r="JGT41" s="344"/>
      <c r="JGU41" s="344"/>
      <c r="JGV41" s="344"/>
      <c r="JGW41" s="344"/>
      <c r="JGX41" s="344"/>
      <c r="JGY41" s="344"/>
      <c r="JGZ41" s="344"/>
      <c r="JHA41" s="344"/>
      <c r="JHB41" s="344"/>
      <c r="JHC41" s="344"/>
      <c r="JHD41" s="344"/>
      <c r="JHE41" s="344"/>
      <c r="JHF41" s="344"/>
      <c r="JHG41" s="344"/>
      <c r="JHH41" s="344"/>
      <c r="JHI41" s="344"/>
      <c r="JHJ41" s="344"/>
      <c r="JHK41" s="344"/>
      <c r="JHL41" s="344"/>
      <c r="JHM41" s="344"/>
      <c r="JHN41" s="344"/>
      <c r="JHO41" s="344"/>
      <c r="JHP41" s="344"/>
      <c r="JHQ41" s="344"/>
      <c r="JHR41" s="344"/>
      <c r="JHS41" s="344"/>
      <c r="JHT41" s="344"/>
      <c r="JHU41" s="344"/>
      <c r="JHV41" s="344"/>
      <c r="JHW41" s="344"/>
      <c r="JHX41" s="344"/>
      <c r="JHY41" s="344"/>
      <c r="JHZ41" s="344"/>
      <c r="JIA41" s="344"/>
      <c r="JIB41" s="344"/>
      <c r="JIC41" s="344"/>
      <c r="JID41" s="344"/>
      <c r="JIE41" s="344"/>
      <c r="JIF41" s="344"/>
      <c r="JIG41" s="344"/>
      <c r="JIH41" s="344"/>
      <c r="JII41" s="344"/>
      <c r="JIJ41" s="344"/>
      <c r="JIK41" s="344"/>
      <c r="JIL41" s="344"/>
      <c r="JIM41" s="344"/>
      <c r="JIN41" s="344"/>
      <c r="JIO41" s="344"/>
      <c r="JIP41" s="344"/>
      <c r="JIQ41" s="344"/>
      <c r="JIR41" s="344"/>
      <c r="JIS41" s="344"/>
      <c r="JIT41" s="344"/>
      <c r="JIU41" s="344"/>
      <c r="JIV41" s="344"/>
      <c r="JIW41" s="344"/>
      <c r="JIX41" s="344"/>
      <c r="JIY41" s="344"/>
      <c r="JIZ41" s="344"/>
      <c r="JJA41" s="344"/>
      <c r="JJB41" s="344"/>
      <c r="JJC41" s="344"/>
      <c r="JJD41" s="344"/>
      <c r="JJE41" s="344"/>
      <c r="JJF41" s="344"/>
      <c r="JJG41" s="344"/>
      <c r="JJH41" s="344"/>
      <c r="JJI41" s="344"/>
      <c r="JJJ41" s="344"/>
      <c r="JJK41" s="344"/>
      <c r="JJL41" s="344"/>
      <c r="JJM41" s="344"/>
      <c r="JJN41" s="344"/>
      <c r="JJO41" s="344"/>
      <c r="JJP41" s="344"/>
      <c r="JJQ41" s="344"/>
      <c r="JJR41" s="344"/>
      <c r="JJS41" s="344"/>
      <c r="JJT41" s="344"/>
      <c r="JJU41" s="344"/>
      <c r="JJV41" s="344"/>
      <c r="JJW41" s="344"/>
      <c r="JJX41" s="344"/>
      <c r="JJY41" s="344"/>
      <c r="JJZ41" s="344"/>
      <c r="JKA41" s="344"/>
      <c r="JKB41" s="344"/>
      <c r="JKC41" s="344"/>
      <c r="JKD41" s="344"/>
      <c r="JKE41" s="344"/>
      <c r="JKF41" s="344"/>
      <c r="JKG41" s="344"/>
      <c r="JKH41" s="344"/>
      <c r="JKI41" s="344"/>
      <c r="JKJ41" s="344"/>
      <c r="JKK41" s="344"/>
      <c r="JKL41" s="344"/>
      <c r="JKM41" s="344"/>
      <c r="JKN41" s="344"/>
      <c r="JKO41" s="344"/>
      <c r="JKP41" s="344"/>
      <c r="JKQ41" s="344"/>
      <c r="JKR41" s="344"/>
      <c r="JKS41" s="344"/>
      <c r="JKT41" s="344"/>
      <c r="JKU41" s="344"/>
      <c r="JKV41" s="344"/>
      <c r="JKW41" s="344"/>
      <c r="JKX41" s="344"/>
      <c r="JKY41" s="344"/>
      <c r="JKZ41" s="344"/>
      <c r="JLA41" s="344"/>
      <c r="JLB41" s="344"/>
      <c r="JLC41" s="344"/>
      <c r="JLD41" s="344"/>
      <c r="JLE41" s="344"/>
      <c r="JLF41" s="344"/>
      <c r="JLG41" s="344"/>
      <c r="JLH41" s="344"/>
      <c r="JLI41" s="344"/>
      <c r="JLJ41" s="344"/>
      <c r="JLK41" s="344"/>
      <c r="JLL41" s="344"/>
      <c r="JLM41" s="344"/>
      <c r="JLN41" s="344"/>
      <c r="JLO41" s="344"/>
      <c r="JLP41" s="344"/>
      <c r="JLQ41" s="344"/>
      <c r="JLR41" s="344"/>
      <c r="JLS41" s="344"/>
      <c r="JLT41" s="344"/>
      <c r="JLU41" s="344"/>
      <c r="JLV41" s="344"/>
      <c r="JLW41" s="344"/>
      <c r="JLX41" s="344"/>
      <c r="JLY41" s="344"/>
      <c r="JLZ41" s="344"/>
      <c r="JMA41" s="344"/>
      <c r="JMB41" s="344"/>
      <c r="JMC41" s="344"/>
      <c r="JMD41" s="344"/>
      <c r="JME41" s="344"/>
      <c r="JMF41" s="344"/>
      <c r="JMG41" s="344"/>
      <c r="JMH41" s="344"/>
      <c r="JMI41" s="344"/>
      <c r="JMJ41" s="344"/>
      <c r="JMK41" s="344"/>
      <c r="JML41" s="344"/>
      <c r="JMM41" s="344"/>
      <c r="JMN41" s="344"/>
      <c r="JMO41" s="344"/>
      <c r="JMP41" s="344"/>
      <c r="JMQ41" s="344"/>
      <c r="JMR41" s="344"/>
      <c r="JMS41" s="344"/>
      <c r="JMT41" s="344"/>
      <c r="JMU41" s="344"/>
      <c r="JMV41" s="344"/>
      <c r="JMW41" s="344"/>
      <c r="JMX41" s="344"/>
      <c r="JMY41" s="344"/>
      <c r="JMZ41" s="344"/>
      <c r="JNA41" s="344"/>
      <c r="JNB41" s="344"/>
      <c r="JNC41" s="344"/>
      <c r="JND41" s="344"/>
      <c r="JNE41" s="344"/>
      <c r="JNF41" s="344"/>
      <c r="JNG41" s="344"/>
      <c r="JNH41" s="344"/>
      <c r="JNI41" s="344"/>
      <c r="JNJ41" s="344"/>
      <c r="JNK41" s="344"/>
      <c r="JNL41" s="344"/>
      <c r="JNM41" s="344"/>
      <c r="JNN41" s="344"/>
      <c r="JNO41" s="344"/>
      <c r="JNP41" s="344"/>
      <c r="JNQ41" s="344"/>
      <c r="JNR41" s="344"/>
      <c r="JNS41" s="344"/>
      <c r="JNT41" s="344"/>
      <c r="JNU41" s="344"/>
      <c r="JNV41" s="344"/>
      <c r="JNW41" s="344"/>
      <c r="JNX41" s="344"/>
      <c r="JNY41" s="344"/>
      <c r="JNZ41" s="344"/>
      <c r="JOA41" s="344"/>
      <c r="JOB41" s="344"/>
      <c r="JOC41" s="344"/>
      <c r="JOD41" s="344"/>
      <c r="JOE41" s="344"/>
      <c r="JOF41" s="344"/>
      <c r="JOG41" s="344"/>
      <c r="JOH41" s="344"/>
      <c r="JOI41" s="344"/>
      <c r="JOJ41" s="344"/>
      <c r="JOK41" s="344"/>
      <c r="JOL41" s="344"/>
      <c r="JOM41" s="344"/>
      <c r="JON41" s="344"/>
      <c r="JOO41" s="344"/>
      <c r="JOP41" s="344"/>
      <c r="JOQ41" s="344"/>
      <c r="JOR41" s="344"/>
      <c r="JOS41" s="344"/>
      <c r="JOT41" s="344"/>
      <c r="JOU41" s="344"/>
      <c r="JOV41" s="344"/>
      <c r="JOW41" s="344"/>
      <c r="JOX41" s="344"/>
      <c r="JOY41" s="344"/>
      <c r="JOZ41" s="344"/>
      <c r="JPA41" s="344"/>
      <c r="JPB41" s="344"/>
      <c r="JPC41" s="344"/>
      <c r="JPD41" s="344"/>
      <c r="JPE41" s="344"/>
      <c r="JPF41" s="344"/>
      <c r="JPG41" s="344"/>
      <c r="JPH41" s="344"/>
      <c r="JPI41" s="344"/>
      <c r="JPJ41" s="344"/>
      <c r="JPK41" s="344"/>
      <c r="JPL41" s="344"/>
      <c r="JPM41" s="344"/>
      <c r="JPN41" s="344"/>
      <c r="JPO41" s="344"/>
      <c r="JPP41" s="344"/>
      <c r="JPQ41" s="344"/>
      <c r="JPR41" s="344"/>
      <c r="JPS41" s="344"/>
      <c r="JPT41" s="344"/>
      <c r="JPU41" s="344"/>
      <c r="JPV41" s="344"/>
      <c r="JPW41" s="344"/>
      <c r="JPX41" s="344"/>
      <c r="JPY41" s="344"/>
      <c r="JPZ41" s="344"/>
      <c r="JQA41" s="344"/>
      <c r="JQB41" s="344"/>
      <c r="JQC41" s="344"/>
      <c r="JQD41" s="344"/>
      <c r="JQE41" s="344"/>
      <c r="JQF41" s="344"/>
      <c r="JQG41" s="344"/>
      <c r="JQH41" s="344"/>
      <c r="JQI41" s="344"/>
      <c r="JQJ41" s="344"/>
      <c r="JQK41" s="344"/>
      <c r="JQL41" s="344"/>
      <c r="JQM41" s="344"/>
      <c r="JQN41" s="344"/>
      <c r="JQO41" s="344"/>
      <c r="JQP41" s="344"/>
      <c r="JQQ41" s="344"/>
      <c r="JQR41" s="344"/>
      <c r="JQS41" s="344"/>
      <c r="JQT41" s="344"/>
      <c r="JQU41" s="344"/>
      <c r="JQV41" s="344"/>
      <c r="JQW41" s="344"/>
      <c r="JQX41" s="344"/>
      <c r="JQY41" s="344"/>
      <c r="JQZ41" s="344"/>
      <c r="JRA41" s="344"/>
      <c r="JRB41" s="344"/>
      <c r="JRC41" s="344"/>
      <c r="JRD41" s="344"/>
      <c r="JRE41" s="344"/>
      <c r="JRF41" s="344"/>
      <c r="JRG41" s="344"/>
      <c r="JRH41" s="344"/>
      <c r="JRI41" s="344"/>
      <c r="JRJ41" s="344"/>
      <c r="JRK41" s="344"/>
      <c r="JRL41" s="344"/>
      <c r="JRM41" s="344"/>
      <c r="JRN41" s="344"/>
      <c r="JRO41" s="344"/>
      <c r="JRP41" s="344"/>
      <c r="JRQ41" s="344"/>
      <c r="JRR41" s="344"/>
      <c r="JRS41" s="344"/>
      <c r="JRT41" s="344"/>
      <c r="JRU41" s="344"/>
      <c r="JRV41" s="344"/>
      <c r="JRW41" s="344"/>
      <c r="JRX41" s="344"/>
      <c r="JRY41" s="344"/>
      <c r="JRZ41" s="344"/>
      <c r="JSA41" s="344"/>
      <c r="JSB41" s="344"/>
      <c r="JSC41" s="344"/>
      <c r="JSD41" s="344"/>
      <c r="JSE41" s="344"/>
      <c r="JSF41" s="344"/>
      <c r="JSG41" s="344"/>
      <c r="JSH41" s="344"/>
      <c r="JSI41" s="344"/>
      <c r="JSJ41" s="344"/>
      <c r="JSK41" s="344"/>
      <c r="JSL41" s="344"/>
      <c r="JSM41" s="344"/>
      <c r="JSN41" s="344"/>
      <c r="JSO41" s="344"/>
      <c r="JSP41" s="344"/>
      <c r="JSQ41" s="344"/>
      <c r="JSR41" s="344"/>
      <c r="JSS41" s="344"/>
      <c r="JST41" s="344"/>
      <c r="JSU41" s="344"/>
      <c r="JSV41" s="344"/>
      <c r="JSW41" s="344"/>
      <c r="JSX41" s="344"/>
      <c r="JSY41" s="344"/>
      <c r="JSZ41" s="344"/>
      <c r="JTA41" s="344"/>
      <c r="JTB41" s="344"/>
      <c r="JTC41" s="344"/>
      <c r="JTD41" s="344"/>
      <c r="JTE41" s="344"/>
      <c r="JTF41" s="344"/>
      <c r="JTG41" s="344"/>
      <c r="JTH41" s="344"/>
      <c r="JTI41" s="344"/>
      <c r="JTJ41" s="344"/>
      <c r="JTK41" s="344"/>
      <c r="JTL41" s="344"/>
      <c r="JTM41" s="344"/>
      <c r="JTN41" s="344"/>
      <c r="JTO41" s="344"/>
      <c r="JTP41" s="344"/>
      <c r="JTQ41" s="344"/>
      <c r="JTR41" s="344"/>
      <c r="JTS41" s="344"/>
      <c r="JTT41" s="344"/>
      <c r="JTU41" s="344"/>
      <c r="JTV41" s="344"/>
      <c r="JTW41" s="344"/>
      <c r="JTX41" s="344"/>
      <c r="JTY41" s="344"/>
      <c r="JTZ41" s="344"/>
      <c r="JUA41" s="344"/>
      <c r="JUB41" s="344"/>
      <c r="JUC41" s="344"/>
      <c r="JUD41" s="344"/>
      <c r="JUE41" s="344"/>
      <c r="JUF41" s="344"/>
      <c r="JUG41" s="344"/>
      <c r="JUH41" s="344"/>
      <c r="JUI41" s="344"/>
      <c r="JUJ41" s="344"/>
      <c r="JUK41" s="344"/>
      <c r="JUL41" s="344"/>
      <c r="JUM41" s="344"/>
      <c r="JUN41" s="344"/>
      <c r="JUO41" s="344"/>
      <c r="JUP41" s="344"/>
      <c r="JUQ41" s="344"/>
      <c r="JUR41" s="344"/>
      <c r="JUS41" s="344"/>
      <c r="JUT41" s="344"/>
      <c r="JUU41" s="344"/>
      <c r="JUV41" s="344"/>
      <c r="JUW41" s="344"/>
      <c r="JUX41" s="344"/>
      <c r="JUY41" s="344"/>
      <c r="JUZ41" s="344"/>
      <c r="JVA41" s="344"/>
      <c r="JVB41" s="344"/>
      <c r="JVC41" s="344"/>
      <c r="JVD41" s="344"/>
      <c r="JVE41" s="344"/>
      <c r="JVF41" s="344"/>
      <c r="JVG41" s="344"/>
      <c r="JVH41" s="344"/>
      <c r="JVI41" s="344"/>
      <c r="JVJ41" s="344"/>
      <c r="JVK41" s="344"/>
      <c r="JVL41" s="344"/>
      <c r="JVM41" s="344"/>
      <c r="JVN41" s="344"/>
      <c r="JVO41" s="344"/>
      <c r="JVP41" s="344"/>
      <c r="JVQ41" s="344"/>
      <c r="JVR41" s="344"/>
      <c r="JVS41" s="344"/>
      <c r="JVT41" s="344"/>
      <c r="JVU41" s="344"/>
      <c r="JVV41" s="344"/>
      <c r="JVW41" s="344"/>
      <c r="JVX41" s="344"/>
      <c r="JVY41" s="344"/>
      <c r="JVZ41" s="344"/>
      <c r="JWA41" s="344"/>
      <c r="JWB41" s="344"/>
      <c r="JWC41" s="344"/>
      <c r="JWD41" s="344"/>
      <c r="JWE41" s="344"/>
      <c r="JWF41" s="344"/>
      <c r="JWG41" s="344"/>
      <c r="JWH41" s="344"/>
      <c r="JWI41" s="344"/>
      <c r="JWJ41" s="344"/>
      <c r="JWK41" s="344"/>
      <c r="JWL41" s="344"/>
      <c r="JWM41" s="344"/>
      <c r="JWN41" s="344"/>
      <c r="JWO41" s="344"/>
      <c r="JWP41" s="344"/>
      <c r="JWQ41" s="344"/>
      <c r="JWR41" s="344"/>
      <c r="JWS41" s="344"/>
      <c r="JWT41" s="344"/>
      <c r="JWU41" s="344"/>
      <c r="JWV41" s="344"/>
      <c r="JWW41" s="344"/>
      <c r="JWX41" s="344"/>
      <c r="JWY41" s="344"/>
      <c r="JWZ41" s="344"/>
      <c r="JXA41" s="344"/>
      <c r="JXB41" s="344"/>
      <c r="JXC41" s="344"/>
      <c r="JXD41" s="344"/>
      <c r="JXE41" s="344"/>
      <c r="JXF41" s="344"/>
      <c r="JXG41" s="344"/>
      <c r="JXH41" s="344"/>
      <c r="JXI41" s="344"/>
      <c r="JXJ41" s="344"/>
      <c r="JXK41" s="344"/>
      <c r="JXL41" s="344"/>
      <c r="JXM41" s="344"/>
      <c r="JXN41" s="344"/>
      <c r="JXO41" s="344"/>
      <c r="JXP41" s="344"/>
      <c r="JXQ41" s="344"/>
      <c r="JXR41" s="344"/>
      <c r="JXS41" s="344"/>
      <c r="JXT41" s="344"/>
      <c r="JXU41" s="344"/>
      <c r="JXV41" s="344"/>
      <c r="JXW41" s="344"/>
      <c r="JXX41" s="344"/>
      <c r="JXY41" s="344"/>
      <c r="JXZ41" s="344"/>
      <c r="JYA41" s="344"/>
      <c r="JYB41" s="344"/>
      <c r="JYC41" s="344"/>
      <c r="JYD41" s="344"/>
      <c r="JYE41" s="344"/>
      <c r="JYF41" s="344"/>
      <c r="JYG41" s="344"/>
      <c r="JYH41" s="344"/>
      <c r="JYI41" s="344"/>
      <c r="JYJ41" s="344"/>
      <c r="JYK41" s="344"/>
      <c r="JYL41" s="344"/>
      <c r="JYM41" s="344"/>
      <c r="JYN41" s="344"/>
      <c r="JYO41" s="344"/>
      <c r="JYP41" s="344"/>
      <c r="JYQ41" s="344"/>
      <c r="JYR41" s="344"/>
      <c r="JYS41" s="344"/>
      <c r="JYT41" s="344"/>
      <c r="JYU41" s="344"/>
      <c r="JYV41" s="344"/>
      <c r="JYW41" s="344"/>
      <c r="JYX41" s="344"/>
      <c r="JYY41" s="344"/>
      <c r="JYZ41" s="344"/>
      <c r="JZA41" s="344"/>
      <c r="JZB41" s="344"/>
      <c r="JZC41" s="344"/>
      <c r="JZD41" s="344"/>
      <c r="JZE41" s="344"/>
      <c r="JZF41" s="344"/>
      <c r="JZG41" s="344"/>
      <c r="JZH41" s="344"/>
      <c r="JZI41" s="344"/>
      <c r="JZJ41" s="344"/>
      <c r="JZK41" s="344"/>
      <c r="JZL41" s="344"/>
      <c r="JZM41" s="344"/>
      <c r="JZN41" s="344"/>
      <c r="JZO41" s="344"/>
      <c r="JZP41" s="344"/>
      <c r="JZQ41" s="344"/>
      <c r="JZR41" s="344"/>
      <c r="JZS41" s="344"/>
      <c r="JZT41" s="344"/>
      <c r="JZU41" s="344"/>
      <c r="JZV41" s="344"/>
      <c r="JZW41" s="344"/>
      <c r="JZX41" s="344"/>
      <c r="JZY41" s="344"/>
      <c r="JZZ41" s="344"/>
      <c r="KAA41" s="344"/>
      <c r="KAB41" s="344"/>
      <c r="KAC41" s="344"/>
      <c r="KAD41" s="344"/>
      <c r="KAE41" s="344"/>
      <c r="KAF41" s="344"/>
      <c r="KAG41" s="344"/>
      <c r="KAH41" s="344"/>
      <c r="KAI41" s="344"/>
      <c r="KAJ41" s="344"/>
      <c r="KAK41" s="344"/>
      <c r="KAL41" s="344"/>
      <c r="KAM41" s="344"/>
      <c r="KAN41" s="344"/>
      <c r="KAO41" s="344"/>
      <c r="KAP41" s="344"/>
      <c r="KAQ41" s="344"/>
      <c r="KAR41" s="344"/>
      <c r="KAS41" s="344"/>
      <c r="KAT41" s="344"/>
      <c r="KAU41" s="344"/>
      <c r="KAV41" s="344"/>
      <c r="KAW41" s="344"/>
      <c r="KAX41" s="344"/>
      <c r="KAY41" s="344"/>
      <c r="KAZ41" s="344"/>
      <c r="KBA41" s="344"/>
      <c r="KBB41" s="344"/>
      <c r="KBC41" s="344"/>
      <c r="KBD41" s="344"/>
      <c r="KBE41" s="344"/>
      <c r="KBF41" s="344"/>
      <c r="KBG41" s="344"/>
      <c r="KBH41" s="344"/>
      <c r="KBI41" s="344"/>
      <c r="KBJ41" s="344"/>
      <c r="KBK41" s="344"/>
      <c r="KBL41" s="344"/>
      <c r="KBM41" s="344"/>
      <c r="KBN41" s="344"/>
      <c r="KBO41" s="344"/>
      <c r="KBP41" s="344"/>
      <c r="KBQ41" s="344"/>
      <c r="KBR41" s="344"/>
      <c r="KBS41" s="344"/>
      <c r="KBT41" s="344"/>
      <c r="KBU41" s="344"/>
      <c r="KBV41" s="344"/>
      <c r="KBW41" s="344"/>
      <c r="KBX41" s="344"/>
      <c r="KBY41" s="344"/>
      <c r="KBZ41" s="344"/>
      <c r="KCA41" s="344"/>
      <c r="KCB41" s="344"/>
      <c r="KCC41" s="344"/>
      <c r="KCD41" s="344"/>
      <c r="KCE41" s="344"/>
      <c r="KCF41" s="344"/>
      <c r="KCG41" s="344"/>
      <c r="KCH41" s="344"/>
      <c r="KCI41" s="344"/>
      <c r="KCJ41" s="344"/>
      <c r="KCK41" s="344"/>
      <c r="KCL41" s="344"/>
      <c r="KCM41" s="344"/>
      <c r="KCN41" s="344"/>
      <c r="KCO41" s="344"/>
      <c r="KCP41" s="344"/>
      <c r="KCQ41" s="344"/>
      <c r="KCR41" s="344"/>
      <c r="KCS41" s="344"/>
      <c r="KCT41" s="344"/>
      <c r="KCU41" s="344"/>
      <c r="KCV41" s="344"/>
      <c r="KCW41" s="344"/>
      <c r="KCX41" s="344"/>
      <c r="KCY41" s="344"/>
      <c r="KCZ41" s="344"/>
      <c r="KDA41" s="344"/>
      <c r="KDB41" s="344"/>
      <c r="KDC41" s="344"/>
      <c r="KDD41" s="344"/>
      <c r="KDE41" s="344"/>
      <c r="KDF41" s="344"/>
      <c r="KDG41" s="344"/>
      <c r="KDH41" s="344"/>
      <c r="KDI41" s="344"/>
      <c r="KDJ41" s="344"/>
      <c r="KDK41" s="344"/>
      <c r="KDL41" s="344"/>
      <c r="KDM41" s="344"/>
      <c r="KDN41" s="344"/>
      <c r="KDO41" s="344"/>
      <c r="KDP41" s="344"/>
      <c r="KDQ41" s="344"/>
      <c r="KDR41" s="344"/>
      <c r="KDS41" s="344"/>
      <c r="KDT41" s="344"/>
      <c r="KDU41" s="344"/>
      <c r="KDV41" s="344"/>
      <c r="KDW41" s="344"/>
      <c r="KDX41" s="344"/>
      <c r="KDY41" s="344"/>
      <c r="KDZ41" s="344"/>
      <c r="KEA41" s="344"/>
      <c r="KEB41" s="344"/>
      <c r="KEC41" s="344"/>
      <c r="KED41" s="344"/>
      <c r="KEE41" s="344"/>
      <c r="KEF41" s="344"/>
      <c r="KEG41" s="344"/>
      <c r="KEH41" s="344"/>
      <c r="KEI41" s="344"/>
      <c r="KEJ41" s="344"/>
      <c r="KEK41" s="344"/>
      <c r="KEL41" s="344"/>
      <c r="KEM41" s="344"/>
      <c r="KEN41" s="344"/>
      <c r="KEO41" s="344"/>
      <c r="KEP41" s="344"/>
      <c r="KEQ41" s="344"/>
      <c r="KER41" s="344"/>
      <c r="KES41" s="344"/>
      <c r="KET41" s="344"/>
      <c r="KEU41" s="344"/>
      <c r="KEV41" s="344"/>
      <c r="KEW41" s="344"/>
      <c r="KEX41" s="344"/>
      <c r="KEY41" s="344"/>
      <c r="KEZ41" s="344"/>
      <c r="KFA41" s="344"/>
      <c r="KFB41" s="344"/>
      <c r="KFC41" s="344"/>
      <c r="KFD41" s="344"/>
      <c r="KFE41" s="344"/>
      <c r="KFF41" s="344"/>
      <c r="KFG41" s="344"/>
      <c r="KFH41" s="344"/>
      <c r="KFI41" s="344"/>
      <c r="KFJ41" s="344"/>
      <c r="KFK41" s="344"/>
      <c r="KFL41" s="344"/>
      <c r="KFM41" s="344"/>
      <c r="KFN41" s="344"/>
      <c r="KFO41" s="344"/>
      <c r="KFP41" s="344"/>
      <c r="KFQ41" s="344"/>
      <c r="KFR41" s="344"/>
      <c r="KFS41" s="344"/>
      <c r="KFT41" s="344"/>
      <c r="KFU41" s="344"/>
      <c r="KFV41" s="344"/>
      <c r="KFW41" s="344"/>
      <c r="KFX41" s="344"/>
      <c r="KFY41" s="344"/>
      <c r="KFZ41" s="344"/>
      <c r="KGA41" s="344"/>
      <c r="KGB41" s="344"/>
      <c r="KGC41" s="344"/>
      <c r="KGD41" s="344"/>
      <c r="KGE41" s="344"/>
      <c r="KGF41" s="344"/>
      <c r="KGG41" s="344"/>
      <c r="KGH41" s="344"/>
      <c r="KGI41" s="344"/>
      <c r="KGJ41" s="344"/>
      <c r="KGK41" s="344"/>
      <c r="KGL41" s="344"/>
      <c r="KGM41" s="344"/>
      <c r="KGN41" s="344"/>
      <c r="KGO41" s="344"/>
      <c r="KGP41" s="344"/>
      <c r="KGQ41" s="344"/>
      <c r="KGR41" s="344"/>
      <c r="KGS41" s="344"/>
      <c r="KGT41" s="344"/>
      <c r="KGU41" s="344"/>
      <c r="KGV41" s="344"/>
      <c r="KGW41" s="344"/>
      <c r="KGX41" s="344"/>
      <c r="KGY41" s="344"/>
      <c r="KGZ41" s="344"/>
      <c r="KHA41" s="344"/>
      <c r="KHB41" s="344"/>
      <c r="KHC41" s="344"/>
      <c r="KHD41" s="344"/>
      <c r="KHE41" s="344"/>
      <c r="KHF41" s="344"/>
      <c r="KHG41" s="344"/>
      <c r="KHH41" s="344"/>
      <c r="KHI41" s="344"/>
      <c r="KHJ41" s="344"/>
      <c r="KHK41" s="344"/>
      <c r="KHL41" s="344"/>
      <c r="KHM41" s="344"/>
      <c r="KHN41" s="344"/>
      <c r="KHO41" s="344"/>
      <c r="KHP41" s="344"/>
      <c r="KHQ41" s="344"/>
      <c r="KHR41" s="344"/>
      <c r="KHS41" s="344"/>
      <c r="KHT41" s="344"/>
      <c r="KHU41" s="344"/>
      <c r="KHV41" s="344"/>
      <c r="KHW41" s="344"/>
      <c r="KHX41" s="344"/>
      <c r="KHY41" s="344"/>
      <c r="KHZ41" s="344"/>
      <c r="KIA41" s="344"/>
      <c r="KIB41" s="344"/>
      <c r="KIC41" s="344"/>
      <c r="KID41" s="344"/>
      <c r="KIE41" s="344"/>
      <c r="KIF41" s="344"/>
      <c r="KIG41" s="344"/>
      <c r="KIH41" s="344"/>
      <c r="KII41" s="344"/>
      <c r="KIJ41" s="344"/>
      <c r="KIK41" s="344"/>
      <c r="KIL41" s="344"/>
      <c r="KIM41" s="344"/>
      <c r="KIN41" s="344"/>
      <c r="KIO41" s="344"/>
      <c r="KIP41" s="344"/>
      <c r="KIQ41" s="344"/>
      <c r="KIR41" s="344"/>
      <c r="KIS41" s="344"/>
      <c r="KIT41" s="344"/>
      <c r="KIU41" s="344"/>
      <c r="KIV41" s="344"/>
      <c r="KIW41" s="344"/>
      <c r="KIX41" s="344"/>
      <c r="KIY41" s="344"/>
      <c r="KIZ41" s="344"/>
      <c r="KJA41" s="344"/>
      <c r="KJB41" s="344"/>
      <c r="KJC41" s="344"/>
      <c r="KJD41" s="344"/>
      <c r="KJE41" s="344"/>
      <c r="KJF41" s="344"/>
      <c r="KJG41" s="344"/>
      <c r="KJH41" s="344"/>
      <c r="KJI41" s="344"/>
      <c r="KJJ41" s="344"/>
      <c r="KJK41" s="344"/>
      <c r="KJL41" s="344"/>
      <c r="KJM41" s="344"/>
      <c r="KJN41" s="344"/>
      <c r="KJO41" s="344"/>
      <c r="KJP41" s="344"/>
      <c r="KJQ41" s="344"/>
      <c r="KJR41" s="344"/>
      <c r="KJS41" s="344"/>
      <c r="KJT41" s="344"/>
      <c r="KJU41" s="344"/>
      <c r="KJV41" s="344"/>
      <c r="KJW41" s="344"/>
      <c r="KJX41" s="344"/>
      <c r="KJY41" s="344"/>
      <c r="KJZ41" s="344"/>
      <c r="KKA41" s="344"/>
      <c r="KKB41" s="344"/>
      <c r="KKC41" s="344"/>
      <c r="KKD41" s="344"/>
      <c r="KKE41" s="344"/>
      <c r="KKF41" s="344"/>
      <c r="KKG41" s="344"/>
      <c r="KKH41" s="344"/>
      <c r="KKI41" s="344"/>
      <c r="KKJ41" s="344"/>
      <c r="KKK41" s="344"/>
      <c r="KKL41" s="344"/>
      <c r="KKM41" s="344"/>
      <c r="KKN41" s="344"/>
      <c r="KKO41" s="344"/>
      <c r="KKP41" s="344"/>
      <c r="KKQ41" s="344"/>
      <c r="KKR41" s="344"/>
      <c r="KKS41" s="344"/>
      <c r="KKT41" s="344"/>
      <c r="KKU41" s="344"/>
      <c r="KKV41" s="344"/>
      <c r="KKW41" s="344"/>
      <c r="KKX41" s="344"/>
      <c r="KKY41" s="344"/>
      <c r="KKZ41" s="344"/>
      <c r="KLA41" s="344"/>
      <c r="KLB41" s="344"/>
      <c r="KLC41" s="344"/>
      <c r="KLD41" s="344"/>
      <c r="KLE41" s="344"/>
      <c r="KLF41" s="344"/>
      <c r="KLG41" s="344"/>
      <c r="KLH41" s="344"/>
      <c r="KLI41" s="344"/>
      <c r="KLJ41" s="344"/>
      <c r="KLK41" s="344"/>
      <c r="KLL41" s="344"/>
      <c r="KLM41" s="344"/>
      <c r="KLN41" s="344"/>
      <c r="KLO41" s="344"/>
      <c r="KLP41" s="344"/>
      <c r="KLQ41" s="344"/>
      <c r="KLR41" s="344"/>
      <c r="KLS41" s="344"/>
      <c r="KLT41" s="344"/>
      <c r="KLU41" s="344"/>
      <c r="KLV41" s="344"/>
      <c r="KLW41" s="344"/>
      <c r="KLX41" s="344"/>
      <c r="KLY41" s="344"/>
      <c r="KLZ41" s="344"/>
      <c r="KMA41" s="344"/>
      <c r="KMB41" s="344"/>
      <c r="KMC41" s="344"/>
      <c r="KMD41" s="344"/>
      <c r="KME41" s="344"/>
      <c r="KMF41" s="344"/>
      <c r="KMG41" s="344"/>
      <c r="KMH41" s="344"/>
      <c r="KMI41" s="344"/>
      <c r="KMJ41" s="344"/>
      <c r="KMK41" s="344"/>
      <c r="KML41" s="344"/>
      <c r="KMM41" s="344"/>
      <c r="KMN41" s="344"/>
      <c r="KMO41" s="344"/>
      <c r="KMP41" s="344"/>
      <c r="KMQ41" s="344"/>
      <c r="KMR41" s="344"/>
      <c r="KMS41" s="344"/>
      <c r="KMT41" s="344"/>
      <c r="KMU41" s="344"/>
      <c r="KMV41" s="344"/>
      <c r="KMW41" s="344"/>
      <c r="KMX41" s="344"/>
      <c r="KMY41" s="344"/>
      <c r="KMZ41" s="344"/>
      <c r="KNA41" s="344"/>
      <c r="KNB41" s="344"/>
      <c r="KNC41" s="344"/>
      <c r="KND41" s="344"/>
      <c r="KNE41" s="344"/>
      <c r="KNF41" s="344"/>
      <c r="KNG41" s="344"/>
      <c r="KNH41" s="344"/>
      <c r="KNI41" s="344"/>
      <c r="KNJ41" s="344"/>
      <c r="KNK41" s="344"/>
      <c r="KNL41" s="344"/>
      <c r="KNM41" s="344"/>
      <c r="KNN41" s="344"/>
      <c r="KNO41" s="344"/>
      <c r="KNP41" s="344"/>
      <c r="KNQ41" s="344"/>
      <c r="KNR41" s="344"/>
      <c r="KNS41" s="344"/>
      <c r="KNT41" s="344"/>
      <c r="KNU41" s="344"/>
      <c r="KNV41" s="344"/>
      <c r="KNW41" s="344"/>
      <c r="KNX41" s="344"/>
      <c r="KNY41" s="344"/>
      <c r="KNZ41" s="344"/>
      <c r="KOA41" s="344"/>
      <c r="KOB41" s="344"/>
      <c r="KOC41" s="344"/>
      <c r="KOD41" s="344"/>
      <c r="KOE41" s="344"/>
      <c r="KOF41" s="344"/>
      <c r="KOG41" s="344"/>
      <c r="KOH41" s="344"/>
      <c r="KOI41" s="344"/>
      <c r="KOJ41" s="344"/>
      <c r="KOK41" s="344"/>
      <c r="KOL41" s="344"/>
      <c r="KOM41" s="344"/>
      <c r="KON41" s="344"/>
      <c r="KOO41" s="344"/>
      <c r="KOP41" s="344"/>
      <c r="KOQ41" s="344"/>
      <c r="KOR41" s="344"/>
      <c r="KOS41" s="344"/>
      <c r="KOT41" s="344"/>
      <c r="KOU41" s="344"/>
      <c r="KOV41" s="344"/>
      <c r="KOW41" s="344"/>
      <c r="KOX41" s="344"/>
      <c r="KOY41" s="344"/>
      <c r="KOZ41" s="344"/>
      <c r="KPA41" s="344"/>
      <c r="KPB41" s="344"/>
      <c r="KPC41" s="344"/>
      <c r="KPD41" s="344"/>
      <c r="KPE41" s="344"/>
      <c r="KPF41" s="344"/>
      <c r="KPG41" s="344"/>
      <c r="KPH41" s="344"/>
      <c r="KPI41" s="344"/>
      <c r="KPJ41" s="344"/>
      <c r="KPK41" s="344"/>
      <c r="KPL41" s="344"/>
      <c r="KPM41" s="344"/>
      <c r="KPN41" s="344"/>
      <c r="KPO41" s="344"/>
      <c r="KPP41" s="344"/>
      <c r="KPQ41" s="344"/>
      <c r="KPR41" s="344"/>
      <c r="KPS41" s="344"/>
      <c r="KPT41" s="344"/>
      <c r="KPU41" s="344"/>
      <c r="KPV41" s="344"/>
      <c r="KPW41" s="344"/>
      <c r="KPX41" s="344"/>
      <c r="KPY41" s="344"/>
      <c r="KPZ41" s="344"/>
      <c r="KQA41" s="344"/>
      <c r="KQB41" s="344"/>
      <c r="KQC41" s="344"/>
      <c r="KQD41" s="344"/>
      <c r="KQE41" s="344"/>
      <c r="KQF41" s="344"/>
      <c r="KQG41" s="344"/>
      <c r="KQH41" s="344"/>
      <c r="KQI41" s="344"/>
      <c r="KQJ41" s="344"/>
      <c r="KQK41" s="344"/>
      <c r="KQL41" s="344"/>
      <c r="KQM41" s="344"/>
      <c r="KQN41" s="344"/>
      <c r="KQO41" s="344"/>
      <c r="KQP41" s="344"/>
      <c r="KQQ41" s="344"/>
      <c r="KQR41" s="344"/>
      <c r="KQS41" s="344"/>
      <c r="KQT41" s="344"/>
      <c r="KQU41" s="344"/>
      <c r="KQV41" s="344"/>
      <c r="KQW41" s="344"/>
      <c r="KQX41" s="344"/>
      <c r="KQY41" s="344"/>
      <c r="KQZ41" s="344"/>
      <c r="KRA41" s="344"/>
      <c r="KRB41" s="344"/>
      <c r="KRC41" s="344"/>
      <c r="KRD41" s="344"/>
      <c r="KRE41" s="344"/>
      <c r="KRF41" s="344"/>
      <c r="KRG41" s="344"/>
      <c r="KRH41" s="344"/>
      <c r="KRI41" s="344"/>
      <c r="KRJ41" s="344"/>
      <c r="KRK41" s="344"/>
      <c r="KRL41" s="344"/>
      <c r="KRM41" s="344"/>
      <c r="KRN41" s="344"/>
      <c r="KRO41" s="344"/>
      <c r="KRP41" s="344"/>
      <c r="KRQ41" s="344"/>
      <c r="KRR41" s="344"/>
      <c r="KRS41" s="344"/>
      <c r="KRT41" s="344"/>
      <c r="KRU41" s="344"/>
      <c r="KRV41" s="344"/>
      <c r="KRW41" s="344"/>
      <c r="KRX41" s="344"/>
      <c r="KRY41" s="344"/>
      <c r="KRZ41" s="344"/>
      <c r="KSA41" s="344"/>
      <c r="KSB41" s="344"/>
      <c r="KSC41" s="344"/>
      <c r="KSD41" s="344"/>
      <c r="KSE41" s="344"/>
      <c r="KSF41" s="344"/>
      <c r="KSG41" s="344"/>
      <c r="KSH41" s="344"/>
      <c r="KSI41" s="344"/>
      <c r="KSJ41" s="344"/>
      <c r="KSK41" s="344"/>
      <c r="KSL41" s="344"/>
      <c r="KSM41" s="344"/>
      <c r="KSN41" s="344"/>
      <c r="KSO41" s="344"/>
      <c r="KSP41" s="344"/>
      <c r="KSQ41" s="344"/>
      <c r="KSR41" s="344"/>
      <c r="KSS41" s="344"/>
      <c r="KST41" s="344"/>
      <c r="KSU41" s="344"/>
      <c r="KSV41" s="344"/>
      <c r="KSW41" s="344"/>
      <c r="KSX41" s="344"/>
      <c r="KSY41" s="344"/>
      <c r="KSZ41" s="344"/>
      <c r="KTA41" s="344"/>
      <c r="KTB41" s="344"/>
      <c r="KTC41" s="344"/>
      <c r="KTD41" s="344"/>
      <c r="KTE41" s="344"/>
      <c r="KTF41" s="344"/>
      <c r="KTG41" s="344"/>
      <c r="KTH41" s="344"/>
      <c r="KTI41" s="344"/>
      <c r="KTJ41" s="344"/>
      <c r="KTK41" s="344"/>
      <c r="KTL41" s="344"/>
      <c r="KTM41" s="344"/>
      <c r="KTN41" s="344"/>
      <c r="KTO41" s="344"/>
      <c r="KTP41" s="344"/>
      <c r="KTQ41" s="344"/>
      <c r="KTR41" s="344"/>
      <c r="KTS41" s="344"/>
      <c r="KTT41" s="344"/>
      <c r="KTU41" s="344"/>
      <c r="KTV41" s="344"/>
      <c r="KTW41" s="344"/>
      <c r="KTX41" s="344"/>
      <c r="KTY41" s="344"/>
      <c r="KTZ41" s="344"/>
      <c r="KUA41" s="344"/>
      <c r="KUB41" s="344"/>
      <c r="KUC41" s="344"/>
      <c r="KUD41" s="344"/>
      <c r="KUE41" s="344"/>
      <c r="KUF41" s="344"/>
      <c r="KUG41" s="344"/>
      <c r="KUH41" s="344"/>
      <c r="KUI41" s="344"/>
      <c r="KUJ41" s="344"/>
      <c r="KUK41" s="344"/>
      <c r="KUL41" s="344"/>
      <c r="KUM41" s="344"/>
      <c r="KUN41" s="344"/>
      <c r="KUO41" s="344"/>
      <c r="KUP41" s="344"/>
      <c r="KUQ41" s="344"/>
      <c r="KUR41" s="344"/>
      <c r="KUS41" s="344"/>
      <c r="KUT41" s="344"/>
      <c r="KUU41" s="344"/>
      <c r="KUV41" s="344"/>
      <c r="KUW41" s="344"/>
      <c r="KUX41" s="344"/>
      <c r="KUY41" s="344"/>
      <c r="KUZ41" s="344"/>
      <c r="KVA41" s="344"/>
      <c r="KVB41" s="344"/>
      <c r="KVC41" s="344"/>
      <c r="KVD41" s="344"/>
      <c r="KVE41" s="344"/>
      <c r="KVF41" s="344"/>
      <c r="KVG41" s="344"/>
      <c r="KVH41" s="344"/>
      <c r="KVI41" s="344"/>
      <c r="KVJ41" s="344"/>
      <c r="KVK41" s="344"/>
      <c r="KVL41" s="344"/>
      <c r="KVM41" s="344"/>
      <c r="KVN41" s="344"/>
      <c r="KVO41" s="344"/>
      <c r="KVP41" s="344"/>
      <c r="KVQ41" s="344"/>
      <c r="KVR41" s="344"/>
      <c r="KVS41" s="344"/>
      <c r="KVT41" s="344"/>
      <c r="KVU41" s="344"/>
      <c r="KVV41" s="344"/>
      <c r="KVW41" s="344"/>
      <c r="KVX41" s="344"/>
      <c r="KVY41" s="344"/>
      <c r="KVZ41" s="344"/>
      <c r="KWA41" s="344"/>
      <c r="KWB41" s="344"/>
      <c r="KWC41" s="344"/>
      <c r="KWD41" s="344"/>
      <c r="KWE41" s="344"/>
      <c r="KWF41" s="344"/>
      <c r="KWG41" s="344"/>
      <c r="KWH41" s="344"/>
      <c r="KWI41" s="344"/>
      <c r="KWJ41" s="344"/>
      <c r="KWK41" s="344"/>
      <c r="KWL41" s="344"/>
      <c r="KWM41" s="344"/>
      <c r="KWN41" s="344"/>
      <c r="KWO41" s="344"/>
      <c r="KWP41" s="344"/>
      <c r="KWQ41" s="344"/>
      <c r="KWR41" s="344"/>
      <c r="KWS41" s="344"/>
      <c r="KWT41" s="344"/>
      <c r="KWU41" s="344"/>
      <c r="KWV41" s="344"/>
      <c r="KWW41" s="344"/>
      <c r="KWX41" s="344"/>
      <c r="KWY41" s="344"/>
      <c r="KWZ41" s="344"/>
      <c r="KXA41" s="344"/>
      <c r="KXB41" s="344"/>
      <c r="KXC41" s="344"/>
      <c r="KXD41" s="344"/>
      <c r="KXE41" s="344"/>
      <c r="KXF41" s="344"/>
      <c r="KXG41" s="344"/>
      <c r="KXH41" s="344"/>
      <c r="KXI41" s="344"/>
      <c r="KXJ41" s="344"/>
      <c r="KXK41" s="344"/>
      <c r="KXL41" s="344"/>
      <c r="KXM41" s="344"/>
      <c r="KXN41" s="344"/>
      <c r="KXO41" s="344"/>
      <c r="KXP41" s="344"/>
      <c r="KXQ41" s="344"/>
      <c r="KXR41" s="344"/>
      <c r="KXS41" s="344"/>
      <c r="KXT41" s="344"/>
      <c r="KXU41" s="344"/>
      <c r="KXV41" s="344"/>
      <c r="KXW41" s="344"/>
      <c r="KXX41" s="344"/>
      <c r="KXY41" s="344"/>
      <c r="KXZ41" s="344"/>
      <c r="KYA41" s="344"/>
      <c r="KYB41" s="344"/>
      <c r="KYC41" s="344"/>
      <c r="KYD41" s="344"/>
      <c r="KYE41" s="344"/>
      <c r="KYF41" s="344"/>
      <c r="KYG41" s="344"/>
      <c r="KYH41" s="344"/>
      <c r="KYI41" s="344"/>
      <c r="KYJ41" s="344"/>
      <c r="KYK41" s="344"/>
      <c r="KYL41" s="344"/>
      <c r="KYM41" s="344"/>
      <c r="KYN41" s="344"/>
      <c r="KYO41" s="344"/>
      <c r="KYP41" s="344"/>
      <c r="KYQ41" s="344"/>
      <c r="KYR41" s="344"/>
      <c r="KYS41" s="344"/>
      <c r="KYT41" s="344"/>
      <c r="KYU41" s="344"/>
      <c r="KYV41" s="344"/>
      <c r="KYW41" s="344"/>
      <c r="KYX41" s="344"/>
      <c r="KYY41" s="344"/>
      <c r="KYZ41" s="344"/>
      <c r="KZA41" s="344"/>
      <c r="KZB41" s="344"/>
      <c r="KZC41" s="344"/>
      <c r="KZD41" s="344"/>
      <c r="KZE41" s="344"/>
      <c r="KZF41" s="344"/>
      <c r="KZG41" s="344"/>
      <c r="KZH41" s="344"/>
      <c r="KZI41" s="344"/>
      <c r="KZJ41" s="344"/>
      <c r="KZK41" s="344"/>
      <c r="KZL41" s="344"/>
      <c r="KZM41" s="344"/>
      <c r="KZN41" s="344"/>
      <c r="KZO41" s="344"/>
      <c r="KZP41" s="344"/>
      <c r="KZQ41" s="344"/>
      <c r="KZR41" s="344"/>
      <c r="KZS41" s="344"/>
      <c r="KZT41" s="344"/>
      <c r="KZU41" s="344"/>
      <c r="KZV41" s="344"/>
      <c r="KZW41" s="344"/>
      <c r="KZX41" s="344"/>
      <c r="KZY41" s="344"/>
      <c r="KZZ41" s="344"/>
      <c r="LAA41" s="344"/>
      <c r="LAB41" s="344"/>
      <c r="LAC41" s="344"/>
      <c r="LAD41" s="344"/>
      <c r="LAE41" s="344"/>
      <c r="LAF41" s="344"/>
      <c r="LAG41" s="344"/>
      <c r="LAH41" s="344"/>
      <c r="LAI41" s="344"/>
      <c r="LAJ41" s="344"/>
      <c r="LAK41" s="344"/>
      <c r="LAL41" s="344"/>
      <c r="LAM41" s="344"/>
      <c r="LAN41" s="344"/>
      <c r="LAO41" s="344"/>
      <c r="LAP41" s="344"/>
      <c r="LAQ41" s="344"/>
      <c r="LAR41" s="344"/>
      <c r="LAS41" s="344"/>
      <c r="LAT41" s="344"/>
      <c r="LAU41" s="344"/>
      <c r="LAV41" s="344"/>
      <c r="LAW41" s="344"/>
      <c r="LAX41" s="344"/>
      <c r="LAY41" s="344"/>
      <c r="LAZ41" s="344"/>
      <c r="LBA41" s="344"/>
      <c r="LBB41" s="344"/>
      <c r="LBC41" s="344"/>
      <c r="LBD41" s="344"/>
      <c r="LBE41" s="344"/>
      <c r="LBF41" s="344"/>
      <c r="LBG41" s="344"/>
      <c r="LBH41" s="344"/>
      <c r="LBI41" s="344"/>
      <c r="LBJ41" s="344"/>
      <c r="LBK41" s="344"/>
      <c r="LBL41" s="344"/>
      <c r="LBM41" s="344"/>
      <c r="LBN41" s="344"/>
      <c r="LBO41" s="344"/>
      <c r="LBP41" s="344"/>
      <c r="LBQ41" s="344"/>
      <c r="LBR41" s="344"/>
      <c r="LBS41" s="344"/>
      <c r="LBT41" s="344"/>
      <c r="LBU41" s="344"/>
      <c r="LBV41" s="344"/>
      <c r="LBW41" s="344"/>
      <c r="LBX41" s="344"/>
      <c r="LBY41" s="344"/>
      <c r="LBZ41" s="344"/>
      <c r="LCA41" s="344"/>
      <c r="LCB41" s="344"/>
      <c r="LCC41" s="344"/>
      <c r="LCD41" s="344"/>
      <c r="LCE41" s="344"/>
      <c r="LCF41" s="344"/>
      <c r="LCG41" s="344"/>
      <c r="LCH41" s="344"/>
      <c r="LCI41" s="344"/>
      <c r="LCJ41" s="344"/>
      <c r="LCK41" s="344"/>
      <c r="LCL41" s="344"/>
      <c r="LCM41" s="344"/>
      <c r="LCN41" s="344"/>
      <c r="LCO41" s="344"/>
      <c r="LCP41" s="344"/>
      <c r="LCQ41" s="344"/>
      <c r="LCR41" s="344"/>
      <c r="LCS41" s="344"/>
      <c r="LCT41" s="344"/>
      <c r="LCU41" s="344"/>
      <c r="LCV41" s="344"/>
      <c r="LCW41" s="344"/>
      <c r="LCX41" s="344"/>
      <c r="LCY41" s="344"/>
      <c r="LCZ41" s="344"/>
      <c r="LDA41" s="344"/>
      <c r="LDB41" s="344"/>
      <c r="LDC41" s="344"/>
      <c r="LDD41" s="344"/>
      <c r="LDE41" s="344"/>
      <c r="LDF41" s="344"/>
      <c r="LDG41" s="344"/>
      <c r="LDH41" s="344"/>
      <c r="LDI41" s="344"/>
      <c r="LDJ41" s="344"/>
      <c r="LDK41" s="344"/>
      <c r="LDL41" s="344"/>
      <c r="LDM41" s="344"/>
      <c r="LDN41" s="344"/>
      <c r="LDO41" s="344"/>
      <c r="LDP41" s="344"/>
      <c r="LDQ41" s="344"/>
      <c r="LDR41" s="344"/>
      <c r="LDS41" s="344"/>
      <c r="LDT41" s="344"/>
      <c r="LDU41" s="344"/>
      <c r="LDV41" s="344"/>
      <c r="LDW41" s="344"/>
      <c r="LDX41" s="344"/>
      <c r="LDY41" s="344"/>
      <c r="LDZ41" s="344"/>
      <c r="LEA41" s="344"/>
      <c r="LEB41" s="344"/>
      <c r="LEC41" s="344"/>
      <c r="LED41" s="344"/>
      <c r="LEE41" s="344"/>
      <c r="LEF41" s="344"/>
      <c r="LEG41" s="344"/>
      <c r="LEH41" s="344"/>
      <c r="LEI41" s="344"/>
      <c r="LEJ41" s="344"/>
      <c r="LEK41" s="344"/>
      <c r="LEL41" s="344"/>
      <c r="LEM41" s="344"/>
      <c r="LEN41" s="344"/>
      <c r="LEO41" s="344"/>
      <c r="LEP41" s="344"/>
      <c r="LEQ41" s="344"/>
      <c r="LER41" s="344"/>
      <c r="LES41" s="344"/>
      <c r="LET41" s="344"/>
      <c r="LEU41" s="344"/>
      <c r="LEV41" s="344"/>
      <c r="LEW41" s="344"/>
      <c r="LEX41" s="344"/>
      <c r="LEY41" s="344"/>
      <c r="LEZ41" s="344"/>
      <c r="LFA41" s="344"/>
      <c r="LFB41" s="344"/>
      <c r="LFC41" s="344"/>
      <c r="LFD41" s="344"/>
      <c r="LFE41" s="344"/>
      <c r="LFF41" s="344"/>
      <c r="LFG41" s="344"/>
      <c r="LFH41" s="344"/>
      <c r="LFI41" s="344"/>
      <c r="LFJ41" s="344"/>
      <c r="LFK41" s="344"/>
      <c r="LFL41" s="344"/>
      <c r="LFM41" s="344"/>
      <c r="LFN41" s="344"/>
      <c r="LFO41" s="344"/>
      <c r="LFP41" s="344"/>
      <c r="LFQ41" s="344"/>
      <c r="LFR41" s="344"/>
      <c r="LFS41" s="344"/>
      <c r="LFT41" s="344"/>
      <c r="LFU41" s="344"/>
      <c r="LFV41" s="344"/>
      <c r="LFW41" s="344"/>
      <c r="LFX41" s="344"/>
      <c r="LFY41" s="344"/>
      <c r="LFZ41" s="344"/>
      <c r="LGA41" s="344"/>
      <c r="LGB41" s="344"/>
      <c r="LGC41" s="344"/>
      <c r="LGD41" s="344"/>
      <c r="LGE41" s="344"/>
      <c r="LGF41" s="344"/>
      <c r="LGG41" s="344"/>
      <c r="LGH41" s="344"/>
      <c r="LGI41" s="344"/>
      <c r="LGJ41" s="344"/>
      <c r="LGK41" s="344"/>
      <c r="LGL41" s="344"/>
      <c r="LGM41" s="344"/>
      <c r="LGN41" s="344"/>
      <c r="LGO41" s="344"/>
      <c r="LGP41" s="344"/>
      <c r="LGQ41" s="344"/>
      <c r="LGR41" s="344"/>
      <c r="LGS41" s="344"/>
      <c r="LGT41" s="344"/>
      <c r="LGU41" s="344"/>
      <c r="LGV41" s="344"/>
      <c r="LGW41" s="344"/>
      <c r="LGX41" s="344"/>
      <c r="LGY41" s="344"/>
      <c r="LGZ41" s="344"/>
      <c r="LHA41" s="344"/>
      <c r="LHB41" s="344"/>
      <c r="LHC41" s="344"/>
      <c r="LHD41" s="344"/>
      <c r="LHE41" s="344"/>
      <c r="LHF41" s="344"/>
      <c r="LHG41" s="344"/>
      <c r="LHH41" s="344"/>
      <c r="LHI41" s="344"/>
      <c r="LHJ41" s="344"/>
      <c r="LHK41" s="344"/>
      <c r="LHL41" s="344"/>
      <c r="LHM41" s="344"/>
      <c r="LHN41" s="344"/>
      <c r="LHO41" s="344"/>
      <c r="LHP41" s="344"/>
      <c r="LHQ41" s="344"/>
      <c r="LHR41" s="344"/>
      <c r="LHS41" s="344"/>
      <c r="LHT41" s="344"/>
      <c r="LHU41" s="344"/>
      <c r="LHV41" s="344"/>
      <c r="LHW41" s="344"/>
      <c r="LHX41" s="344"/>
      <c r="LHY41" s="344"/>
      <c r="LHZ41" s="344"/>
      <c r="LIA41" s="344"/>
      <c r="LIB41" s="344"/>
      <c r="LIC41" s="344"/>
      <c r="LID41" s="344"/>
      <c r="LIE41" s="344"/>
      <c r="LIF41" s="344"/>
      <c r="LIG41" s="344"/>
      <c r="LIH41" s="344"/>
      <c r="LII41" s="344"/>
      <c r="LIJ41" s="344"/>
      <c r="LIK41" s="344"/>
      <c r="LIL41" s="344"/>
      <c r="LIM41" s="344"/>
      <c r="LIN41" s="344"/>
      <c r="LIO41" s="344"/>
      <c r="LIP41" s="344"/>
      <c r="LIQ41" s="344"/>
      <c r="LIR41" s="344"/>
      <c r="LIS41" s="344"/>
      <c r="LIT41" s="344"/>
      <c r="LIU41" s="344"/>
      <c r="LIV41" s="344"/>
      <c r="LIW41" s="344"/>
      <c r="LIX41" s="344"/>
      <c r="LIY41" s="344"/>
      <c r="LIZ41" s="344"/>
      <c r="LJA41" s="344"/>
      <c r="LJB41" s="344"/>
      <c r="LJC41" s="344"/>
      <c r="LJD41" s="344"/>
      <c r="LJE41" s="344"/>
      <c r="LJF41" s="344"/>
      <c r="LJG41" s="344"/>
      <c r="LJH41" s="344"/>
      <c r="LJI41" s="344"/>
      <c r="LJJ41" s="344"/>
      <c r="LJK41" s="344"/>
      <c r="LJL41" s="344"/>
      <c r="LJM41" s="344"/>
      <c r="LJN41" s="344"/>
      <c r="LJO41" s="344"/>
      <c r="LJP41" s="344"/>
      <c r="LJQ41" s="344"/>
      <c r="LJR41" s="344"/>
      <c r="LJS41" s="344"/>
      <c r="LJT41" s="344"/>
      <c r="LJU41" s="344"/>
      <c r="LJV41" s="344"/>
      <c r="LJW41" s="344"/>
      <c r="LJX41" s="344"/>
      <c r="LJY41" s="344"/>
      <c r="LJZ41" s="344"/>
      <c r="LKA41" s="344"/>
      <c r="LKB41" s="344"/>
      <c r="LKC41" s="344"/>
      <c r="LKD41" s="344"/>
      <c r="LKE41" s="344"/>
      <c r="LKF41" s="344"/>
      <c r="LKG41" s="344"/>
      <c r="LKH41" s="344"/>
      <c r="LKI41" s="344"/>
      <c r="LKJ41" s="344"/>
      <c r="LKK41" s="344"/>
      <c r="LKL41" s="344"/>
      <c r="LKM41" s="344"/>
      <c r="LKN41" s="344"/>
      <c r="LKO41" s="344"/>
      <c r="LKP41" s="344"/>
      <c r="LKQ41" s="344"/>
      <c r="LKR41" s="344"/>
      <c r="LKS41" s="344"/>
      <c r="LKT41" s="344"/>
      <c r="LKU41" s="344"/>
      <c r="LKV41" s="344"/>
      <c r="LKW41" s="344"/>
      <c r="LKX41" s="344"/>
      <c r="LKY41" s="344"/>
      <c r="LKZ41" s="344"/>
      <c r="LLA41" s="344"/>
      <c r="LLB41" s="344"/>
      <c r="LLC41" s="344"/>
      <c r="LLD41" s="344"/>
      <c r="LLE41" s="344"/>
      <c r="LLF41" s="344"/>
      <c r="LLG41" s="344"/>
      <c r="LLH41" s="344"/>
      <c r="LLI41" s="344"/>
      <c r="LLJ41" s="344"/>
      <c r="LLK41" s="344"/>
      <c r="LLL41" s="344"/>
      <c r="LLM41" s="344"/>
      <c r="LLN41" s="344"/>
      <c r="LLO41" s="344"/>
      <c r="LLP41" s="344"/>
      <c r="LLQ41" s="344"/>
      <c r="LLR41" s="344"/>
      <c r="LLS41" s="344"/>
      <c r="LLT41" s="344"/>
      <c r="LLU41" s="344"/>
      <c r="LLV41" s="344"/>
      <c r="LLW41" s="344"/>
      <c r="LLX41" s="344"/>
      <c r="LLY41" s="344"/>
      <c r="LLZ41" s="344"/>
      <c r="LMA41" s="344"/>
      <c r="LMB41" s="344"/>
      <c r="LMC41" s="344"/>
      <c r="LMD41" s="344"/>
      <c r="LME41" s="344"/>
      <c r="LMF41" s="344"/>
      <c r="LMG41" s="344"/>
      <c r="LMH41" s="344"/>
      <c r="LMI41" s="344"/>
      <c r="LMJ41" s="344"/>
      <c r="LMK41" s="344"/>
      <c r="LML41" s="344"/>
      <c r="LMM41" s="344"/>
      <c r="LMN41" s="344"/>
      <c r="LMO41" s="344"/>
      <c r="LMP41" s="344"/>
      <c r="LMQ41" s="344"/>
      <c r="LMR41" s="344"/>
      <c r="LMS41" s="344"/>
      <c r="LMT41" s="344"/>
      <c r="LMU41" s="344"/>
      <c r="LMV41" s="344"/>
      <c r="LMW41" s="344"/>
      <c r="LMX41" s="344"/>
      <c r="LMY41" s="344"/>
      <c r="LMZ41" s="344"/>
      <c r="LNA41" s="344"/>
      <c r="LNB41" s="344"/>
      <c r="LNC41" s="344"/>
      <c r="LND41" s="344"/>
      <c r="LNE41" s="344"/>
      <c r="LNF41" s="344"/>
      <c r="LNG41" s="344"/>
      <c r="LNH41" s="344"/>
      <c r="LNI41" s="344"/>
      <c r="LNJ41" s="344"/>
      <c r="LNK41" s="344"/>
      <c r="LNL41" s="344"/>
      <c r="LNM41" s="344"/>
      <c r="LNN41" s="344"/>
      <c r="LNO41" s="344"/>
      <c r="LNP41" s="344"/>
      <c r="LNQ41" s="344"/>
      <c r="LNR41" s="344"/>
      <c r="LNS41" s="344"/>
      <c r="LNT41" s="344"/>
      <c r="LNU41" s="344"/>
      <c r="LNV41" s="344"/>
      <c r="LNW41" s="344"/>
      <c r="LNX41" s="344"/>
      <c r="LNY41" s="344"/>
      <c r="LNZ41" s="344"/>
      <c r="LOA41" s="344"/>
      <c r="LOB41" s="344"/>
      <c r="LOC41" s="344"/>
      <c r="LOD41" s="344"/>
      <c r="LOE41" s="344"/>
      <c r="LOF41" s="344"/>
      <c r="LOG41" s="344"/>
      <c r="LOH41" s="344"/>
      <c r="LOI41" s="344"/>
      <c r="LOJ41" s="344"/>
      <c r="LOK41" s="344"/>
      <c r="LOL41" s="344"/>
      <c r="LOM41" s="344"/>
      <c r="LON41" s="344"/>
      <c r="LOO41" s="344"/>
      <c r="LOP41" s="344"/>
      <c r="LOQ41" s="344"/>
      <c r="LOR41" s="344"/>
      <c r="LOS41" s="344"/>
      <c r="LOT41" s="344"/>
      <c r="LOU41" s="344"/>
      <c r="LOV41" s="344"/>
      <c r="LOW41" s="344"/>
      <c r="LOX41" s="344"/>
      <c r="LOY41" s="344"/>
      <c r="LOZ41" s="344"/>
      <c r="LPA41" s="344"/>
      <c r="LPB41" s="344"/>
      <c r="LPC41" s="344"/>
      <c r="LPD41" s="344"/>
      <c r="LPE41" s="344"/>
      <c r="LPF41" s="344"/>
      <c r="LPG41" s="344"/>
      <c r="LPH41" s="344"/>
      <c r="LPI41" s="344"/>
      <c r="LPJ41" s="344"/>
      <c r="LPK41" s="344"/>
      <c r="LPL41" s="344"/>
      <c r="LPM41" s="344"/>
      <c r="LPN41" s="344"/>
      <c r="LPO41" s="344"/>
      <c r="LPP41" s="344"/>
      <c r="LPQ41" s="344"/>
      <c r="LPR41" s="344"/>
      <c r="LPS41" s="344"/>
      <c r="LPT41" s="344"/>
      <c r="LPU41" s="344"/>
      <c r="LPV41" s="344"/>
      <c r="LPW41" s="344"/>
      <c r="LPX41" s="344"/>
      <c r="LPY41" s="344"/>
      <c r="LPZ41" s="344"/>
      <c r="LQA41" s="344"/>
      <c r="LQB41" s="344"/>
      <c r="LQC41" s="344"/>
      <c r="LQD41" s="344"/>
      <c r="LQE41" s="344"/>
      <c r="LQF41" s="344"/>
      <c r="LQG41" s="344"/>
      <c r="LQH41" s="344"/>
      <c r="LQI41" s="344"/>
      <c r="LQJ41" s="344"/>
      <c r="LQK41" s="344"/>
      <c r="LQL41" s="344"/>
      <c r="LQM41" s="344"/>
      <c r="LQN41" s="344"/>
      <c r="LQO41" s="344"/>
      <c r="LQP41" s="344"/>
      <c r="LQQ41" s="344"/>
      <c r="LQR41" s="344"/>
      <c r="LQS41" s="344"/>
      <c r="LQT41" s="344"/>
      <c r="LQU41" s="344"/>
      <c r="LQV41" s="344"/>
      <c r="LQW41" s="344"/>
      <c r="LQX41" s="344"/>
      <c r="LQY41" s="344"/>
      <c r="LQZ41" s="344"/>
      <c r="LRA41" s="344"/>
      <c r="LRB41" s="344"/>
      <c r="LRC41" s="344"/>
      <c r="LRD41" s="344"/>
      <c r="LRE41" s="344"/>
      <c r="LRF41" s="344"/>
      <c r="LRG41" s="344"/>
      <c r="LRH41" s="344"/>
      <c r="LRI41" s="344"/>
      <c r="LRJ41" s="344"/>
      <c r="LRK41" s="344"/>
      <c r="LRL41" s="344"/>
      <c r="LRM41" s="344"/>
      <c r="LRN41" s="344"/>
      <c r="LRO41" s="344"/>
      <c r="LRP41" s="344"/>
      <c r="LRQ41" s="344"/>
      <c r="LRR41" s="344"/>
      <c r="LRS41" s="344"/>
      <c r="LRT41" s="344"/>
      <c r="LRU41" s="344"/>
      <c r="LRV41" s="344"/>
      <c r="LRW41" s="344"/>
      <c r="LRX41" s="344"/>
      <c r="LRY41" s="344"/>
      <c r="LRZ41" s="344"/>
      <c r="LSA41" s="344"/>
      <c r="LSB41" s="344"/>
      <c r="LSC41" s="344"/>
      <c r="LSD41" s="344"/>
      <c r="LSE41" s="344"/>
      <c r="LSF41" s="344"/>
      <c r="LSG41" s="344"/>
      <c r="LSH41" s="344"/>
      <c r="LSI41" s="344"/>
      <c r="LSJ41" s="344"/>
      <c r="LSK41" s="344"/>
      <c r="LSL41" s="344"/>
      <c r="LSM41" s="344"/>
      <c r="LSN41" s="344"/>
      <c r="LSO41" s="344"/>
      <c r="LSP41" s="344"/>
      <c r="LSQ41" s="344"/>
      <c r="LSR41" s="344"/>
      <c r="LSS41" s="344"/>
      <c r="LST41" s="344"/>
      <c r="LSU41" s="344"/>
      <c r="LSV41" s="344"/>
      <c r="LSW41" s="344"/>
      <c r="LSX41" s="344"/>
      <c r="LSY41" s="344"/>
      <c r="LSZ41" s="344"/>
      <c r="LTA41" s="344"/>
      <c r="LTB41" s="344"/>
      <c r="LTC41" s="344"/>
      <c r="LTD41" s="344"/>
      <c r="LTE41" s="344"/>
      <c r="LTF41" s="344"/>
      <c r="LTG41" s="344"/>
      <c r="LTH41" s="344"/>
      <c r="LTI41" s="344"/>
      <c r="LTJ41" s="344"/>
      <c r="LTK41" s="344"/>
      <c r="LTL41" s="344"/>
      <c r="LTM41" s="344"/>
      <c r="LTN41" s="344"/>
      <c r="LTO41" s="344"/>
      <c r="LTP41" s="344"/>
      <c r="LTQ41" s="344"/>
      <c r="LTR41" s="344"/>
      <c r="LTS41" s="344"/>
      <c r="LTT41" s="344"/>
      <c r="LTU41" s="344"/>
      <c r="LTV41" s="344"/>
      <c r="LTW41" s="344"/>
      <c r="LTX41" s="344"/>
      <c r="LTY41" s="344"/>
      <c r="LTZ41" s="344"/>
      <c r="LUA41" s="344"/>
      <c r="LUB41" s="344"/>
      <c r="LUC41" s="344"/>
      <c r="LUD41" s="344"/>
      <c r="LUE41" s="344"/>
      <c r="LUF41" s="344"/>
      <c r="LUG41" s="344"/>
      <c r="LUH41" s="344"/>
      <c r="LUI41" s="344"/>
      <c r="LUJ41" s="344"/>
      <c r="LUK41" s="344"/>
      <c r="LUL41" s="344"/>
      <c r="LUM41" s="344"/>
      <c r="LUN41" s="344"/>
      <c r="LUO41" s="344"/>
      <c r="LUP41" s="344"/>
      <c r="LUQ41" s="344"/>
      <c r="LUR41" s="344"/>
      <c r="LUS41" s="344"/>
      <c r="LUT41" s="344"/>
      <c r="LUU41" s="344"/>
      <c r="LUV41" s="344"/>
      <c r="LUW41" s="344"/>
      <c r="LUX41" s="344"/>
      <c r="LUY41" s="344"/>
      <c r="LUZ41" s="344"/>
      <c r="LVA41" s="344"/>
      <c r="LVB41" s="344"/>
      <c r="LVC41" s="344"/>
      <c r="LVD41" s="344"/>
      <c r="LVE41" s="344"/>
      <c r="LVF41" s="344"/>
      <c r="LVG41" s="344"/>
      <c r="LVH41" s="344"/>
      <c r="LVI41" s="344"/>
      <c r="LVJ41" s="344"/>
      <c r="LVK41" s="344"/>
      <c r="LVL41" s="344"/>
      <c r="LVM41" s="344"/>
      <c r="LVN41" s="344"/>
      <c r="LVO41" s="344"/>
      <c r="LVP41" s="344"/>
      <c r="LVQ41" s="344"/>
      <c r="LVR41" s="344"/>
      <c r="LVS41" s="344"/>
      <c r="LVT41" s="344"/>
      <c r="LVU41" s="344"/>
      <c r="LVV41" s="344"/>
      <c r="LVW41" s="344"/>
      <c r="LVX41" s="344"/>
      <c r="LVY41" s="344"/>
      <c r="LVZ41" s="344"/>
      <c r="LWA41" s="344"/>
      <c r="LWB41" s="344"/>
      <c r="LWC41" s="344"/>
      <c r="LWD41" s="344"/>
      <c r="LWE41" s="344"/>
      <c r="LWF41" s="344"/>
      <c r="LWG41" s="344"/>
      <c r="LWH41" s="344"/>
      <c r="LWI41" s="344"/>
      <c r="LWJ41" s="344"/>
      <c r="LWK41" s="344"/>
      <c r="LWL41" s="344"/>
      <c r="LWM41" s="344"/>
      <c r="LWN41" s="344"/>
      <c r="LWO41" s="344"/>
      <c r="LWP41" s="344"/>
      <c r="LWQ41" s="344"/>
      <c r="LWR41" s="344"/>
      <c r="LWS41" s="344"/>
      <c r="LWT41" s="344"/>
      <c r="LWU41" s="344"/>
      <c r="LWV41" s="344"/>
      <c r="LWW41" s="344"/>
      <c r="LWX41" s="344"/>
      <c r="LWY41" s="344"/>
      <c r="LWZ41" s="344"/>
      <c r="LXA41" s="344"/>
      <c r="LXB41" s="344"/>
      <c r="LXC41" s="344"/>
      <c r="LXD41" s="344"/>
      <c r="LXE41" s="344"/>
      <c r="LXF41" s="344"/>
      <c r="LXG41" s="344"/>
      <c r="LXH41" s="344"/>
      <c r="LXI41" s="344"/>
      <c r="LXJ41" s="344"/>
      <c r="LXK41" s="344"/>
      <c r="LXL41" s="344"/>
      <c r="LXM41" s="344"/>
      <c r="LXN41" s="344"/>
      <c r="LXO41" s="344"/>
      <c r="LXP41" s="344"/>
      <c r="LXQ41" s="344"/>
      <c r="LXR41" s="344"/>
      <c r="LXS41" s="344"/>
      <c r="LXT41" s="344"/>
      <c r="LXU41" s="344"/>
      <c r="LXV41" s="344"/>
      <c r="LXW41" s="344"/>
      <c r="LXX41" s="344"/>
      <c r="LXY41" s="344"/>
      <c r="LXZ41" s="344"/>
      <c r="LYA41" s="344"/>
      <c r="LYB41" s="344"/>
      <c r="LYC41" s="344"/>
      <c r="LYD41" s="344"/>
      <c r="LYE41" s="344"/>
      <c r="LYF41" s="344"/>
      <c r="LYG41" s="344"/>
      <c r="LYH41" s="344"/>
      <c r="LYI41" s="344"/>
      <c r="LYJ41" s="344"/>
      <c r="LYK41" s="344"/>
      <c r="LYL41" s="344"/>
      <c r="LYM41" s="344"/>
      <c r="LYN41" s="344"/>
      <c r="LYO41" s="344"/>
      <c r="LYP41" s="344"/>
      <c r="LYQ41" s="344"/>
      <c r="LYR41" s="344"/>
      <c r="LYS41" s="344"/>
      <c r="LYT41" s="344"/>
      <c r="LYU41" s="344"/>
      <c r="LYV41" s="344"/>
      <c r="LYW41" s="344"/>
      <c r="LYX41" s="344"/>
      <c r="LYY41" s="344"/>
      <c r="LYZ41" s="344"/>
      <c r="LZA41" s="344"/>
      <c r="LZB41" s="344"/>
      <c r="LZC41" s="344"/>
      <c r="LZD41" s="344"/>
      <c r="LZE41" s="344"/>
      <c r="LZF41" s="344"/>
      <c r="LZG41" s="344"/>
      <c r="LZH41" s="344"/>
      <c r="LZI41" s="344"/>
      <c r="LZJ41" s="344"/>
      <c r="LZK41" s="344"/>
      <c r="LZL41" s="344"/>
      <c r="LZM41" s="344"/>
      <c r="LZN41" s="344"/>
      <c r="LZO41" s="344"/>
      <c r="LZP41" s="344"/>
      <c r="LZQ41" s="344"/>
      <c r="LZR41" s="344"/>
      <c r="LZS41" s="344"/>
      <c r="LZT41" s="344"/>
      <c r="LZU41" s="344"/>
      <c r="LZV41" s="344"/>
      <c r="LZW41" s="344"/>
      <c r="LZX41" s="344"/>
      <c r="LZY41" s="344"/>
      <c r="LZZ41" s="344"/>
      <c r="MAA41" s="344"/>
      <c r="MAB41" s="344"/>
      <c r="MAC41" s="344"/>
      <c r="MAD41" s="344"/>
      <c r="MAE41" s="344"/>
      <c r="MAF41" s="344"/>
      <c r="MAG41" s="344"/>
      <c r="MAH41" s="344"/>
      <c r="MAI41" s="344"/>
      <c r="MAJ41" s="344"/>
      <c r="MAK41" s="344"/>
      <c r="MAL41" s="344"/>
      <c r="MAM41" s="344"/>
      <c r="MAN41" s="344"/>
      <c r="MAO41" s="344"/>
      <c r="MAP41" s="344"/>
      <c r="MAQ41" s="344"/>
      <c r="MAR41" s="344"/>
      <c r="MAS41" s="344"/>
      <c r="MAT41" s="344"/>
      <c r="MAU41" s="344"/>
      <c r="MAV41" s="344"/>
      <c r="MAW41" s="344"/>
      <c r="MAX41" s="344"/>
      <c r="MAY41" s="344"/>
      <c r="MAZ41" s="344"/>
      <c r="MBA41" s="344"/>
      <c r="MBB41" s="344"/>
      <c r="MBC41" s="344"/>
      <c r="MBD41" s="344"/>
      <c r="MBE41" s="344"/>
      <c r="MBF41" s="344"/>
      <c r="MBG41" s="344"/>
      <c r="MBH41" s="344"/>
      <c r="MBI41" s="344"/>
      <c r="MBJ41" s="344"/>
      <c r="MBK41" s="344"/>
      <c r="MBL41" s="344"/>
      <c r="MBM41" s="344"/>
      <c r="MBN41" s="344"/>
      <c r="MBO41" s="344"/>
      <c r="MBP41" s="344"/>
      <c r="MBQ41" s="344"/>
      <c r="MBR41" s="344"/>
      <c r="MBS41" s="344"/>
      <c r="MBT41" s="344"/>
      <c r="MBU41" s="344"/>
      <c r="MBV41" s="344"/>
      <c r="MBW41" s="344"/>
      <c r="MBX41" s="344"/>
      <c r="MBY41" s="344"/>
      <c r="MBZ41" s="344"/>
      <c r="MCA41" s="344"/>
      <c r="MCB41" s="344"/>
      <c r="MCC41" s="344"/>
      <c r="MCD41" s="344"/>
      <c r="MCE41" s="344"/>
      <c r="MCF41" s="344"/>
      <c r="MCG41" s="344"/>
      <c r="MCH41" s="344"/>
      <c r="MCI41" s="344"/>
      <c r="MCJ41" s="344"/>
      <c r="MCK41" s="344"/>
      <c r="MCL41" s="344"/>
      <c r="MCM41" s="344"/>
      <c r="MCN41" s="344"/>
      <c r="MCO41" s="344"/>
      <c r="MCP41" s="344"/>
      <c r="MCQ41" s="344"/>
      <c r="MCR41" s="344"/>
      <c r="MCS41" s="344"/>
      <c r="MCT41" s="344"/>
      <c r="MCU41" s="344"/>
      <c r="MCV41" s="344"/>
      <c r="MCW41" s="344"/>
      <c r="MCX41" s="344"/>
      <c r="MCY41" s="344"/>
      <c r="MCZ41" s="344"/>
      <c r="MDA41" s="344"/>
      <c r="MDB41" s="344"/>
      <c r="MDC41" s="344"/>
      <c r="MDD41" s="344"/>
      <c r="MDE41" s="344"/>
      <c r="MDF41" s="344"/>
      <c r="MDG41" s="344"/>
      <c r="MDH41" s="344"/>
      <c r="MDI41" s="344"/>
      <c r="MDJ41" s="344"/>
      <c r="MDK41" s="344"/>
      <c r="MDL41" s="344"/>
      <c r="MDM41" s="344"/>
      <c r="MDN41" s="344"/>
      <c r="MDO41" s="344"/>
      <c r="MDP41" s="344"/>
      <c r="MDQ41" s="344"/>
      <c r="MDR41" s="344"/>
      <c r="MDS41" s="344"/>
      <c r="MDT41" s="344"/>
      <c r="MDU41" s="344"/>
      <c r="MDV41" s="344"/>
      <c r="MDW41" s="344"/>
      <c r="MDX41" s="344"/>
      <c r="MDY41" s="344"/>
      <c r="MDZ41" s="344"/>
      <c r="MEA41" s="344"/>
      <c r="MEB41" s="344"/>
      <c r="MEC41" s="344"/>
      <c r="MED41" s="344"/>
      <c r="MEE41" s="344"/>
      <c r="MEF41" s="344"/>
      <c r="MEG41" s="344"/>
      <c r="MEH41" s="344"/>
      <c r="MEI41" s="344"/>
      <c r="MEJ41" s="344"/>
      <c r="MEK41" s="344"/>
      <c r="MEL41" s="344"/>
      <c r="MEM41" s="344"/>
      <c r="MEN41" s="344"/>
      <c r="MEO41" s="344"/>
      <c r="MEP41" s="344"/>
      <c r="MEQ41" s="344"/>
      <c r="MER41" s="344"/>
      <c r="MES41" s="344"/>
      <c r="MET41" s="344"/>
      <c r="MEU41" s="344"/>
      <c r="MEV41" s="344"/>
      <c r="MEW41" s="344"/>
      <c r="MEX41" s="344"/>
      <c r="MEY41" s="344"/>
      <c r="MEZ41" s="344"/>
      <c r="MFA41" s="344"/>
      <c r="MFB41" s="344"/>
      <c r="MFC41" s="344"/>
      <c r="MFD41" s="344"/>
      <c r="MFE41" s="344"/>
      <c r="MFF41" s="344"/>
      <c r="MFG41" s="344"/>
      <c r="MFH41" s="344"/>
      <c r="MFI41" s="344"/>
      <c r="MFJ41" s="344"/>
      <c r="MFK41" s="344"/>
      <c r="MFL41" s="344"/>
      <c r="MFM41" s="344"/>
      <c r="MFN41" s="344"/>
      <c r="MFO41" s="344"/>
      <c r="MFP41" s="344"/>
      <c r="MFQ41" s="344"/>
      <c r="MFR41" s="344"/>
      <c r="MFS41" s="344"/>
      <c r="MFT41" s="344"/>
      <c r="MFU41" s="344"/>
      <c r="MFV41" s="344"/>
      <c r="MFW41" s="344"/>
      <c r="MFX41" s="344"/>
      <c r="MFY41" s="344"/>
      <c r="MFZ41" s="344"/>
      <c r="MGA41" s="344"/>
      <c r="MGB41" s="344"/>
      <c r="MGC41" s="344"/>
      <c r="MGD41" s="344"/>
      <c r="MGE41" s="344"/>
      <c r="MGF41" s="344"/>
      <c r="MGG41" s="344"/>
      <c r="MGH41" s="344"/>
      <c r="MGI41" s="344"/>
      <c r="MGJ41" s="344"/>
      <c r="MGK41" s="344"/>
      <c r="MGL41" s="344"/>
      <c r="MGM41" s="344"/>
      <c r="MGN41" s="344"/>
      <c r="MGO41" s="344"/>
      <c r="MGP41" s="344"/>
      <c r="MGQ41" s="344"/>
      <c r="MGR41" s="344"/>
      <c r="MGS41" s="344"/>
      <c r="MGT41" s="344"/>
      <c r="MGU41" s="344"/>
      <c r="MGV41" s="344"/>
      <c r="MGW41" s="344"/>
      <c r="MGX41" s="344"/>
      <c r="MGY41" s="344"/>
      <c r="MGZ41" s="344"/>
      <c r="MHA41" s="344"/>
      <c r="MHB41" s="344"/>
      <c r="MHC41" s="344"/>
      <c r="MHD41" s="344"/>
      <c r="MHE41" s="344"/>
      <c r="MHF41" s="344"/>
      <c r="MHG41" s="344"/>
      <c r="MHH41" s="344"/>
      <c r="MHI41" s="344"/>
      <c r="MHJ41" s="344"/>
      <c r="MHK41" s="344"/>
      <c r="MHL41" s="344"/>
      <c r="MHM41" s="344"/>
      <c r="MHN41" s="344"/>
      <c r="MHO41" s="344"/>
      <c r="MHP41" s="344"/>
      <c r="MHQ41" s="344"/>
      <c r="MHR41" s="344"/>
      <c r="MHS41" s="344"/>
      <c r="MHT41" s="344"/>
      <c r="MHU41" s="344"/>
      <c r="MHV41" s="344"/>
      <c r="MHW41" s="344"/>
      <c r="MHX41" s="344"/>
      <c r="MHY41" s="344"/>
      <c r="MHZ41" s="344"/>
      <c r="MIA41" s="344"/>
      <c r="MIB41" s="344"/>
      <c r="MIC41" s="344"/>
      <c r="MID41" s="344"/>
      <c r="MIE41" s="344"/>
      <c r="MIF41" s="344"/>
      <c r="MIG41" s="344"/>
      <c r="MIH41" s="344"/>
      <c r="MII41" s="344"/>
      <c r="MIJ41" s="344"/>
      <c r="MIK41" s="344"/>
      <c r="MIL41" s="344"/>
      <c r="MIM41" s="344"/>
      <c r="MIN41" s="344"/>
      <c r="MIO41" s="344"/>
      <c r="MIP41" s="344"/>
      <c r="MIQ41" s="344"/>
      <c r="MIR41" s="344"/>
      <c r="MIS41" s="344"/>
      <c r="MIT41" s="344"/>
      <c r="MIU41" s="344"/>
      <c r="MIV41" s="344"/>
      <c r="MIW41" s="344"/>
      <c r="MIX41" s="344"/>
      <c r="MIY41" s="344"/>
      <c r="MIZ41" s="344"/>
      <c r="MJA41" s="344"/>
      <c r="MJB41" s="344"/>
      <c r="MJC41" s="344"/>
      <c r="MJD41" s="344"/>
      <c r="MJE41" s="344"/>
      <c r="MJF41" s="344"/>
      <c r="MJG41" s="344"/>
      <c r="MJH41" s="344"/>
      <c r="MJI41" s="344"/>
      <c r="MJJ41" s="344"/>
      <c r="MJK41" s="344"/>
      <c r="MJL41" s="344"/>
      <c r="MJM41" s="344"/>
      <c r="MJN41" s="344"/>
      <c r="MJO41" s="344"/>
      <c r="MJP41" s="344"/>
      <c r="MJQ41" s="344"/>
      <c r="MJR41" s="344"/>
      <c r="MJS41" s="344"/>
      <c r="MJT41" s="344"/>
      <c r="MJU41" s="344"/>
      <c r="MJV41" s="344"/>
      <c r="MJW41" s="344"/>
      <c r="MJX41" s="344"/>
      <c r="MJY41" s="344"/>
      <c r="MJZ41" s="344"/>
      <c r="MKA41" s="344"/>
      <c r="MKB41" s="344"/>
      <c r="MKC41" s="344"/>
      <c r="MKD41" s="344"/>
      <c r="MKE41" s="344"/>
      <c r="MKF41" s="344"/>
      <c r="MKG41" s="344"/>
      <c r="MKH41" s="344"/>
      <c r="MKI41" s="344"/>
      <c r="MKJ41" s="344"/>
      <c r="MKK41" s="344"/>
      <c r="MKL41" s="344"/>
      <c r="MKM41" s="344"/>
      <c r="MKN41" s="344"/>
      <c r="MKO41" s="344"/>
      <c r="MKP41" s="344"/>
      <c r="MKQ41" s="344"/>
      <c r="MKR41" s="344"/>
      <c r="MKS41" s="344"/>
      <c r="MKT41" s="344"/>
      <c r="MKU41" s="344"/>
      <c r="MKV41" s="344"/>
      <c r="MKW41" s="344"/>
      <c r="MKX41" s="344"/>
      <c r="MKY41" s="344"/>
      <c r="MKZ41" s="344"/>
      <c r="MLA41" s="344"/>
      <c r="MLB41" s="344"/>
      <c r="MLC41" s="344"/>
      <c r="MLD41" s="344"/>
      <c r="MLE41" s="344"/>
      <c r="MLF41" s="344"/>
      <c r="MLG41" s="344"/>
      <c r="MLH41" s="344"/>
      <c r="MLI41" s="344"/>
      <c r="MLJ41" s="344"/>
      <c r="MLK41" s="344"/>
      <c r="MLL41" s="344"/>
      <c r="MLM41" s="344"/>
      <c r="MLN41" s="344"/>
      <c r="MLO41" s="344"/>
      <c r="MLP41" s="344"/>
      <c r="MLQ41" s="344"/>
      <c r="MLR41" s="344"/>
      <c r="MLS41" s="344"/>
      <c r="MLT41" s="344"/>
      <c r="MLU41" s="344"/>
      <c r="MLV41" s="344"/>
      <c r="MLW41" s="344"/>
      <c r="MLX41" s="344"/>
      <c r="MLY41" s="344"/>
      <c r="MLZ41" s="344"/>
      <c r="MMA41" s="344"/>
      <c r="MMB41" s="344"/>
      <c r="MMC41" s="344"/>
      <c r="MMD41" s="344"/>
      <c r="MME41" s="344"/>
      <c r="MMF41" s="344"/>
      <c r="MMG41" s="344"/>
      <c r="MMH41" s="344"/>
      <c r="MMI41" s="344"/>
      <c r="MMJ41" s="344"/>
      <c r="MMK41" s="344"/>
      <c r="MML41" s="344"/>
      <c r="MMM41" s="344"/>
      <c r="MMN41" s="344"/>
      <c r="MMO41" s="344"/>
      <c r="MMP41" s="344"/>
      <c r="MMQ41" s="344"/>
      <c r="MMR41" s="344"/>
      <c r="MMS41" s="344"/>
      <c r="MMT41" s="344"/>
      <c r="MMU41" s="344"/>
      <c r="MMV41" s="344"/>
      <c r="MMW41" s="344"/>
      <c r="MMX41" s="344"/>
      <c r="MMY41" s="344"/>
      <c r="MMZ41" s="344"/>
      <c r="MNA41" s="344"/>
      <c r="MNB41" s="344"/>
      <c r="MNC41" s="344"/>
      <c r="MND41" s="344"/>
      <c r="MNE41" s="344"/>
      <c r="MNF41" s="344"/>
      <c r="MNG41" s="344"/>
      <c r="MNH41" s="344"/>
      <c r="MNI41" s="344"/>
      <c r="MNJ41" s="344"/>
      <c r="MNK41" s="344"/>
      <c r="MNL41" s="344"/>
      <c r="MNM41" s="344"/>
      <c r="MNN41" s="344"/>
      <c r="MNO41" s="344"/>
      <c r="MNP41" s="344"/>
      <c r="MNQ41" s="344"/>
      <c r="MNR41" s="344"/>
      <c r="MNS41" s="344"/>
      <c r="MNT41" s="344"/>
      <c r="MNU41" s="344"/>
      <c r="MNV41" s="344"/>
      <c r="MNW41" s="344"/>
      <c r="MNX41" s="344"/>
      <c r="MNY41" s="344"/>
      <c r="MNZ41" s="344"/>
      <c r="MOA41" s="344"/>
      <c r="MOB41" s="344"/>
      <c r="MOC41" s="344"/>
      <c r="MOD41" s="344"/>
      <c r="MOE41" s="344"/>
      <c r="MOF41" s="344"/>
      <c r="MOG41" s="344"/>
      <c r="MOH41" s="344"/>
      <c r="MOI41" s="344"/>
      <c r="MOJ41" s="344"/>
      <c r="MOK41" s="344"/>
      <c r="MOL41" s="344"/>
      <c r="MOM41" s="344"/>
      <c r="MON41" s="344"/>
      <c r="MOO41" s="344"/>
      <c r="MOP41" s="344"/>
      <c r="MOQ41" s="344"/>
      <c r="MOR41" s="344"/>
      <c r="MOS41" s="344"/>
      <c r="MOT41" s="344"/>
      <c r="MOU41" s="344"/>
      <c r="MOV41" s="344"/>
      <c r="MOW41" s="344"/>
      <c r="MOX41" s="344"/>
      <c r="MOY41" s="344"/>
      <c r="MOZ41" s="344"/>
      <c r="MPA41" s="344"/>
      <c r="MPB41" s="344"/>
      <c r="MPC41" s="344"/>
      <c r="MPD41" s="344"/>
      <c r="MPE41" s="344"/>
      <c r="MPF41" s="344"/>
      <c r="MPG41" s="344"/>
      <c r="MPH41" s="344"/>
      <c r="MPI41" s="344"/>
      <c r="MPJ41" s="344"/>
      <c r="MPK41" s="344"/>
      <c r="MPL41" s="344"/>
      <c r="MPM41" s="344"/>
      <c r="MPN41" s="344"/>
      <c r="MPO41" s="344"/>
      <c r="MPP41" s="344"/>
      <c r="MPQ41" s="344"/>
      <c r="MPR41" s="344"/>
      <c r="MPS41" s="344"/>
      <c r="MPT41" s="344"/>
      <c r="MPU41" s="344"/>
      <c r="MPV41" s="344"/>
      <c r="MPW41" s="344"/>
      <c r="MPX41" s="344"/>
      <c r="MPY41" s="344"/>
      <c r="MPZ41" s="344"/>
      <c r="MQA41" s="344"/>
      <c r="MQB41" s="344"/>
      <c r="MQC41" s="344"/>
      <c r="MQD41" s="344"/>
      <c r="MQE41" s="344"/>
      <c r="MQF41" s="344"/>
      <c r="MQG41" s="344"/>
      <c r="MQH41" s="344"/>
      <c r="MQI41" s="344"/>
      <c r="MQJ41" s="344"/>
      <c r="MQK41" s="344"/>
      <c r="MQL41" s="344"/>
      <c r="MQM41" s="344"/>
      <c r="MQN41" s="344"/>
      <c r="MQO41" s="344"/>
      <c r="MQP41" s="344"/>
      <c r="MQQ41" s="344"/>
      <c r="MQR41" s="344"/>
      <c r="MQS41" s="344"/>
      <c r="MQT41" s="344"/>
      <c r="MQU41" s="344"/>
      <c r="MQV41" s="344"/>
      <c r="MQW41" s="344"/>
      <c r="MQX41" s="344"/>
      <c r="MQY41" s="344"/>
      <c r="MQZ41" s="344"/>
      <c r="MRA41" s="344"/>
      <c r="MRB41" s="344"/>
      <c r="MRC41" s="344"/>
      <c r="MRD41" s="344"/>
      <c r="MRE41" s="344"/>
      <c r="MRF41" s="344"/>
      <c r="MRG41" s="344"/>
      <c r="MRH41" s="344"/>
      <c r="MRI41" s="344"/>
      <c r="MRJ41" s="344"/>
      <c r="MRK41" s="344"/>
      <c r="MRL41" s="344"/>
      <c r="MRM41" s="344"/>
      <c r="MRN41" s="344"/>
      <c r="MRO41" s="344"/>
      <c r="MRP41" s="344"/>
      <c r="MRQ41" s="344"/>
      <c r="MRR41" s="344"/>
      <c r="MRS41" s="344"/>
      <c r="MRT41" s="344"/>
      <c r="MRU41" s="344"/>
      <c r="MRV41" s="344"/>
      <c r="MRW41" s="344"/>
      <c r="MRX41" s="344"/>
      <c r="MRY41" s="344"/>
      <c r="MRZ41" s="344"/>
      <c r="MSA41" s="344"/>
      <c r="MSB41" s="344"/>
      <c r="MSC41" s="344"/>
      <c r="MSD41" s="344"/>
      <c r="MSE41" s="344"/>
      <c r="MSF41" s="344"/>
      <c r="MSG41" s="344"/>
      <c r="MSH41" s="344"/>
      <c r="MSI41" s="344"/>
      <c r="MSJ41" s="344"/>
      <c r="MSK41" s="344"/>
      <c r="MSL41" s="344"/>
      <c r="MSM41" s="344"/>
      <c r="MSN41" s="344"/>
      <c r="MSO41" s="344"/>
      <c r="MSP41" s="344"/>
      <c r="MSQ41" s="344"/>
      <c r="MSR41" s="344"/>
      <c r="MSS41" s="344"/>
      <c r="MST41" s="344"/>
      <c r="MSU41" s="344"/>
      <c r="MSV41" s="344"/>
      <c r="MSW41" s="344"/>
      <c r="MSX41" s="344"/>
      <c r="MSY41" s="344"/>
      <c r="MSZ41" s="344"/>
      <c r="MTA41" s="344"/>
      <c r="MTB41" s="344"/>
      <c r="MTC41" s="344"/>
      <c r="MTD41" s="344"/>
      <c r="MTE41" s="344"/>
      <c r="MTF41" s="344"/>
      <c r="MTG41" s="344"/>
      <c r="MTH41" s="344"/>
      <c r="MTI41" s="344"/>
      <c r="MTJ41" s="344"/>
      <c r="MTK41" s="344"/>
      <c r="MTL41" s="344"/>
      <c r="MTM41" s="344"/>
      <c r="MTN41" s="344"/>
      <c r="MTO41" s="344"/>
      <c r="MTP41" s="344"/>
      <c r="MTQ41" s="344"/>
      <c r="MTR41" s="344"/>
      <c r="MTS41" s="344"/>
      <c r="MTT41" s="344"/>
      <c r="MTU41" s="344"/>
      <c r="MTV41" s="344"/>
      <c r="MTW41" s="344"/>
      <c r="MTX41" s="344"/>
      <c r="MTY41" s="344"/>
      <c r="MTZ41" s="344"/>
      <c r="MUA41" s="344"/>
      <c r="MUB41" s="344"/>
      <c r="MUC41" s="344"/>
      <c r="MUD41" s="344"/>
      <c r="MUE41" s="344"/>
      <c r="MUF41" s="344"/>
      <c r="MUG41" s="344"/>
      <c r="MUH41" s="344"/>
      <c r="MUI41" s="344"/>
      <c r="MUJ41" s="344"/>
      <c r="MUK41" s="344"/>
      <c r="MUL41" s="344"/>
      <c r="MUM41" s="344"/>
      <c r="MUN41" s="344"/>
      <c r="MUO41" s="344"/>
      <c r="MUP41" s="344"/>
      <c r="MUQ41" s="344"/>
      <c r="MUR41" s="344"/>
      <c r="MUS41" s="344"/>
      <c r="MUT41" s="344"/>
      <c r="MUU41" s="344"/>
      <c r="MUV41" s="344"/>
      <c r="MUW41" s="344"/>
      <c r="MUX41" s="344"/>
      <c r="MUY41" s="344"/>
      <c r="MUZ41" s="344"/>
      <c r="MVA41" s="344"/>
      <c r="MVB41" s="344"/>
      <c r="MVC41" s="344"/>
      <c r="MVD41" s="344"/>
      <c r="MVE41" s="344"/>
      <c r="MVF41" s="344"/>
      <c r="MVG41" s="344"/>
      <c r="MVH41" s="344"/>
      <c r="MVI41" s="344"/>
      <c r="MVJ41" s="344"/>
      <c r="MVK41" s="344"/>
      <c r="MVL41" s="344"/>
      <c r="MVM41" s="344"/>
      <c r="MVN41" s="344"/>
      <c r="MVO41" s="344"/>
      <c r="MVP41" s="344"/>
      <c r="MVQ41" s="344"/>
      <c r="MVR41" s="344"/>
      <c r="MVS41" s="344"/>
      <c r="MVT41" s="344"/>
      <c r="MVU41" s="344"/>
      <c r="MVV41" s="344"/>
      <c r="MVW41" s="344"/>
      <c r="MVX41" s="344"/>
      <c r="MVY41" s="344"/>
      <c r="MVZ41" s="344"/>
      <c r="MWA41" s="344"/>
      <c r="MWB41" s="344"/>
      <c r="MWC41" s="344"/>
      <c r="MWD41" s="344"/>
      <c r="MWE41" s="344"/>
      <c r="MWF41" s="344"/>
      <c r="MWG41" s="344"/>
      <c r="MWH41" s="344"/>
      <c r="MWI41" s="344"/>
      <c r="MWJ41" s="344"/>
      <c r="MWK41" s="344"/>
      <c r="MWL41" s="344"/>
      <c r="MWM41" s="344"/>
      <c r="MWN41" s="344"/>
      <c r="MWO41" s="344"/>
      <c r="MWP41" s="344"/>
      <c r="MWQ41" s="344"/>
      <c r="MWR41" s="344"/>
      <c r="MWS41" s="344"/>
      <c r="MWT41" s="344"/>
      <c r="MWU41" s="344"/>
      <c r="MWV41" s="344"/>
      <c r="MWW41" s="344"/>
      <c r="MWX41" s="344"/>
      <c r="MWY41" s="344"/>
      <c r="MWZ41" s="344"/>
      <c r="MXA41" s="344"/>
      <c r="MXB41" s="344"/>
      <c r="MXC41" s="344"/>
      <c r="MXD41" s="344"/>
      <c r="MXE41" s="344"/>
      <c r="MXF41" s="344"/>
      <c r="MXG41" s="344"/>
      <c r="MXH41" s="344"/>
      <c r="MXI41" s="344"/>
      <c r="MXJ41" s="344"/>
      <c r="MXK41" s="344"/>
      <c r="MXL41" s="344"/>
      <c r="MXM41" s="344"/>
      <c r="MXN41" s="344"/>
      <c r="MXO41" s="344"/>
      <c r="MXP41" s="344"/>
      <c r="MXQ41" s="344"/>
      <c r="MXR41" s="344"/>
      <c r="MXS41" s="344"/>
      <c r="MXT41" s="344"/>
      <c r="MXU41" s="344"/>
      <c r="MXV41" s="344"/>
      <c r="MXW41" s="344"/>
      <c r="MXX41" s="344"/>
      <c r="MXY41" s="344"/>
      <c r="MXZ41" s="344"/>
      <c r="MYA41" s="344"/>
      <c r="MYB41" s="344"/>
      <c r="MYC41" s="344"/>
      <c r="MYD41" s="344"/>
      <c r="MYE41" s="344"/>
      <c r="MYF41" s="344"/>
      <c r="MYG41" s="344"/>
      <c r="MYH41" s="344"/>
      <c r="MYI41" s="344"/>
      <c r="MYJ41" s="344"/>
      <c r="MYK41" s="344"/>
      <c r="MYL41" s="344"/>
      <c r="MYM41" s="344"/>
      <c r="MYN41" s="344"/>
      <c r="MYO41" s="344"/>
      <c r="MYP41" s="344"/>
      <c r="MYQ41" s="344"/>
      <c r="MYR41" s="344"/>
      <c r="MYS41" s="344"/>
      <c r="MYT41" s="344"/>
      <c r="MYU41" s="344"/>
      <c r="MYV41" s="344"/>
      <c r="MYW41" s="344"/>
      <c r="MYX41" s="344"/>
      <c r="MYY41" s="344"/>
      <c r="MYZ41" s="344"/>
      <c r="MZA41" s="344"/>
      <c r="MZB41" s="344"/>
      <c r="MZC41" s="344"/>
      <c r="MZD41" s="344"/>
      <c r="MZE41" s="344"/>
      <c r="MZF41" s="344"/>
      <c r="MZG41" s="344"/>
      <c r="MZH41" s="344"/>
      <c r="MZI41" s="344"/>
      <c r="MZJ41" s="344"/>
      <c r="MZK41" s="344"/>
      <c r="MZL41" s="344"/>
      <c r="MZM41" s="344"/>
      <c r="MZN41" s="344"/>
      <c r="MZO41" s="344"/>
      <c r="MZP41" s="344"/>
      <c r="MZQ41" s="344"/>
      <c r="MZR41" s="344"/>
      <c r="MZS41" s="344"/>
      <c r="MZT41" s="344"/>
      <c r="MZU41" s="344"/>
      <c r="MZV41" s="344"/>
      <c r="MZW41" s="344"/>
      <c r="MZX41" s="344"/>
      <c r="MZY41" s="344"/>
      <c r="MZZ41" s="344"/>
      <c r="NAA41" s="344"/>
      <c r="NAB41" s="344"/>
      <c r="NAC41" s="344"/>
      <c r="NAD41" s="344"/>
      <c r="NAE41" s="344"/>
      <c r="NAF41" s="344"/>
      <c r="NAG41" s="344"/>
      <c r="NAH41" s="344"/>
      <c r="NAI41" s="344"/>
      <c r="NAJ41" s="344"/>
      <c r="NAK41" s="344"/>
      <c r="NAL41" s="344"/>
      <c r="NAM41" s="344"/>
      <c r="NAN41" s="344"/>
      <c r="NAO41" s="344"/>
      <c r="NAP41" s="344"/>
      <c r="NAQ41" s="344"/>
      <c r="NAR41" s="344"/>
      <c r="NAS41" s="344"/>
      <c r="NAT41" s="344"/>
      <c r="NAU41" s="344"/>
      <c r="NAV41" s="344"/>
      <c r="NAW41" s="344"/>
      <c r="NAX41" s="344"/>
      <c r="NAY41" s="344"/>
      <c r="NAZ41" s="344"/>
      <c r="NBA41" s="344"/>
      <c r="NBB41" s="344"/>
      <c r="NBC41" s="344"/>
      <c r="NBD41" s="344"/>
      <c r="NBE41" s="344"/>
      <c r="NBF41" s="344"/>
      <c r="NBG41" s="344"/>
      <c r="NBH41" s="344"/>
      <c r="NBI41" s="344"/>
      <c r="NBJ41" s="344"/>
      <c r="NBK41" s="344"/>
      <c r="NBL41" s="344"/>
      <c r="NBM41" s="344"/>
      <c r="NBN41" s="344"/>
      <c r="NBO41" s="344"/>
      <c r="NBP41" s="344"/>
      <c r="NBQ41" s="344"/>
      <c r="NBR41" s="344"/>
      <c r="NBS41" s="344"/>
      <c r="NBT41" s="344"/>
      <c r="NBU41" s="344"/>
      <c r="NBV41" s="344"/>
      <c r="NBW41" s="344"/>
      <c r="NBX41" s="344"/>
      <c r="NBY41" s="344"/>
      <c r="NBZ41" s="344"/>
      <c r="NCA41" s="344"/>
      <c r="NCB41" s="344"/>
      <c r="NCC41" s="344"/>
      <c r="NCD41" s="344"/>
      <c r="NCE41" s="344"/>
      <c r="NCF41" s="344"/>
      <c r="NCG41" s="344"/>
      <c r="NCH41" s="344"/>
      <c r="NCI41" s="344"/>
      <c r="NCJ41" s="344"/>
      <c r="NCK41" s="344"/>
      <c r="NCL41" s="344"/>
      <c r="NCM41" s="344"/>
      <c r="NCN41" s="344"/>
      <c r="NCO41" s="344"/>
      <c r="NCP41" s="344"/>
      <c r="NCQ41" s="344"/>
      <c r="NCR41" s="344"/>
      <c r="NCS41" s="344"/>
      <c r="NCT41" s="344"/>
      <c r="NCU41" s="344"/>
      <c r="NCV41" s="344"/>
      <c r="NCW41" s="344"/>
      <c r="NCX41" s="344"/>
      <c r="NCY41" s="344"/>
      <c r="NCZ41" s="344"/>
      <c r="NDA41" s="344"/>
      <c r="NDB41" s="344"/>
      <c r="NDC41" s="344"/>
      <c r="NDD41" s="344"/>
      <c r="NDE41" s="344"/>
      <c r="NDF41" s="344"/>
      <c r="NDG41" s="344"/>
      <c r="NDH41" s="344"/>
      <c r="NDI41" s="344"/>
      <c r="NDJ41" s="344"/>
      <c r="NDK41" s="344"/>
      <c r="NDL41" s="344"/>
      <c r="NDM41" s="344"/>
      <c r="NDN41" s="344"/>
      <c r="NDO41" s="344"/>
      <c r="NDP41" s="344"/>
      <c r="NDQ41" s="344"/>
      <c r="NDR41" s="344"/>
      <c r="NDS41" s="344"/>
      <c r="NDT41" s="344"/>
      <c r="NDU41" s="344"/>
      <c r="NDV41" s="344"/>
      <c r="NDW41" s="344"/>
      <c r="NDX41" s="344"/>
      <c r="NDY41" s="344"/>
      <c r="NDZ41" s="344"/>
      <c r="NEA41" s="344"/>
      <c r="NEB41" s="344"/>
      <c r="NEC41" s="344"/>
      <c r="NED41" s="344"/>
      <c r="NEE41" s="344"/>
      <c r="NEF41" s="344"/>
      <c r="NEG41" s="344"/>
      <c r="NEH41" s="344"/>
      <c r="NEI41" s="344"/>
      <c r="NEJ41" s="344"/>
      <c r="NEK41" s="344"/>
      <c r="NEL41" s="344"/>
      <c r="NEM41" s="344"/>
      <c r="NEN41" s="344"/>
      <c r="NEO41" s="344"/>
      <c r="NEP41" s="344"/>
      <c r="NEQ41" s="344"/>
      <c r="NER41" s="344"/>
      <c r="NES41" s="344"/>
      <c r="NET41" s="344"/>
      <c r="NEU41" s="344"/>
      <c r="NEV41" s="344"/>
      <c r="NEW41" s="344"/>
      <c r="NEX41" s="344"/>
      <c r="NEY41" s="344"/>
      <c r="NEZ41" s="344"/>
      <c r="NFA41" s="344"/>
      <c r="NFB41" s="344"/>
      <c r="NFC41" s="344"/>
      <c r="NFD41" s="344"/>
      <c r="NFE41" s="344"/>
      <c r="NFF41" s="344"/>
      <c r="NFG41" s="344"/>
      <c r="NFH41" s="344"/>
      <c r="NFI41" s="344"/>
      <c r="NFJ41" s="344"/>
      <c r="NFK41" s="344"/>
      <c r="NFL41" s="344"/>
      <c r="NFM41" s="344"/>
      <c r="NFN41" s="344"/>
      <c r="NFO41" s="344"/>
      <c r="NFP41" s="344"/>
      <c r="NFQ41" s="344"/>
      <c r="NFR41" s="344"/>
      <c r="NFS41" s="344"/>
      <c r="NFT41" s="344"/>
      <c r="NFU41" s="344"/>
      <c r="NFV41" s="344"/>
      <c r="NFW41" s="344"/>
      <c r="NFX41" s="344"/>
      <c r="NFY41" s="344"/>
      <c r="NFZ41" s="344"/>
      <c r="NGA41" s="344"/>
      <c r="NGB41" s="344"/>
      <c r="NGC41" s="344"/>
      <c r="NGD41" s="344"/>
      <c r="NGE41" s="344"/>
      <c r="NGF41" s="344"/>
      <c r="NGG41" s="344"/>
      <c r="NGH41" s="344"/>
      <c r="NGI41" s="344"/>
      <c r="NGJ41" s="344"/>
      <c r="NGK41" s="344"/>
      <c r="NGL41" s="344"/>
      <c r="NGM41" s="344"/>
      <c r="NGN41" s="344"/>
      <c r="NGO41" s="344"/>
      <c r="NGP41" s="344"/>
      <c r="NGQ41" s="344"/>
      <c r="NGR41" s="344"/>
      <c r="NGS41" s="344"/>
      <c r="NGT41" s="344"/>
      <c r="NGU41" s="344"/>
      <c r="NGV41" s="344"/>
      <c r="NGW41" s="344"/>
      <c r="NGX41" s="344"/>
      <c r="NGY41" s="344"/>
      <c r="NGZ41" s="344"/>
      <c r="NHA41" s="344"/>
      <c r="NHB41" s="344"/>
      <c r="NHC41" s="344"/>
      <c r="NHD41" s="344"/>
      <c r="NHE41" s="344"/>
      <c r="NHF41" s="344"/>
      <c r="NHG41" s="344"/>
      <c r="NHH41" s="344"/>
      <c r="NHI41" s="344"/>
      <c r="NHJ41" s="344"/>
      <c r="NHK41" s="344"/>
      <c r="NHL41" s="344"/>
      <c r="NHM41" s="344"/>
      <c r="NHN41" s="344"/>
      <c r="NHO41" s="344"/>
      <c r="NHP41" s="344"/>
      <c r="NHQ41" s="344"/>
      <c r="NHR41" s="344"/>
      <c r="NHS41" s="344"/>
      <c r="NHT41" s="344"/>
      <c r="NHU41" s="344"/>
      <c r="NHV41" s="344"/>
      <c r="NHW41" s="344"/>
      <c r="NHX41" s="344"/>
      <c r="NHY41" s="344"/>
      <c r="NHZ41" s="344"/>
      <c r="NIA41" s="344"/>
      <c r="NIB41" s="344"/>
      <c r="NIC41" s="344"/>
      <c r="NID41" s="344"/>
      <c r="NIE41" s="344"/>
      <c r="NIF41" s="344"/>
      <c r="NIG41" s="344"/>
      <c r="NIH41" s="344"/>
      <c r="NII41" s="344"/>
      <c r="NIJ41" s="344"/>
      <c r="NIK41" s="344"/>
      <c r="NIL41" s="344"/>
      <c r="NIM41" s="344"/>
      <c r="NIN41" s="344"/>
      <c r="NIO41" s="344"/>
      <c r="NIP41" s="344"/>
      <c r="NIQ41" s="344"/>
      <c r="NIR41" s="344"/>
      <c r="NIS41" s="344"/>
      <c r="NIT41" s="344"/>
      <c r="NIU41" s="344"/>
      <c r="NIV41" s="344"/>
      <c r="NIW41" s="344"/>
      <c r="NIX41" s="344"/>
      <c r="NIY41" s="344"/>
      <c r="NIZ41" s="344"/>
      <c r="NJA41" s="344"/>
      <c r="NJB41" s="344"/>
      <c r="NJC41" s="344"/>
      <c r="NJD41" s="344"/>
      <c r="NJE41" s="344"/>
      <c r="NJF41" s="344"/>
      <c r="NJG41" s="344"/>
      <c r="NJH41" s="344"/>
      <c r="NJI41" s="344"/>
      <c r="NJJ41" s="344"/>
      <c r="NJK41" s="344"/>
      <c r="NJL41" s="344"/>
      <c r="NJM41" s="344"/>
      <c r="NJN41" s="344"/>
      <c r="NJO41" s="344"/>
      <c r="NJP41" s="344"/>
      <c r="NJQ41" s="344"/>
      <c r="NJR41" s="344"/>
      <c r="NJS41" s="344"/>
      <c r="NJT41" s="344"/>
      <c r="NJU41" s="344"/>
      <c r="NJV41" s="344"/>
      <c r="NJW41" s="344"/>
      <c r="NJX41" s="344"/>
      <c r="NJY41" s="344"/>
      <c r="NJZ41" s="344"/>
      <c r="NKA41" s="344"/>
      <c r="NKB41" s="344"/>
      <c r="NKC41" s="344"/>
      <c r="NKD41" s="344"/>
      <c r="NKE41" s="344"/>
      <c r="NKF41" s="344"/>
      <c r="NKG41" s="344"/>
      <c r="NKH41" s="344"/>
      <c r="NKI41" s="344"/>
      <c r="NKJ41" s="344"/>
      <c r="NKK41" s="344"/>
      <c r="NKL41" s="344"/>
      <c r="NKM41" s="344"/>
      <c r="NKN41" s="344"/>
      <c r="NKO41" s="344"/>
      <c r="NKP41" s="344"/>
      <c r="NKQ41" s="344"/>
      <c r="NKR41" s="344"/>
      <c r="NKS41" s="344"/>
      <c r="NKT41" s="344"/>
      <c r="NKU41" s="344"/>
      <c r="NKV41" s="344"/>
      <c r="NKW41" s="344"/>
      <c r="NKX41" s="344"/>
      <c r="NKY41" s="344"/>
      <c r="NKZ41" s="344"/>
      <c r="NLA41" s="344"/>
      <c r="NLB41" s="344"/>
      <c r="NLC41" s="344"/>
      <c r="NLD41" s="344"/>
      <c r="NLE41" s="344"/>
      <c r="NLF41" s="344"/>
      <c r="NLG41" s="344"/>
      <c r="NLH41" s="344"/>
      <c r="NLI41" s="344"/>
      <c r="NLJ41" s="344"/>
      <c r="NLK41" s="344"/>
      <c r="NLL41" s="344"/>
      <c r="NLM41" s="344"/>
      <c r="NLN41" s="344"/>
      <c r="NLO41" s="344"/>
      <c r="NLP41" s="344"/>
      <c r="NLQ41" s="344"/>
      <c r="NLR41" s="344"/>
      <c r="NLS41" s="344"/>
      <c r="NLT41" s="344"/>
      <c r="NLU41" s="344"/>
      <c r="NLV41" s="344"/>
      <c r="NLW41" s="344"/>
      <c r="NLX41" s="344"/>
      <c r="NLY41" s="344"/>
      <c r="NLZ41" s="344"/>
      <c r="NMA41" s="344"/>
      <c r="NMB41" s="344"/>
      <c r="NMC41" s="344"/>
      <c r="NMD41" s="344"/>
      <c r="NME41" s="344"/>
      <c r="NMF41" s="344"/>
      <c r="NMG41" s="344"/>
      <c r="NMH41" s="344"/>
      <c r="NMI41" s="344"/>
      <c r="NMJ41" s="344"/>
      <c r="NMK41" s="344"/>
      <c r="NML41" s="344"/>
      <c r="NMM41" s="344"/>
      <c r="NMN41" s="344"/>
      <c r="NMO41" s="344"/>
      <c r="NMP41" s="344"/>
      <c r="NMQ41" s="344"/>
      <c r="NMR41" s="344"/>
      <c r="NMS41" s="344"/>
      <c r="NMT41" s="344"/>
      <c r="NMU41" s="344"/>
      <c r="NMV41" s="344"/>
      <c r="NMW41" s="344"/>
      <c r="NMX41" s="344"/>
      <c r="NMY41" s="344"/>
      <c r="NMZ41" s="344"/>
      <c r="NNA41" s="344"/>
      <c r="NNB41" s="344"/>
      <c r="NNC41" s="344"/>
      <c r="NND41" s="344"/>
      <c r="NNE41" s="344"/>
      <c r="NNF41" s="344"/>
      <c r="NNG41" s="344"/>
      <c r="NNH41" s="344"/>
      <c r="NNI41" s="344"/>
      <c r="NNJ41" s="344"/>
      <c r="NNK41" s="344"/>
      <c r="NNL41" s="344"/>
      <c r="NNM41" s="344"/>
      <c r="NNN41" s="344"/>
      <c r="NNO41" s="344"/>
      <c r="NNP41" s="344"/>
      <c r="NNQ41" s="344"/>
      <c r="NNR41" s="344"/>
      <c r="NNS41" s="344"/>
      <c r="NNT41" s="344"/>
      <c r="NNU41" s="344"/>
      <c r="NNV41" s="344"/>
      <c r="NNW41" s="344"/>
      <c r="NNX41" s="344"/>
      <c r="NNY41" s="344"/>
      <c r="NNZ41" s="344"/>
      <c r="NOA41" s="344"/>
      <c r="NOB41" s="344"/>
      <c r="NOC41" s="344"/>
      <c r="NOD41" s="344"/>
      <c r="NOE41" s="344"/>
      <c r="NOF41" s="344"/>
      <c r="NOG41" s="344"/>
      <c r="NOH41" s="344"/>
      <c r="NOI41" s="344"/>
      <c r="NOJ41" s="344"/>
      <c r="NOK41" s="344"/>
      <c r="NOL41" s="344"/>
      <c r="NOM41" s="344"/>
      <c r="NON41" s="344"/>
      <c r="NOO41" s="344"/>
      <c r="NOP41" s="344"/>
      <c r="NOQ41" s="344"/>
      <c r="NOR41" s="344"/>
      <c r="NOS41" s="344"/>
      <c r="NOT41" s="344"/>
      <c r="NOU41" s="344"/>
      <c r="NOV41" s="344"/>
      <c r="NOW41" s="344"/>
      <c r="NOX41" s="344"/>
      <c r="NOY41" s="344"/>
      <c r="NOZ41" s="344"/>
      <c r="NPA41" s="344"/>
      <c r="NPB41" s="344"/>
      <c r="NPC41" s="344"/>
      <c r="NPD41" s="344"/>
      <c r="NPE41" s="344"/>
      <c r="NPF41" s="344"/>
      <c r="NPG41" s="344"/>
      <c r="NPH41" s="344"/>
      <c r="NPI41" s="344"/>
      <c r="NPJ41" s="344"/>
      <c r="NPK41" s="344"/>
      <c r="NPL41" s="344"/>
      <c r="NPM41" s="344"/>
      <c r="NPN41" s="344"/>
      <c r="NPO41" s="344"/>
      <c r="NPP41" s="344"/>
      <c r="NPQ41" s="344"/>
      <c r="NPR41" s="344"/>
      <c r="NPS41" s="344"/>
      <c r="NPT41" s="344"/>
      <c r="NPU41" s="344"/>
      <c r="NPV41" s="344"/>
      <c r="NPW41" s="344"/>
      <c r="NPX41" s="344"/>
      <c r="NPY41" s="344"/>
      <c r="NPZ41" s="344"/>
      <c r="NQA41" s="344"/>
      <c r="NQB41" s="344"/>
      <c r="NQC41" s="344"/>
      <c r="NQD41" s="344"/>
      <c r="NQE41" s="344"/>
      <c r="NQF41" s="344"/>
      <c r="NQG41" s="344"/>
      <c r="NQH41" s="344"/>
      <c r="NQI41" s="344"/>
      <c r="NQJ41" s="344"/>
      <c r="NQK41" s="344"/>
      <c r="NQL41" s="344"/>
      <c r="NQM41" s="344"/>
      <c r="NQN41" s="344"/>
      <c r="NQO41" s="344"/>
      <c r="NQP41" s="344"/>
      <c r="NQQ41" s="344"/>
      <c r="NQR41" s="344"/>
      <c r="NQS41" s="344"/>
      <c r="NQT41" s="344"/>
      <c r="NQU41" s="344"/>
      <c r="NQV41" s="344"/>
      <c r="NQW41" s="344"/>
      <c r="NQX41" s="344"/>
      <c r="NQY41" s="344"/>
      <c r="NQZ41" s="344"/>
      <c r="NRA41" s="344"/>
      <c r="NRB41" s="344"/>
      <c r="NRC41" s="344"/>
      <c r="NRD41" s="344"/>
      <c r="NRE41" s="344"/>
      <c r="NRF41" s="344"/>
      <c r="NRG41" s="344"/>
      <c r="NRH41" s="344"/>
      <c r="NRI41" s="344"/>
      <c r="NRJ41" s="344"/>
      <c r="NRK41" s="344"/>
      <c r="NRL41" s="344"/>
      <c r="NRM41" s="344"/>
      <c r="NRN41" s="344"/>
      <c r="NRO41" s="344"/>
      <c r="NRP41" s="344"/>
      <c r="NRQ41" s="344"/>
      <c r="NRR41" s="344"/>
      <c r="NRS41" s="344"/>
      <c r="NRT41" s="344"/>
      <c r="NRU41" s="344"/>
      <c r="NRV41" s="344"/>
      <c r="NRW41" s="344"/>
      <c r="NRX41" s="344"/>
      <c r="NRY41" s="344"/>
      <c r="NRZ41" s="344"/>
      <c r="NSA41" s="344"/>
      <c r="NSB41" s="344"/>
      <c r="NSC41" s="344"/>
      <c r="NSD41" s="344"/>
      <c r="NSE41" s="344"/>
      <c r="NSF41" s="344"/>
      <c r="NSG41" s="344"/>
      <c r="NSH41" s="344"/>
      <c r="NSI41" s="344"/>
      <c r="NSJ41" s="344"/>
      <c r="NSK41" s="344"/>
      <c r="NSL41" s="344"/>
      <c r="NSM41" s="344"/>
      <c r="NSN41" s="344"/>
      <c r="NSO41" s="344"/>
      <c r="NSP41" s="344"/>
      <c r="NSQ41" s="344"/>
      <c r="NSR41" s="344"/>
      <c r="NSS41" s="344"/>
      <c r="NST41" s="344"/>
      <c r="NSU41" s="344"/>
      <c r="NSV41" s="344"/>
      <c r="NSW41" s="344"/>
      <c r="NSX41" s="344"/>
      <c r="NSY41" s="344"/>
      <c r="NSZ41" s="344"/>
      <c r="NTA41" s="344"/>
      <c r="NTB41" s="344"/>
      <c r="NTC41" s="344"/>
      <c r="NTD41" s="344"/>
      <c r="NTE41" s="344"/>
      <c r="NTF41" s="344"/>
      <c r="NTG41" s="344"/>
      <c r="NTH41" s="344"/>
      <c r="NTI41" s="344"/>
      <c r="NTJ41" s="344"/>
      <c r="NTK41" s="344"/>
      <c r="NTL41" s="344"/>
      <c r="NTM41" s="344"/>
      <c r="NTN41" s="344"/>
      <c r="NTO41" s="344"/>
      <c r="NTP41" s="344"/>
      <c r="NTQ41" s="344"/>
      <c r="NTR41" s="344"/>
      <c r="NTS41" s="344"/>
      <c r="NTT41" s="344"/>
      <c r="NTU41" s="344"/>
      <c r="NTV41" s="344"/>
      <c r="NTW41" s="344"/>
      <c r="NTX41" s="344"/>
      <c r="NTY41" s="344"/>
      <c r="NTZ41" s="344"/>
      <c r="NUA41" s="344"/>
      <c r="NUB41" s="344"/>
      <c r="NUC41" s="344"/>
      <c r="NUD41" s="344"/>
      <c r="NUE41" s="344"/>
      <c r="NUF41" s="344"/>
      <c r="NUG41" s="344"/>
      <c r="NUH41" s="344"/>
      <c r="NUI41" s="344"/>
      <c r="NUJ41" s="344"/>
      <c r="NUK41" s="344"/>
      <c r="NUL41" s="344"/>
      <c r="NUM41" s="344"/>
      <c r="NUN41" s="344"/>
      <c r="NUO41" s="344"/>
      <c r="NUP41" s="344"/>
      <c r="NUQ41" s="344"/>
      <c r="NUR41" s="344"/>
      <c r="NUS41" s="344"/>
      <c r="NUT41" s="344"/>
      <c r="NUU41" s="344"/>
      <c r="NUV41" s="344"/>
      <c r="NUW41" s="344"/>
      <c r="NUX41" s="344"/>
      <c r="NUY41" s="344"/>
      <c r="NUZ41" s="344"/>
      <c r="NVA41" s="344"/>
      <c r="NVB41" s="344"/>
      <c r="NVC41" s="344"/>
      <c r="NVD41" s="344"/>
      <c r="NVE41" s="344"/>
      <c r="NVF41" s="344"/>
      <c r="NVG41" s="344"/>
      <c r="NVH41" s="344"/>
      <c r="NVI41" s="344"/>
      <c r="NVJ41" s="344"/>
      <c r="NVK41" s="344"/>
      <c r="NVL41" s="344"/>
      <c r="NVM41" s="344"/>
      <c r="NVN41" s="344"/>
      <c r="NVO41" s="344"/>
      <c r="NVP41" s="344"/>
      <c r="NVQ41" s="344"/>
      <c r="NVR41" s="344"/>
      <c r="NVS41" s="344"/>
      <c r="NVT41" s="344"/>
      <c r="NVU41" s="344"/>
      <c r="NVV41" s="344"/>
      <c r="NVW41" s="344"/>
      <c r="NVX41" s="344"/>
      <c r="NVY41" s="344"/>
      <c r="NVZ41" s="344"/>
      <c r="NWA41" s="344"/>
      <c r="NWB41" s="344"/>
      <c r="NWC41" s="344"/>
      <c r="NWD41" s="344"/>
      <c r="NWE41" s="344"/>
      <c r="NWF41" s="344"/>
      <c r="NWG41" s="344"/>
      <c r="NWH41" s="344"/>
      <c r="NWI41" s="344"/>
      <c r="NWJ41" s="344"/>
      <c r="NWK41" s="344"/>
      <c r="NWL41" s="344"/>
      <c r="NWM41" s="344"/>
      <c r="NWN41" s="344"/>
      <c r="NWO41" s="344"/>
      <c r="NWP41" s="344"/>
      <c r="NWQ41" s="344"/>
      <c r="NWR41" s="344"/>
      <c r="NWS41" s="344"/>
      <c r="NWT41" s="344"/>
      <c r="NWU41" s="344"/>
      <c r="NWV41" s="344"/>
      <c r="NWW41" s="344"/>
      <c r="NWX41" s="344"/>
      <c r="NWY41" s="344"/>
      <c r="NWZ41" s="344"/>
      <c r="NXA41" s="344"/>
      <c r="NXB41" s="344"/>
      <c r="NXC41" s="344"/>
      <c r="NXD41" s="344"/>
      <c r="NXE41" s="344"/>
      <c r="NXF41" s="344"/>
      <c r="NXG41" s="344"/>
      <c r="NXH41" s="344"/>
      <c r="NXI41" s="344"/>
      <c r="NXJ41" s="344"/>
      <c r="NXK41" s="344"/>
      <c r="NXL41" s="344"/>
      <c r="NXM41" s="344"/>
      <c r="NXN41" s="344"/>
      <c r="NXO41" s="344"/>
      <c r="NXP41" s="344"/>
      <c r="NXQ41" s="344"/>
      <c r="NXR41" s="344"/>
      <c r="NXS41" s="344"/>
      <c r="NXT41" s="344"/>
      <c r="NXU41" s="344"/>
      <c r="NXV41" s="344"/>
      <c r="NXW41" s="344"/>
      <c r="NXX41" s="344"/>
      <c r="NXY41" s="344"/>
      <c r="NXZ41" s="344"/>
      <c r="NYA41" s="344"/>
      <c r="NYB41" s="344"/>
      <c r="NYC41" s="344"/>
      <c r="NYD41" s="344"/>
      <c r="NYE41" s="344"/>
      <c r="NYF41" s="344"/>
      <c r="NYG41" s="344"/>
      <c r="NYH41" s="344"/>
      <c r="NYI41" s="344"/>
      <c r="NYJ41" s="344"/>
      <c r="NYK41" s="344"/>
      <c r="NYL41" s="344"/>
      <c r="NYM41" s="344"/>
      <c r="NYN41" s="344"/>
      <c r="NYO41" s="344"/>
      <c r="NYP41" s="344"/>
      <c r="NYQ41" s="344"/>
      <c r="NYR41" s="344"/>
      <c r="NYS41" s="344"/>
      <c r="NYT41" s="344"/>
      <c r="NYU41" s="344"/>
      <c r="NYV41" s="344"/>
      <c r="NYW41" s="344"/>
      <c r="NYX41" s="344"/>
      <c r="NYY41" s="344"/>
      <c r="NYZ41" s="344"/>
      <c r="NZA41" s="344"/>
      <c r="NZB41" s="344"/>
      <c r="NZC41" s="344"/>
      <c r="NZD41" s="344"/>
      <c r="NZE41" s="344"/>
      <c r="NZF41" s="344"/>
      <c r="NZG41" s="344"/>
      <c r="NZH41" s="344"/>
      <c r="NZI41" s="344"/>
      <c r="NZJ41" s="344"/>
      <c r="NZK41" s="344"/>
      <c r="NZL41" s="344"/>
      <c r="NZM41" s="344"/>
      <c r="NZN41" s="344"/>
      <c r="NZO41" s="344"/>
      <c r="NZP41" s="344"/>
      <c r="NZQ41" s="344"/>
      <c r="NZR41" s="344"/>
      <c r="NZS41" s="344"/>
      <c r="NZT41" s="344"/>
      <c r="NZU41" s="344"/>
      <c r="NZV41" s="344"/>
      <c r="NZW41" s="344"/>
      <c r="NZX41" s="344"/>
      <c r="NZY41" s="344"/>
      <c r="NZZ41" s="344"/>
      <c r="OAA41" s="344"/>
      <c r="OAB41" s="344"/>
      <c r="OAC41" s="344"/>
      <c r="OAD41" s="344"/>
      <c r="OAE41" s="344"/>
      <c r="OAF41" s="344"/>
      <c r="OAG41" s="344"/>
      <c r="OAH41" s="344"/>
      <c r="OAI41" s="344"/>
      <c r="OAJ41" s="344"/>
      <c r="OAK41" s="344"/>
      <c r="OAL41" s="344"/>
      <c r="OAM41" s="344"/>
      <c r="OAN41" s="344"/>
      <c r="OAO41" s="344"/>
      <c r="OAP41" s="344"/>
      <c r="OAQ41" s="344"/>
      <c r="OAR41" s="344"/>
      <c r="OAS41" s="344"/>
      <c r="OAT41" s="344"/>
      <c r="OAU41" s="344"/>
      <c r="OAV41" s="344"/>
      <c r="OAW41" s="344"/>
      <c r="OAX41" s="344"/>
      <c r="OAY41" s="344"/>
      <c r="OAZ41" s="344"/>
      <c r="OBA41" s="344"/>
      <c r="OBB41" s="344"/>
      <c r="OBC41" s="344"/>
      <c r="OBD41" s="344"/>
      <c r="OBE41" s="344"/>
      <c r="OBF41" s="344"/>
      <c r="OBG41" s="344"/>
      <c r="OBH41" s="344"/>
      <c r="OBI41" s="344"/>
      <c r="OBJ41" s="344"/>
      <c r="OBK41" s="344"/>
      <c r="OBL41" s="344"/>
      <c r="OBM41" s="344"/>
      <c r="OBN41" s="344"/>
      <c r="OBO41" s="344"/>
      <c r="OBP41" s="344"/>
      <c r="OBQ41" s="344"/>
      <c r="OBR41" s="344"/>
      <c r="OBS41" s="344"/>
      <c r="OBT41" s="344"/>
      <c r="OBU41" s="344"/>
      <c r="OBV41" s="344"/>
      <c r="OBW41" s="344"/>
      <c r="OBX41" s="344"/>
      <c r="OBY41" s="344"/>
      <c r="OBZ41" s="344"/>
      <c r="OCA41" s="344"/>
      <c r="OCB41" s="344"/>
      <c r="OCC41" s="344"/>
      <c r="OCD41" s="344"/>
      <c r="OCE41" s="344"/>
      <c r="OCF41" s="344"/>
      <c r="OCG41" s="344"/>
      <c r="OCH41" s="344"/>
      <c r="OCI41" s="344"/>
      <c r="OCJ41" s="344"/>
      <c r="OCK41" s="344"/>
      <c r="OCL41" s="344"/>
      <c r="OCM41" s="344"/>
      <c r="OCN41" s="344"/>
      <c r="OCO41" s="344"/>
      <c r="OCP41" s="344"/>
      <c r="OCQ41" s="344"/>
      <c r="OCR41" s="344"/>
      <c r="OCS41" s="344"/>
      <c r="OCT41" s="344"/>
      <c r="OCU41" s="344"/>
      <c r="OCV41" s="344"/>
      <c r="OCW41" s="344"/>
      <c r="OCX41" s="344"/>
      <c r="OCY41" s="344"/>
      <c r="OCZ41" s="344"/>
      <c r="ODA41" s="344"/>
      <c r="ODB41" s="344"/>
      <c r="ODC41" s="344"/>
      <c r="ODD41" s="344"/>
      <c r="ODE41" s="344"/>
      <c r="ODF41" s="344"/>
      <c r="ODG41" s="344"/>
      <c r="ODH41" s="344"/>
      <c r="ODI41" s="344"/>
      <c r="ODJ41" s="344"/>
      <c r="ODK41" s="344"/>
      <c r="ODL41" s="344"/>
      <c r="ODM41" s="344"/>
      <c r="ODN41" s="344"/>
      <c r="ODO41" s="344"/>
      <c r="ODP41" s="344"/>
      <c r="ODQ41" s="344"/>
      <c r="ODR41" s="344"/>
      <c r="ODS41" s="344"/>
      <c r="ODT41" s="344"/>
      <c r="ODU41" s="344"/>
      <c r="ODV41" s="344"/>
      <c r="ODW41" s="344"/>
      <c r="ODX41" s="344"/>
      <c r="ODY41" s="344"/>
      <c r="ODZ41" s="344"/>
      <c r="OEA41" s="344"/>
      <c r="OEB41" s="344"/>
      <c r="OEC41" s="344"/>
      <c r="OED41" s="344"/>
      <c r="OEE41" s="344"/>
      <c r="OEF41" s="344"/>
      <c r="OEG41" s="344"/>
      <c r="OEH41" s="344"/>
      <c r="OEI41" s="344"/>
      <c r="OEJ41" s="344"/>
      <c r="OEK41" s="344"/>
      <c r="OEL41" s="344"/>
      <c r="OEM41" s="344"/>
      <c r="OEN41" s="344"/>
      <c r="OEO41" s="344"/>
      <c r="OEP41" s="344"/>
      <c r="OEQ41" s="344"/>
      <c r="OER41" s="344"/>
      <c r="OES41" s="344"/>
      <c r="OET41" s="344"/>
      <c r="OEU41" s="344"/>
      <c r="OEV41" s="344"/>
      <c r="OEW41" s="344"/>
      <c r="OEX41" s="344"/>
      <c r="OEY41" s="344"/>
      <c r="OEZ41" s="344"/>
      <c r="OFA41" s="344"/>
      <c r="OFB41" s="344"/>
      <c r="OFC41" s="344"/>
      <c r="OFD41" s="344"/>
      <c r="OFE41" s="344"/>
      <c r="OFF41" s="344"/>
      <c r="OFG41" s="344"/>
      <c r="OFH41" s="344"/>
      <c r="OFI41" s="344"/>
      <c r="OFJ41" s="344"/>
      <c r="OFK41" s="344"/>
      <c r="OFL41" s="344"/>
      <c r="OFM41" s="344"/>
      <c r="OFN41" s="344"/>
      <c r="OFO41" s="344"/>
      <c r="OFP41" s="344"/>
      <c r="OFQ41" s="344"/>
      <c r="OFR41" s="344"/>
      <c r="OFS41" s="344"/>
      <c r="OFT41" s="344"/>
      <c r="OFU41" s="344"/>
      <c r="OFV41" s="344"/>
      <c r="OFW41" s="344"/>
      <c r="OFX41" s="344"/>
      <c r="OFY41" s="344"/>
      <c r="OFZ41" s="344"/>
      <c r="OGA41" s="344"/>
      <c r="OGB41" s="344"/>
      <c r="OGC41" s="344"/>
      <c r="OGD41" s="344"/>
      <c r="OGE41" s="344"/>
      <c r="OGF41" s="344"/>
      <c r="OGG41" s="344"/>
      <c r="OGH41" s="344"/>
      <c r="OGI41" s="344"/>
      <c r="OGJ41" s="344"/>
      <c r="OGK41" s="344"/>
      <c r="OGL41" s="344"/>
      <c r="OGM41" s="344"/>
      <c r="OGN41" s="344"/>
      <c r="OGO41" s="344"/>
      <c r="OGP41" s="344"/>
      <c r="OGQ41" s="344"/>
      <c r="OGR41" s="344"/>
      <c r="OGS41" s="344"/>
      <c r="OGT41" s="344"/>
      <c r="OGU41" s="344"/>
      <c r="OGV41" s="344"/>
      <c r="OGW41" s="344"/>
      <c r="OGX41" s="344"/>
      <c r="OGY41" s="344"/>
      <c r="OGZ41" s="344"/>
      <c r="OHA41" s="344"/>
      <c r="OHB41" s="344"/>
      <c r="OHC41" s="344"/>
      <c r="OHD41" s="344"/>
      <c r="OHE41" s="344"/>
      <c r="OHF41" s="344"/>
      <c r="OHG41" s="344"/>
      <c r="OHH41" s="344"/>
      <c r="OHI41" s="344"/>
      <c r="OHJ41" s="344"/>
      <c r="OHK41" s="344"/>
      <c r="OHL41" s="344"/>
      <c r="OHM41" s="344"/>
      <c r="OHN41" s="344"/>
      <c r="OHO41" s="344"/>
      <c r="OHP41" s="344"/>
      <c r="OHQ41" s="344"/>
      <c r="OHR41" s="344"/>
      <c r="OHS41" s="344"/>
      <c r="OHT41" s="344"/>
      <c r="OHU41" s="344"/>
      <c r="OHV41" s="344"/>
      <c r="OHW41" s="344"/>
      <c r="OHX41" s="344"/>
      <c r="OHY41" s="344"/>
      <c r="OHZ41" s="344"/>
      <c r="OIA41" s="344"/>
      <c r="OIB41" s="344"/>
      <c r="OIC41" s="344"/>
      <c r="OID41" s="344"/>
      <c r="OIE41" s="344"/>
      <c r="OIF41" s="344"/>
      <c r="OIG41" s="344"/>
      <c r="OIH41" s="344"/>
      <c r="OII41" s="344"/>
      <c r="OIJ41" s="344"/>
      <c r="OIK41" s="344"/>
      <c r="OIL41" s="344"/>
      <c r="OIM41" s="344"/>
      <c r="OIN41" s="344"/>
      <c r="OIO41" s="344"/>
      <c r="OIP41" s="344"/>
      <c r="OIQ41" s="344"/>
      <c r="OIR41" s="344"/>
      <c r="OIS41" s="344"/>
      <c r="OIT41" s="344"/>
      <c r="OIU41" s="344"/>
      <c r="OIV41" s="344"/>
      <c r="OIW41" s="344"/>
      <c r="OIX41" s="344"/>
      <c r="OIY41" s="344"/>
      <c r="OIZ41" s="344"/>
      <c r="OJA41" s="344"/>
      <c r="OJB41" s="344"/>
      <c r="OJC41" s="344"/>
      <c r="OJD41" s="344"/>
      <c r="OJE41" s="344"/>
      <c r="OJF41" s="344"/>
      <c r="OJG41" s="344"/>
      <c r="OJH41" s="344"/>
      <c r="OJI41" s="344"/>
      <c r="OJJ41" s="344"/>
      <c r="OJK41" s="344"/>
      <c r="OJL41" s="344"/>
      <c r="OJM41" s="344"/>
      <c r="OJN41" s="344"/>
      <c r="OJO41" s="344"/>
      <c r="OJP41" s="344"/>
      <c r="OJQ41" s="344"/>
      <c r="OJR41" s="344"/>
      <c r="OJS41" s="344"/>
      <c r="OJT41" s="344"/>
      <c r="OJU41" s="344"/>
      <c r="OJV41" s="344"/>
      <c r="OJW41" s="344"/>
      <c r="OJX41" s="344"/>
      <c r="OJY41" s="344"/>
      <c r="OJZ41" s="344"/>
      <c r="OKA41" s="344"/>
      <c r="OKB41" s="344"/>
      <c r="OKC41" s="344"/>
      <c r="OKD41" s="344"/>
      <c r="OKE41" s="344"/>
      <c r="OKF41" s="344"/>
      <c r="OKG41" s="344"/>
      <c r="OKH41" s="344"/>
      <c r="OKI41" s="344"/>
      <c r="OKJ41" s="344"/>
      <c r="OKK41" s="344"/>
      <c r="OKL41" s="344"/>
      <c r="OKM41" s="344"/>
      <c r="OKN41" s="344"/>
      <c r="OKO41" s="344"/>
      <c r="OKP41" s="344"/>
      <c r="OKQ41" s="344"/>
      <c r="OKR41" s="344"/>
      <c r="OKS41" s="344"/>
      <c r="OKT41" s="344"/>
      <c r="OKU41" s="344"/>
      <c r="OKV41" s="344"/>
      <c r="OKW41" s="344"/>
      <c r="OKX41" s="344"/>
      <c r="OKY41" s="344"/>
      <c r="OKZ41" s="344"/>
      <c r="OLA41" s="344"/>
      <c r="OLB41" s="344"/>
      <c r="OLC41" s="344"/>
      <c r="OLD41" s="344"/>
      <c r="OLE41" s="344"/>
      <c r="OLF41" s="344"/>
      <c r="OLG41" s="344"/>
      <c r="OLH41" s="344"/>
      <c r="OLI41" s="344"/>
      <c r="OLJ41" s="344"/>
      <c r="OLK41" s="344"/>
      <c r="OLL41" s="344"/>
      <c r="OLM41" s="344"/>
      <c r="OLN41" s="344"/>
      <c r="OLO41" s="344"/>
      <c r="OLP41" s="344"/>
      <c r="OLQ41" s="344"/>
      <c r="OLR41" s="344"/>
      <c r="OLS41" s="344"/>
      <c r="OLT41" s="344"/>
      <c r="OLU41" s="344"/>
      <c r="OLV41" s="344"/>
      <c r="OLW41" s="344"/>
      <c r="OLX41" s="344"/>
      <c r="OLY41" s="344"/>
      <c r="OLZ41" s="344"/>
      <c r="OMA41" s="344"/>
      <c r="OMB41" s="344"/>
      <c r="OMC41" s="344"/>
      <c r="OMD41" s="344"/>
      <c r="OME41" s="344"/>
      <c r="OMF41" s="344"/>
      <c r="OMG41" s="344"/>
      <c r="OMH41" s="344"/>
      <c r="OMI41" s="344"/>
      <c r="OMJ41" s="344"/>
      <c r="OMK41" s="344"/>
      <c r="OML41" s="344"/>
      <c r="OMM41" s="344"/>
      <c r="OMN41" s="344"/>
      <c r="OMO41" s="344"/>
      <c r="OMP41" s="344"/>
      <c r="OMQ41" s="344"/>
      <c r="OMR41" s="344"/>
      <c r="OMS41" s="344"/>
      <c r="OMT41" s="344"/>
      <c r="OMU41" s="344"/>
      <c r="OMV41" s="344"/>
      <c r="OMW41" s="344"/>
      <c r="OMX41" s="344"/>
      <c r="OMY41" s="344"/>
      <c r="OMZ41" s="344"/>
      <c r="ONA41" s="344"/>
      <c r="ONB41" s="344"/>
      <c r="ONC41" s="344"/>
      <c r="OND41" s="344"/>
      <c r="ONE41" s="344"/>
      <c r="ONF41" s="344"/>
      <c r="ONG41" s="344"/>
      <c r="ONH41" s="344"/>
      <c r="ONI41" s="344"/>
      <c r="ONJ41" s="344"/>
      <c r="ONK41" s="344"/>
      <c r="ONL41" s="344"/>
      <c r="ONM41" s="344"/>
      <c r="ONN41" s="344"/>
      <c r="ONO41" s="344"/>
      <c r="ONP41" s="344"/>
      <c r="ONQ41" s="344"/>
      <c r="ONR41" s="344"/>
      <c r="ONS41" s="344"/>
      <c r="ONT41" s="344"/>
      <c r="ONU41" s="344"/>
      <c r="ONV41" s="344"/>
      <c r="ONW41" s="344"/>
      <c r="ONX41" s="344"/>
      <c r="ONY41" s="344"/>
      <c r="ONZ41" s="344"/>
      <c r="OOA41" s="344"/>
      <c r="OOB41" s="344"/>
      <c r="OOC41" s="344"/>
      <c r="OOD41" s="344"/>
      <c r="OOE41" s="344"/>
      <c r="OOF41" s="344"/>
      <c r="OOG41" s="344"/>
      <c r="OOH41" s="344"/>
      <c r="OOI41" s="344"/>
      <c r="OOJ41" s="344"/>
      <c r="OOK41" s="344"/>
      <c r="OOL41" s="344"/>
      <c r="OOM41" s="344"/>
      <c r="OON41" s="344"/>
      <c r="OOO41" s="344"/>
      <c r="OOP41" s="344"/>
      <c r="OOQ41" s="344"/>
      <c r="OOR41" s="344"/>
      <c r="OOS41" s="344"/>
      <c r="OOT41" s="344"/>
      <c r="OOU41" s="344"/>
      <c r="OOV41" s="344"/>
      <c r="OOW41" s="344"/>
      <c r="OOX41" s="344"/>
      <c r="OOY41" s="344"/>
      <c r="OOZ41" s="344"/>
      <c r="OPA41" s="344"/>
      <c r="OPB41" s="344"/>
      <c r="OPC41" s="344"/>
      <c r="OPD41" s="344"/>
      <c r="OPE41" s="344"/>
      <c r="OPF41" s="344"/>
      <c r="OPG41" s="344"/>
      <c r="OPH41" s="344"/>
      <c r="OPI41" s="344"/>
      <c r="OPJ41" s="344"/>
      <c r="OPK41" s="344"/>
      <c r="OPL41" s="344"/>
      <c r="OPM41" s="344"/>
      <c r="OPN41" s="344"/>
      <c r="OPO41" s="344"/>
      <c r="OPP41" s="344"/>
      <c r="OPQ41" s="344"/>
      <c r="OPR41" s="344"/>
      <c r="OPS41" s="344"/>
      <c r="OPT41" s="344"/>
      <c r="OPU41" s="344"/>
      <c r="OPV41" s="344"/>
      <c r="OPW41" s="344"/>
      <c r="OPX41" s="344"/>
      <c r="OPY41" s="344"/>
      <c r="OPZ41" s="344"/>
      <c r="OQA41" s="344"/>
      <c r="OQB41" s="344"/>
      <c r="OQC41" s="344"/>
      <c r="OQD41" s="344"/>
      <c r="OQE41" s="344"/>
      <c r="OQF41" s="344"/>
      <c r="OQG41" s="344"/>
      <c r="OQH41" s="344"/>
      <c r="OQI41" s="344"/>
      <c r="OQJ41" s="344"/>
      <c r="OQK41" s="344"/>
      <c r="OQL41" s="344"/>
      <c r="OQM41" s="344"/>
      <c r="OQN41" s="344"/>
      <c r="OQO41" s="344"/>
      <c r="OQP41" s="344"/>
      <c r="OQQ41" s="344"/>
      <c r="OQR41" s="344"/>
      <c r="OQS41" s="344"/>
      <c r="OQT41" s="344"/>
      <c r="OQU41" s="344"/>
      <c r="OQV41" s="344"/>
      <c r="OQW41" s="344"/>
      <c r="OQX41" s="344"/>
      <c r="OQY41" s="344"/>
      <c r="OQZ41" s="344"/>
      <c r="ORA41" s="344"/>
      <c r="ORB41" s="344"/>
      <c r="ORC41" s="344"/>
      <c r="ORD41" s="344"/>
      <c r="ORE41" s="344"/>
      <c r="ORF41" s="344"/>
      <c r="ORG41" s="344"/>
      <c r="ORH41" s="344"/>
      <c r="ORI41" s="344"/>
      <c r="ORJ41" s="344"/>
      <c r="ORK41" s="344"/>
      <c r="ORL41" s="344"/>
      <c r="ORM41" s="344"/>
      <c r="ORN41" s="344"/>
      <c r="ORO41" s="344"/>
      <c r="ORP41" s="344"/>
      <c r="ORQ41" s="344"/>
      <c r="ORR41" s="344"/>
      <c r="ORS41" s="344"/>
      <c r="ORT41" s="344"/>
      <c r="ORU41" s="344"/>
      <c r="ORV41" s="344"/>
      <c r="ORW41" s="344"/>
      <c r="ORX41" s="344"/>
      <c r="ORY41" s="344"/>
      <c r="ORZ41" s="344"/>
      <c r="OSA41" s="344"/>
      <c r="OSB41" s="344"/>
      <c r="OSC41" s="344"/>
      <c r="OSD41" s="344"/>
      <c r="OSE41" s="344"/>
      <c r="OSF41" s="344"/>
      <c r="OSG41" s="344"/>
      <c r="OSH41" s="344"/>
      <c r="OSI41" s="344"/>
      <c r="OSJ41" s="344"/>
      <c r="OSK41" s="344"/>
      <c r="OSL41" s="344"/>
      <c r="OSM41" s="344"/>
      <c r="OSN41" s="344"/>
      <c r="OSO41" s="344"/>
      <c r="OSP41" s="344"/>
      <c r="OSQ41" s="344"/>
      <c r="OSR41" s="344"/>
      <c r="OSS41" s="344"/>
      <c r="OST41" s="344"/>
      <c r="OSU41" s="344"/>
      <c r="OSV41" s="344"/>
      <c r="OSW41" s="344"/>
      <c r="OSX41" s="344"/>
      <c r="OSY41" s="344"/>
      <c r="OSZ41" s="344"/>
      <c r="OTA41" s="344"/>
      <c r="OTB41" s="344"/>
      <c r="OTC41" s="344"/>
      <c r="OTD41" s="344"/>
      <c r="OTE41" s="344"/>
      <c r="OTF41" s="344"/>
      <c r="OTG41" s="344"/>
      <c r="OTH41" s="344"/>
      <c r="OTI41" s="344"/>
      <c r="OTJ41" s="344"/>
      <c r="OTK41" s="344"/>
      <c r="OTL41" s="344"/>
      <c r="OTM41" s="344"/>
      <c r="OTN41" s="344"/>
      <c r="OTO41" s="344"/>
      <c r="OTP41" s="344"/>
      <c r="OTQ41" s="344"/>
      <c r="OTR41" s="344"/>
      <c r="OTS41" s="344"/>
      <c r="OTT41" s="344"/>
      <c r="OTU41" s="344"/>
      <c r="OTV41" s="344"/>
      <c r="OTW41" s="344"/>
      <c r="OTX41" s="344"/>
      <c r="OTY41" s="344"/>
      <c r="OTZ41" s="344"/>
      <c r="OUA41" s="344"/>
      <c r="OUB41" s="344"/>
      <c r="OUC41" s="344"/>
      <c r="OUD41" s="344"/>
      <c r="OUE41" s="344"/>
      <c r="OUF41" s="344"/>
      <c r="OUG41" s="344"/>
      <c r="OUH41" s="344"/>
      <c r="OUI41" s="344"/>
      <c r="OUJ41" s="344"/>
      <c r="OUK41" s="344"/>
      <c r="OUL41" s="344"/>
      <c r="OUM41" s="344"/>
      <c r="OUN41" s="344"/>
      <c r="OUO41" s="344"/>
      <c r="OUP41" s="344"/>
      <c r="OUQ41" s="344"/>
      <c r="OUR41" s="344"/>
      <c r="OUS41" s="344"/>
      <c r="OUT41" s="344"/>
      <c r="OUU41" s="344"/>
      <c r="OUV41" s="344"/>
      <c r="OUW41" s="344"/>
      <c r="OUX41" s="344"/>
      <c r="OUY41" s="344"/>
      <c r="OUZ41" s="344"/>
      <c r="OVA41" s="344"/>
      <c r="OVB41" s="344"/>
      <c r="OVC41" s="344"/>
      <c r="OVD41" s="344"/>
      <c r="OVE41" s="344"/>
      <c r="OVF41" s="344"/>
      <c r="OVG41" s="344"/>
      <c r="OVH41" s="344"/>
      <c r="OVI41" s="344"/>
      <c r="OVJ41" s="344"/>
      <c r="OVK41" s="344"/>
      <c r="OVL41" s="344"/>
      <c r="OVM41" s="344"/>
      <c r="OVN41" s="344"/>
      <c r="OVO41" s="344"/>
      <c r="OVP41" s="344"/>
      <c r="OVQ41" s="344"/>
      <c r="OVR41" s="344"/>
      <c r="OVS41" s="344"/>
      <c r="OVT41" s="344"/>
      <c r="OVU41" s="344"/>
      <c r="OVV41" s="344"/>
      <c r="OVW41" s="344"/>
      <c r="OVX41" s="344"/>
      <c r="OVY41" s="344"/>
      <c r="OVZ41" s="344"/>
      <c r="OWA41" s="344"/>
      <c r="OWB41" s="344"/>
      <c r="OWC41" s="344"/>
      <c r="OWD41" s="344"/>
      <c r="OWE41" s="344"/>
      <c r="OWF41" s="344"/>
      <c r="OWG41" s="344"/>
      <c r="OWH41" s="344"/>
      <c r="OWI41" s="344"/>
      <c r="OWJ41" s="344"/>
      <c r="OWK41" s="344"/>
      <c r="OWL41" s="344"/>
      <c r="OWM41" s="344"/>
      <c r="OWN41" s="344"/>
      <c r="OWO41" s="344"/>
      <c r="OWP41" s="344"/>
      <c r="OWQ41" s="344"/>
      <c r="OWR41" s="344"/>
      <c r="OWS41" s="344"/>
      <c r="OWT41" s="344"/>
      <c r="OWU41" s="344"/>
      <c r="OWV41" s="344"/>
      <c r="OWW41" s="344"/>
      <c r="OWX41" s="344"/>
      <c r="OWY41" s="344"/>
      <c r="OWZ41" s="344"/>
      <c r="OXA41" s="344"/>
      <c r="OXB41" s="344"/>
      <c r="OXC41" s="344"/>
      <c r="OXD41" s="344"/>
      <c r="OXE41" s="344"/>
      <c r="OXF41" s="344"/>
      <c r="OXG41" s="344"/>
      <c r="OXH41" s="344"/>
      <c r="OXI41" s="344"/>
      <c r="OXJ41" s="344"/>
      <c r="OXK41" s="344"/>
      <c r="OXL41" s="344"/>
      <c r="OXM41" s="344"/>
      <c r="OXN41" s="344"/>
      <c r="OXO41" s="344"/>
      <c r="OXP41" s="344"/>
      <c r="OXQ41" s="344"/>
      <c r="OXR41" s="344"/>
      <c r="OXS41" s="344"/>
      <c r="OXT41" s="344"/>
      <c r="OXU41" s="344"/>
      <c r="OXV41" s="344"/>
      <c r="OXW41" s="344"/>
      <c r="OXX41" s="344"/>
      <c r="OXY41" s="344"/>
      <c r="OXZ41" s="344"/>
      <c r="OYA41" s="344"/>
      <c r="OYB41" s="344"/>
      <c r="OYC41" s="344"/>
      <c r="OYD41" s="344"/>
      <c r="OYE41" s="344"/>
      <c r="OYF41" s="344"/>
      <c r="OYG41" s="344"/>
      <c r="OYH41" s="344"/>
      <c r="OYI41" s="344"/>
      <c r="OYJ41" s="344"/>
      <c r="OYK41" s="344"/>
      <c r="OYL41" s="344"/>
      <c r="OYM41" s="344"/>
      <c r="OYN41" s="344"/>
      <c r="OYO41" s="344"/>
      <c r="OYP41" s="344"/>
      <c r="OYQ41" s="344"/>
      <c r="OYR41" s="344"/>
      <c r="OYS41" s="344"/>
      <c r="OYT41" s="344"/>
      <c r="OYU41" s="344"/>
      <c r="OYV41" s="344"/>
      <c r="OYW41" s="344"/>
      <c r="OYX41" s="344"/>
      <c r="OYY41" s="344"/>
      <c r="OYZ41" s="344"/>
      <c r="OZA41" s="344"/>
      <c r="OZB41" s="344"/>
      <c r="OZC41" s="344"/>
      <c r="OZD41" s="344"/>
      <c r="OZE41" s="344"/>
      <c r="OZF41" s="344"/>
      <c r="OZG41" s="344"/>
      <c r="OZH41" s="344"/>
      <c r="OZI41" s="344"/>
      <c r="OZJ41" s="344"/>
      <c r="OZK41" s="344"/>
      <c r="OZL41" s="344"/>
      <c r="OZM41" s="344"/>
      <c r="OZN41" s="344"/>
      <c r="OZO41" s="344"/>
      <c r="OZP41" s="344"/>
      <c r="OZQ41" s="344"/>
      <c r="OZR41" s="344"/>
      <c r="OZS41" s="344"/>
      <c r="OZT41" s="344"/>
      <c r="OZU41" s="344"/>
      <c r="OZV41" s="344"/>
      <c r="OZW41" s="344"/>
      <c r="OZX41" s="344"/>
      <c r="OZY41" s="344"/>
      <c r="OZZ41" s="344"/>
      <c r="PAA41" s="344"/>
      <c r="PAB41" s="344"/>
      <c r="PAC41" s="344"/>
      <c r="PAD41" s="344"/>
      <c r="PAE41" s="344"/>
      <c r="PAF41" s="344"/>
      <c r="PAG41" s="344"/>
      <c r="PAH41" s="344"/>
      <c r="PAI41" s="344"/>
      <c r="PAJ41" s="344"/>
      <c r="PAK41" s="344"/>
      <c r="PAL41" s="344"/>
      <c r="PAM41" s="344"/>
      <c r="PAN41" s="344"/>
      <c r="PAO41" s="344"/>
      <c r="PAP41" s="344"/>
      <c r="PAQ41" s="344"/>
      <c r="PAR41" s="344"/>
      <c r="PAS41" s="344"/>
      <c r="PAT41" s="344"/>
      <c r="PAU41" s="344"/>
      <c r="PAV41" s="344"/>
      <c r="PAW41" s="344"/>
      <c r="PAX41" s="344"/>
      <c r="PAY41" s="344"/>
      <c r="PAZ41" s="344"/>
      <c r="PBA41" s="344"/>
      <c r="PBB41" s="344"/>
      <c r="PBC41" s="344"/>
      <c r="PBD41" s="344"/>
      <c r="PBE41" s="344"/>
      <c r="PBF41" s="344"/>
      <c r="PBG41" s="344"/>
      <c r="PBH41" s="344"/>
      <c r="PBI41" s="344"/>
      <c r="PBJ41" s="344"/>
      <c r="PBK41" s="344"/>
      <c r="PBL41" s="344"/>
      <c r="PBM41" s="344"/>
      <c r="PBN41" s="344"/>
      <c r="PBO41" s="344"/>
      <c r="PBP41" s="344"/>
      <c r="PBQ41" s="344"/>
      <c r="PBR41" s="344"/>
      <c r="PBS41" s="344"/>
      <c r="PBT41" s="344"/>
      <c r="PBU41" s="344"/>
      <c r="PBV41" s="344"/>
      <c r="PBW41" s="344"/>
      <c r="PBX41" s="344"/>
      <c r="PBY41" s="344"/>
      <c r="PBZ41" s="344"/>
      <c r="PCA41" s="344"/>
      <c r="PCB41" s="344"/>
      <c r="PCC41" s="344"/>
      <c r="PCD41" s="344"/>
      <c r="PCE41" s="344"/>
      <c r="PCF41" s="344"/>
      <c r="PCG41" s="344"/>
      <c r="PCH41" s="344"/>
      <c r="PCI41" s="344"/>
      <c r="PCJ41" s="344"/>
      <c r="PCK41" s="344"/>
      <c r="PCL41" s="344"/>
      <c r="PCM41" s="344"/>
      <c r="PCN41" s="344"/>
      <c r="PCO41" s="344"/>
      <c r="PCP41" s="344"/>
      <c r="PCQ41" s="344"/>
      <c r="PCR41" s="344"/>
      <c r="PCS41" s="344"/>
      <c r="PCT41" s="344"/>
      <c r="PCU41" s="344"/>
      <c r="PCV41" s="344"/>
      <c r="PCW41" s="344"/>
      <c r="PCX41" s="344"/>
      <c r="PCY41" s="344"/>
      <c r="PCZ41" s="344"/>
      <c r="PDA41" s="344"/>
      <c r="PDB41" s="344"/>
      <c r="PDC41" s="344"/>
      <c r="PDD41" s="344"/>
      <c r="PDE41" s="344"/>
      <c r="PDF41" s="344"/>
      <c r="PDG41" s="344"/>
      <c r="PDH41" s="344"/>
      <c r="PDI41" s="344"/>
      <c r="PDJ41" s="344"/>
      <c r="PDK41" s="344"/>
      <c r="PDL41" s="344"/>
      <c r="PDM41" s="344"/>
      <c r="PDN41" s="344"/>
      <c r="PDO41" s="344"/>
      <c r="PDP41" s="344"/>
      <c r="PDQ41" s="344"/>
      <c r="PDR41" s="344"/>
      <c r="PDS41" s="344"/>
      <c r="PDT41" s="344"/>
      <c r="PDU41" s="344"/>
      <c r="PDV41" s="344"/>
      <c r="PDW41" s="344"/>
      <c r="PDX41" s="344"/>
      <c r="PDY41" s="344"/>
      <c r="PDZ41" s="344"/>
      <c r="PEA41" s="344"/>
      <c r="PEB41" s="344"/>
      <c r="PEC41" s="344"/>
      <c r="PED41" s="344"/>
      <c r="PEE41" s="344"/>
      <c r="PEF41" s="344"/>
      <c r="PEG41" s="344"/>
      <c r="PEH41" s="344"/>
      <c r="PEI41" s="344"/>
      <c r="PEJ41" s="344"/>
      <c r="PEK41" s="344"/>
      <c r="PEL41" s="344"/>
      <c r="PEM41" s="344"/>
      <c r="PEN41" s="344"/>
      <c r="PEO41" s="344"/>
      <c r="PEP41" s="344"/>
      <c r="PEQ41" s="344"/>
      <c r="PER41" s="344"/>
      <c r="PES41" s="344"/>
      <c r="PET41" s="344"/>
      <c r="PEU41" s="344"/>
      <c r="PEV41" s="344"/>
      <c r="PEW41" s="344"/>
      <c r="PEX41" s="344"/>
      <c r="PEY41" s="344"/>
      <c r="PEZ41" s="344"/>
      <c r="PFA41" s="344"/>
      <c r="PFB41" s="344"/>
      <c r="PFC41" s="344"/>
      <c r="PFD41" s="344"/>
      <c r="PFE41" s="344"/>
      <c r="PFF41" s="344"/>
      <c r="PFG41" s="344"/>
      <c r="PFH41" s="344"/>
      <c r="PFI41" s="344"/>
      <c r="PFJ41" s="344"/>
      <c r="PFK41" s="344"/>
      <c r="PFL41" s="344"/>
      <c r="PFM41" s="344"/>
      <c r="PFN41" s="344"/>
      <c r="PFO41" s="344"/>
      <c r="PFP41" s="344"/>
      <c r="PFQ41" s="344"/>
      <c r="PFR41" s="344"/>
      <c r="PFS41" s="344"/>
      <c r="PFT41" s="344"/>
      <c r="PFU41" s="344"/>
      <c r="PFV41" s="344"/>
      <c r="PFW41" s="344"/>
      <c r="PFX41" s="344"/>
      <c r="PFY41" s="344"/>
      <c r="PFZ41" s="344"/>
      <c r="PGA41" s="344"/>
      <c r="PGB41" s="344"/>
      <c r="PGC41" s="344"/>
      <c r="PGD41" s="344"/>
      <c r="PGE41" s="344"/>
      <c r="PGF41" s="344"/>
      <c r="PGG41" s="344"/>
      <c r="PGH41" s="344"/>
      <c r="PGI41" s="344"/>
      <c r="PGJ41" s="344"/>
      <c r="PGK41" s="344"/>
      <c r="PGL41" s="344"/>
      <c r="PGM41" s="344"/>
      <c r="PGN41" s="344"/>
      <c r="PGO41" s="344"/>
      <c r="PGP41" s="344"/>
      <c r="PGQ41" s="344"/>
      <c r="PGR41" s="344"/>
      <c r="PGS41" s="344"/>
      <c r="PGT41" s="344"/>
      <c r="PGU41" s="344"/>
      <c r="PGV41" s="344"/>
      <c r="PGW41" s="344"/>
      <c r="PGX41" s="344"/>
      <c r="PGY41" s="344"/>
      <c r="PGZ41" s="344"/>
      <c r="PHA41" s="344"/>
      <c r="PHB41" s="344"/>
      <c r="PHC41" s="344"/>
      <c r="PHD41" s="344"/>
      <c r="PHE41" s="344"/>
      <c r="PHF41" s="344"/>
      <c r="PHG41" s="344"/>
      <c r="PHH41" s="344"/>
      <c r="PHI41" s="344"/>
      <c r="PHJ41" s="344"/>
      <c r="PHK41" s="344"/>
      <c r="PHL41" s="344"/>
      <c r="PHM41" s="344"/>
      <c r="PHN41" s="344"/>
      <c r="PHO41" s="344"/>
      <c r="PHP41" s="344"/>
      <c r="PHQ41" s="344"/>
      <c r="PHR41" s="344"/>
      <c r="PHS41" s="344"/>
      <c r="PHT41" s="344"/>
      <c r="PHU41" s="344"/>
      <c r="PHV41" s="344"/>
      <c r="PHW41" s="344"/>
      <c r="PHX41" s="344"/>
      <c r="PHY41" s="344"/>
      <c r="PHZ41" s="344"/>
      <c r="PIA41" s="344"/>
      <c r="PIB41" s="344"/>
      <c r="PIC41" s="344"/>
      <c r="PID41" s="344"/>
      <c r="PIE41" s="344"/>
      <c r="PIF41" s="344"/>
      <c r="PIG41" s="344"/>
      <c r="PIH41" s="344"/>
      <c r="PII41" s="344"/>
      <c r="PIJ41" s="344"/>
      <c r="PIK41" s="344"/>
      <c r="PIL41" s="344"/>
      <c r="PIM41" s="344"/>
      <c r="PIN41" s="344"/>
      <c r="PIO41" s="344"/>
      <c r="PIP41" s="344"/>
      <c r="PIQ41" s="344"/>
      <c r="PIR41" s="344"/>
      <c r="PIS41" s="344"/>
      <c r="PIT41" s="344"/>
      <c r="PIU41" s="344"/>
      <c r="PIV41" s="344"/>
      <c r="PIW41" s="344"/>
      <c r="PIX41" s="344"/>
      <c r="PIY41" s="344"/>
      <c r="PIZ41" s="344"/>
      <c r="PJA41" s="344"/>
      <c r="PJB41" s="344"/>
      <c r="PJC41" s="344"/>
      <c r="PJD41" s="344"/>
      <c r="PJE41" s="344"/>
      <c r="PJF41" s="344"/>
      <c r="PJG41" s="344"/>
      <c r="PJH41" s="344"/>
      <c r="PJI41" s="344"/>
      <c r="PJJ41" s="344"/>
      <c r="PJK41" s="344"/>
      <c r="PJL41" s="344"/>
      <c r="PJM41" s="344"/>
      <c r="PJN41" s="344"/>
      <c r="PJO41" s="344"/>
      <c r="PJP41" s="344"/>
      <c r="PJQ41" s="344"/>
      <c r="PJR41" s="344"/>
      <c r="PJS41" s="344"/>
      <c r="PJT41" s="344"/>
      <c r="PJU41" s="344"/>
      <c r="PJV41" s="344"/>
      <c r="PJW41" s="344"/>
      <c r="PJX41" s="344"/>
      <c r="PJY41" s="344"/>
      <c r="PJZ41" s="344"/>
      <c r="PKA41" s="344"/>
      <c r="PKB41" s="344"/>
      <c r="PKC41" s="344"/>
      <c r="PKD41" s="344"/>
      <c r="PKE41" s="344"/>
      <c r="PKF41" s="344"/>
      <c r="PKG41" s="344"/>
      <c r="PKH41" s="344"/>
      <c r="PKI41" s="344"/>
      <c r="PKJ41" s="344"/>
      <c r="PKK41" s="344"/>
      <c r="PKL41" s="344"/>
      <c r="PKM41" s="344"/>
      <c r="PKN41" s="344"/>
      <c r="PKO41" s="344"/>
      <c r="PKP41" s="344"/>
      <c r="PKQ41" s="344"/>
      <c r="PKR41" s="344"/>
      <c r="PKS41" s="344"/>
      <c r="PKT41" s="344"/>
      <c r="PKU41" s="344"/>
      <c r="PKV41" s="344"/>
      <c r="PKW41" s="344"/>
      <c r="PKX41" s="344"/>
      <c r="PKY41" s="344"/>
      <c r="PKZ41" s="344"/>
      <c r="PLA41" s="344"/>
      <c r="PLB41" s="344"/>
      <c r="PLC41" s="344"/>
      <c r="PLD41" s="344"/>
      <c r="PLE41" s="344"/>
      <c r="PLF41" s="344"/>
      <c r="PLG41" s="344"/>
      <c r="PLH41" s="344"/>
      <c r="PLI41" s="344"/>
      <c r="PLJ41" s="344"/>
      <c r="PLK41" s="344"/>
      <c r="PLL41" s="344"/>
      <c r="PLM41" s="344"/>
      <c r="PLN41" s="344"/>
      <c r="PLO41" s="344"/>
      <c r="PLP41" s="344"/>
      <c r="PLQ41" s="344"/>
      <c r="PLR41" s="344"/>
      <c r="PLS41" s="344"/>
      <c r="PLT41" s="344"/>
      <c r="PLU41" s="344"/>
      <c r="PLV41" s="344"/>
      <c r="PLW41" s="344"/>
      <c r="PLX41" s="344"/>
      <c r="PLY41" s="344"/>
      <c r="PLZ41" s="344"/>
      <c r="PMA41" s="344"/>
      <c r="PMB41" s="344"/>
      <c r="PMC41" s="344"/>
      <c r="PMD41" s="344"/>
      <c r="PME41" s="344"/>
      <c r="PMF41" s="344"/>
      <c r="PMG41" s="344"/>
      <c r="PMH41" s="344"/>
      <c r="PMI41" s="344"/>
      <c r="PMJ41" s="344"/>
      <c r="PMK41" s="344"/>
      <c r="PML41" s="344"/>
      <c r="PMM41" s="344"/>
      <c r="PMN41" s="344"/>
      <c r="PMO41" s="344"/>
      <c r="PMP41" s="344"/>
      <c r="PMQ41" s="344"/>
      <c r="PMR41" s="344"/>
      <c r="PMS41" s="344"/>
      <c r="PMT41" s="344"/>
      <c r="PMU41" s="344"/>
      <c r="PMV41" s="344"/>
      <c r="PMW41" s="344"/>
      <c r="PMX41" s="344"/>
      <c r="PMY41" s="344"/>
      <c r="PMZ41" s="344"/>
      <c r="PNA41" s="344"/>
      <c r="PNB41" s="344"/>
      <c r="PNC41" s="344"/>
      <c r="PND41" s="344"/>
      <c r="PNE41" s="344"/>
      <c r="PNF41" s="344"/>
      <c r="PNG41" s="344"/>
      <c r="PNH41" s="344"/>
      <c r="PNI41" s="344"/>
      <c r="PNJ41" s="344"/>
      <c r="PNK41" s="344"/>
      <c r="PNL41" s="344"/>
      <c r="PNM41" s="344"/>
      <c r="PNN41" s="344"/>
      <c r="PNO41" s="344"/>
      <c r="PNP41" s="344"/>
      <c r="PNQ41" s="344"/>
      <c r="PNR41" s="344"/>
      <c r="PNS41" s="344"/>
      <c r="PNT41" s="344"/>
      <c r="PNU41" s="344"/>
      <c r="PNV41" s="344"/>
      <c r="PNW41" s="344"/>
      <c r="PNX41" s="344"/>
      <c r="PNY41" s="344"/>
      <c r="PNZ41" s="344"/>
      <c r="POA41" s="344"/>
      <c r="POB41" s="344"/>
      <c r="POC41" s="344"/>
      <c r="POD41" s="344"/>
      <c r="POE41" s="344"/>
      <c r="POF41" s="344"/>
      <c r="POG41" s="344"/>
      <c r="POH41" s="344"/>
      <c r="POI41" s="344"/>
      <c r="POJ41" s="344"/>
      <c r="POK41" s="344"/>
      <c r="POL41" s="344"/>
      <c r="POM41" s="344"/>
      <c r="PON41" s="344"/>
      <c r="POO41" s="344"/>
      <c r="POP41" s="344"/>
      <c r="POQ41" s="344"/>
      <c r="POR41" s="344"/>
      <c r="POS41" s="344"/>
      <c r="POT41" s="344"/>
      <c r="POU41" s="344"/>
      <c r="POV41" s="344"/>
      <c r="POW41" s="344"/>
      <c r="POX41" s="344"/>
      <c r="POY41" s="344"/>
      <c r="POZ41" s="344"/>
      <c r="PPA41" s="344"/>
      <c r="PPB41" s="344"/>
      <c r="PPC41" s="344"/>
      <c r="PPD41" s="344"/>
      <c r="PPE41" s="344"/>
      <c r="PPF41" s="344"/>
      <c r="PPG41" s="344"/>
      <c r="PPH41" s="344"/>
      <c r="PPI41" s="344"/>
      <c r="PPJ41" s="344"/>
      <c r="PPK41" s="344"/>
      <c r="PPL41" s="344"/>
      <c r="PPM41" s="344"/>
      <c r="PPN41" s="344"/>
      <c r="PPO41" s="344"/>
      <c r="PPP41" s="344"/>
      <c r="PPQ41" s="344"/>
      <c r="PPR41" s="344"/>
      <c r="PPS41" s="344"/>
      <c r="PPT41" s="344"/>
      <c r="PPU41" s="344"/>
      <c r="PPV41" s="344"/>
      <c r="PPW41" s="344"/>
      <c r="PPX41" s="344"/>
      <c r="PPY41" s="344"/>
      <c r="PPZ41" s="344"/>
      <c r="PQA41" s="344"/>
      <c r="PQB41" s="344"/>
      <c r="PQC41" s="344"/>
      <c r="PQD41" s="344"/>
      <c r="PQE41" s="344"/>
      <c r="PQF41" s="344"/>
      <c r="PQG41" s="344"/>
      <c r="PQH41" s="344"/>
      <c r="PQI41" s="344"/>
      <c r="PQJ41" s="344"/>
      <c r="PQK41" s="344"/>
      <c r="PQL41" s="344"/>
      <c r="PQM41" s="344"/>
      <c r="PQN41" s="344"/>
      <c r="PQO41" s="344"/>
      <c r="PQP41" s="344"/>
      <c r="PQQ41" s="344"/>
      <c r="PQR41" s="344"/>
      <c r="PQS41" s="344"/>
      <c r="PQT41" s="344"/>
      <c r="PQU41" s="344"/>
      <c r="PQV41" s="344"/>
      <c r="PQW41" s="344"/>
      <c r="PQX41" s="344"/>
      <c r="PQY41" s="344"/>
      <c r="PQZ41" s="344"/>
      <c r="PRA41" s="344"/>
      <c r="PRB41" s="344"/>
      <c r="PRC41" s="344"/>
      <c r="PRD41" s="344"/>
      <c r="PRE41" s="344"/>
      <c r="PRF41" s="344"/>
      <c r="PRG41" s="344"/>
      <c r="PRH41" s="344"/>
      <c r="PRI41" s="344"/>
      <c r="PRJ41" s="344"/>
      <c r="PRK41" s="344"/>
      <c r="PRL41" s="344"/>
      <c r="PRM41" s="344"/>
      <c r="PRN41" s="344"/>
      <c r="PRO41" s="344"/>
      <c r="PRP41" s="344"/>
      <c r="PRQ41" s="344"/>
      <c r="PRR41" s="344"/>
      <c r="PRS41" s="344"/>
      <c r="PRT41" s="344"/>
      <c r="PRU41" s="344"/>
      <c r="PRV41" s="344"/>
      <c r="PRW41" s="344"/>
      <c r="PRX41" s="344"/>
      <c r="PRY41" s="344"/>
      <c r="PRZ41" s="344"/>
      <c r="PSA41" s="344"/>
      <c r="PSB41" s="344"/>
      <c r="PSC41" s="344"/>
      <c r="PSD41" s="344"/>
      <c r="PSE41" s="344"/>
      <c r="PSF41" s="344"/>
      <c r="PSG41" s="344"/>
      <c r="PSH41" s="344"/>
      <c r="PSI41" s="344"/>
      <c r="PSJ41" s="344"/>
      <c r="PSK41" s="344"/>
      <c r="PSL41" s="344"/>
      <c r="PSM41" s="344"/>
      <c r="PSN41" s="344"/>
      <c r="PSO41" s="344"/>
      <c r="PSP41" s="344"/>
      <c r="PSQ41" s="344"/>
      <c r="PSR41" s="344"/>
      <c r="PSS41" s="344"/>
      <c r="PST41" s="344"/>
      <c r="PSU41" s="344"/>
      <c r="PSV41" s="344"/>
      <c r="PSW41" s="344"/>
      <c r="PSX41" s="344"/>
      <c r="PSY41" s="344"/>
      <c r="PSZ41" s="344"/>
      <c r="PTA41" s="344"/>
      <c r="PTB41" s="344"/>
      <c r="PTC41" s="344"/>
      <c r="PTD41" s="344"/>
      <c r="PTE41" s="344"/>
      <c r="PTF41" s="344"/>
      <c r="PTG41" s="344"/>
      <c r="PTH41" s="344"/>
      <c r="PTI41" s="344"/>
      <c r="PTJ41" s="344"/>
      <c r="PTK41" s="344"/>
      <c r="PTL41" s="344"/>
      <c r="PTM41" s="344"/>
      <c r="PTN41" s="344"/>
      <c r="PTO41" s="344"/>
      <c r="PTP41" s="344"/>
      <c r="PTQ41" s="344"/>
      <c r="PTR41" s="344"/>
      <c r="PTS41" s="344"/>
      <c r="PTT41" s="344"/>
      <c r="PTU41" s="344"/>
      <c r="PTV41" s="344"/>
      <c r="PTW41" s="344"/>
      <c r="PTX41" s="344"/>
      <c r="PTY41" s="344"/>
      <c r="PTZ41" s="344"/>
      <c r="PUA41" s="344"/>
      <c r="PUB41" s="344"/>
      <c r="PUC41" s="344"/>
      <c r="PUD41" s="344"/>
      <c r="PUE41" s="344"/>
      <c r="PUF41" s="344"/>
      <c r="PUG41" s="344"/>
      <c r="PUH41" s="344"/>
      <c r="PUI41" s="344"/>
      <c r="PUJ41" s="344"/>
      <c r="PUK41" s="344"/>
      <c r="PUL41" s="344"/>
      <c r="PUM41" s="344"/>
      <c r="PUN41" s="344"/>
      <c r="PUO41" s="344"/>
      <c r="PUP41" s="344"/>
      <c r="PUQ41" s="344"/>
      <c r="PUR41" s="344"/>
      <c r="PUS41" s="344"/>
      <c r="PUT41" s="344"/>
      <c r="PUU41" s="344"/>
      <c r="PUV41" s="344"/>
      <c r="PUW41" s="344"/>
      <c r="PUX41" s="344"/>
      <c r="PUY41" s="344"/>
      <c r="PUZ41" s="344"/>
      <c r="PVA41" s="344"/>
      <c r="PVB41" s="344"/>
      <c r="PVC41" s="344"/>
      <c r="PVD41" s="344"/>
      <c r="PVE41" s="344"/>
      <c r="PVF41" s="344"/>
      <c r="PVG41" s="344"/>
      <c r="PVH41" s="344"/>
      <c r="PVI41" s="344"/>
      <c r="PVJ41" s="344"/>
      <c r="PVK41" s="344"/>
      <c r="PVL41" s="344"/>
      <c r="PVM41" s="344"/>
      <c r="PVN41" s="344"/>
      <c r="PVO41" s="344"/>
      <c r="PVP41" s="344"/>
      <c r="PVQ41" s="344"/>
      <c r="PVR41" s="344"/>
      <c r="PVS41" s="344"/>
      <c r="PVT41" s="344"/>
      <c r="PVU41" s="344"/>
      <c r="PVV41" s="344"/>
      <c r="PVW41" s="344"/>
      <c r="PVX41" s="344"/>
      <c r="PVY41" s="344"/>
      <c r="PVZ41" s="344"/>
      <c r="PWA41" s="344"/>
      <c r="PWB41" s="344"/>
      <c r="PWC41" s="344"/>
      <c r="PWD41" s="344"/>
      <c r="PWE41" s="344"/>
      <c r="PWF41" s="344"/>
      <c r="PWG41" s="344"/>
      <c r="PWH41" s="344"/>
      <c r="PWI41" s="344"/>
      <c r="PWJ41" s="344"/>
      <c r="PWK41" s="344"/>
      <c r="PWL41" s="344"/>
      <c r="PWM41" s="344"/>
      <c r="PWN41" s="344"/>
      <c r="PWO41" s="344"/>
      <c r="PWP41" s="344"/>
      <c r="PWQ41" s="344"/>
      <c r="PWR41" s="344"/>
      <c r="PWS41" s="344"/>
      <c r="PWT41" s="344"/>
      <c r="PWU41" s="344"/>
      <c r="PWV41" s="344"/>
      <c r="PWW41" s="344"/>
      <c r="PWX41" s="344"/>
      <c r="PWY41" s="344"/>
      <c r="PWZ41" s="344"/>
      <c r="PXA41" s="344"/>
      <c r="PXB41" s="344"/>
      <c r="PXC41" s="344"/>
      <c r="PXD41" s="344"/>
      <c r="PXE41" s="344"/>
      <c r="PXF41" s="344"/>
      <c r="PXG41" s="344"/>
      <c r="PXH41" s="344"/>
      <c r="PXI41" s="344"/>
      <c r="PXJ41" s="344"/>
      <c r="PXK41" s="344"/>
      <c r="PXL41" s="344"/>
      <c r="PXM41" s="344"/>
      <c r="PXN41" s="344"/>
      <c r="PXO41" s="344"/>
      <c r="PXP41" s="344"/>
      <c r="PXQ41" s="344"/>
      <c r="PXR41" s="344"/>
      <c r="PXS41" s="344"/>
      <c r="PXT41" s="344"/>
      <c r="PXU41" s="344"/>
      <c r="PXV41" s="344"/>
      <c r="PXW41" s="344"/>
      <c r="PXX41" s="344"/>
      <c r="PXY41" s="344"/>
      <c r="PXZ41" s="344"/>
      <c r="PYA41" s="344"/>
      <c r="PYB41" s="344"/>
      <c r="PYC41" s="344"/>
      <c r="PYD41" s="344"/>
      <c r="PYE41" s="344"/>
      <c r="PYF41" s="344"/>
      <c r="PYG41" s="344"/>
      <c r="PYH41" s="344"/>
      <c r="PYI41" s="344"/>
      <c r="PYJ41" s="344"/>
      <c r="PYK41" s="344"/>
      <c r="PYL41" s="344"/>
      <c r="PYM41" s="344"/>
      <c r="PYN41" s="344"/>
      <c r="PYO41" s="344"/>
      <c r="PYP41" s="344"/>
      <c r="PYQ41" s="344"/>
      <c r="PYR41" s="344"/>
      <c r="PYS41" s="344"/>
      <c r="PYT41" s="344"/>
      <c r="PYU41" s="344"/>
      <c r="PYV41" s="344"/>
      <c r="PYW41" s="344"/>
      <c r="PYX41" s="344"/>
      <c r="PYY41" s="344"/>
      <c r="PYZ41" s="344"/>
      <c r="PZA41" s="344"/>
      <c r="PZB41" s="344"/>
      <c r="PZC41" s="344"/>
      <c r="PZD41" s="344"/>
      <c r="PZE41" s="344"/>
      <c r="PZF41" s="344"/>
      <c r="PZG41" s="344"/>
      <c r="PZH41" s="344"/>
      <c r="PZI41" s="344"/>
      <c r="PZJ41" s="344"/>
      <c r="PZK41" s="344"/>
      <c r="PZL41" s="344"/>
      <c r="PZM41" s="344"/>
      <c r="PZN41" s="344"/>
      <c r="PZO41" s="344"/>
      <c r="PZP41" s="344"/>
      <c r="PZQ41" s="344"/>
      <c r="PZR41" s="344"/>
      <c r="PZS41" s="344"/>
      <c r="PZT41" s="344"/>
      <c r="PZU41" s="344"/>
      <c r="PZV41" s="344"/>
      <c r="PZW41" s="344"/>
      <c r="PZX41" s="344"/>
      <c r="PZY41" s="344"/>
      <c r="PZZ41" s="344"/>
      <c r="QAA41" s="344"/>
      <c r="QAB41" s="344"/>
      <c r="QAC41" s="344"/>
      <c r="QAD41" s="344"/>
      <c r="QAE41" s="344"/>
      <c r="QAF41" s="344"/>
      <c r="QAG41" s="344"/>
      <c r="QAH41" s="344"/>
      <c r="QAI41" s="344"/>
      <c r="QAJ41" s="344"/>
      <c r="QAK41" s="344"/>
      <c r="QAL41" s="344"/>
      <c r="QAM41" s="344"/>
      <c r="QAN41" s="344"/>
      <c r="QAO41" s="344"/>
      <c r="QAP41" s="344"/>
      <c r="QAQ41" s="344"/>
      <c r="QAR41" s="344"/>
      <c r="QAS41" s="344"/>
      <c r="QAT41" s="344"/>
      <c r="QAU41" s="344"/>
      <c r="QAV41" s="344"/>
      <c r="QAW41" s="344"/>
      <c r="QAX41" s="344"/>
      <c r="QAY41" s="344"/>
      <c r="QAZ41" s="344"/>
      <c r="QBA41" s="344"/>
      <c r="QBB41" s="344"/>
      <c r="QBC41" s="344"/>
      <c r="QBD41" s="344"/>
      <c r="QBE41" s="344"/>
      <c r="QBF41" s="344"/>
      <c r="QBG41" s="344"/>
      <c r="QBH41" s="344"/>
      <c r="QBI41" s="344"/>
      <c r="QBJ41" s="344"/>
      <c r="QBK41" s="344"/>
      <c r="QBL41" s="344"/>
      <c r="QBM41" s="344"/>
      <c r="QBN41" s="344"/>
      <c r="QBO41" s="344"/>
      <c r="QBP41" s="344"/>
      <c r="QBQ41" s="344"/>
      <c r="QBR41" s="344"/>
      <c r="QBS41" s="344"/>
      <c r="QBT41" s="344"/>
      <c r="QBU41" s="344"/>
      <c r="QBV41" s="344"/>
      <c r="QBW41" s="344"/>
      <c r="QBX41" s="344"/>
      <c r="QBY41" s="344"/>
      <c r="QBZ41" s="344"/>
      <c r="QCA41" s="344"/>
      <c r="QCB41" s="344"/>
      <c r="QCC41" s="344"/>
      <c r="QCD41" s="344"/>
      <c r="QCE41" s="344"/>
      <c r="QCF41" s="344"/>
      <c r="QCG41" s="344"/>
      <c r="QCH41" s="344"/>
      <c r="QCI41" s="344"/>
      <c r="QCJ41" s="344"/>
      <c r="QCK41" s="344"/>
      <c r="QCL41" s="344"/>
      <c r="QCM41" s="344"/>
      <c r="QCN41" s="344"/>
      <c r="QCO41" s="344"/>
      <c r="QCP41" s="344"/>
      <c r="QCQ41" s="344"/>
      <c r="QCR41" s="344"/>
      <c r="QCS41" s="344"/>
      <c r="QCT41" s="344"/>
      <c r="QCU41" s="344"/>
      <c r="QCV41" s="344"/>
      <c r="QCW41" s="344"/>
      <c r="QCX41" s="344"/>
      <c r="QCY41" s="344"/>
      <c r="QCZ41" s="344"/>
      <c r="QDA41" s="344"/>
      <c r="QDB41" s="344"/>
      <c r="QDC41" s="344"/>
      <c r="QDD41" s="344"/>
      <c r="QDE41" s="344"/>
      <c r="QDF41" s="344"/>
      <c r="QDG41" s="344"/>
      <c r="QDH41" s="344"/>
      <c r="QDI41" s="344"/>
      <c r="QDJ41" s="344"/>
      <c r="QDK41" s="344"/>
      <c r="QDL41" s="344"/>
      <c r="QDM41" s="344"/>
      <c r="QDN41" s="344"/>
      <c r="QDO41" s="344"/>
      <c r="QDP41" s="344"/>
      <c r="QDQ41" s="344"/>
      <c r="QDR41" s="344"/>
      <c r="QDS41" s="344"/>
      <c r="QDT41" s="344"/>
      <c r="QDU41" s="344"/>
      <c r="QDV41" s="344"/>
      <c r="QDW41" s="344"/>
      <c r="QDX41" s="344"/>
      <c r="QDY41" s="344"/>
      <c r="QDZ41" s="344"/>
      <c r="QEA41" s="344"/>
      <c r="QEB41" s="344"/>
      <c r="QEC41" s="344"/>
      <c r="QED41" s="344"/>
      <c r="QEE41" s="344"/>
      <c r="QEF41" s="344"/>
      <c r="QEG41" s="344"/>
      <c r="QEH41" s="344"/>
      <c r="QEI41" s="344"/>
      <c r="QEJ41" s="344"/>
      <c r="QEK41" s="344"/>
      <c r="QEL41" s="344"/>
      <c r="QEM41" s="344"/>
      <c r="QEN41" s="344"/>
      <c r="QEO41" s="344"/>
      <c r="QEP41" s="344"/>
      <c r="QEQ41" s="344"/>
      <c r="QER41" s="344"/>
      <c r="QES41" s="344"/>
      <c r="QET41" s="344"/>
      <c r="QEU41" s="344"/>
      <c r="QEV41" s="344"/>
      <c r="QEW41" s="344"/>
      <c r="QEX41" s="344"/>
      <c r="QEY41" s="344"/>
      <c r="QEZ41" s="344"/>
      <c r="QFA41" s="344"/>
      <c r="QFB41" s="344"/>
      <c r="QFC41" s="344"/>
      <c r="QFD41" s="344"/>
      <c r="QFE41" s="344"/>
      <c r="QFF41" s="344"/>
      <c r="QFG41" s="344"/>
      <c r="QFH41" s="344"/>
      <c r="QFI41" s="344"/>
      <c r="QFJ41" s="344"/>
      <c r="QFK41" s="344"/>
      <c r="QFL41" s="344"/>
      <c r="QFM41" s="344"/>
      <c r="QFN41" s="344"/>
      <c r="QFO41" s="344"/>
      <c r="QFP41" s="344"/>
      <c r="QFQ41" s="344"/>
      <c r="QFR41" s="344"/>
      <c r="QFS41" s="344"/>
      <c r="QFT41" s="344"/>
      <c r="QFU41" s="344"/>
      <c r="QFV41" s="344"/>
      <c r="QFW41" s="344"/>
      <c r="QFX41" s="344"/>
      <c r="QFY41" s="344"/>
      <c r="QFZ41" s="344"/>
      <c r="QGA41" s="344"/>
      <c r="QGB41" s="344"/>
      <c r="QGC41" s="344"/>
      <c r="QGD41" s="344"/>
      <c r="QGE41" s="344"/>
      <c r="QGF41" s="344"/>
      <c r="QGG41" s="344"/>
      <c r="QGH41" s="344"/>
      <c r="QGI41" s="344"/>
      <c r="QGJ41" s="344"/>
      <c r="QGK41" s="344"/>
      <c r="QGL41" s="344"/>
      <c r="QGM41" s="344"/>
      <c r="QGN41" s="344"/>
      <c r="QGO41" s="344"/>
      <c r="QGP41" s="344"/>
      <c r="QGQ41" s="344"/>
      <c r="QGR41" s="344"/>
      <c r="QGS41" s="344"/>
      <c r="QGT41" s="344"/>
      <c r="QGU41" s="344"/>
      <c r="QGV41" s="344"/>
      <c r="QGW41" s="344"/>
      <c r="QGX41" s="344"/>
      <c r="QGY41" s="344"/>
      <c r="QGZ41" s="344"/>
      <c r="QHA41" s="344"/>
      <c r="QHB41" s="344"/>
      <c r="QHC41" s="344"/>
      <c r="QHD41" s="344"/>
      <c r="QHE41" s="344"/>
      <c r="QHF41" s="344"/>
      <c r="QHG41" s="344"/>
      <c r="QHH41" s="344"/>
      <c r="QHI41" s="344"/>
      <c r="QHJ41" s="344"/>
      <c r="QHK41" s="344"/>
      <c r="QHL41" s="344"/>
      <c r="QHM41" s="344"/>
      <c r="QHN41" s="344"/>
      <c r="QHO41" s="344"/>
      <c r="QHP41" s="344"/>
      <c r="QHQ41" s="344"/>
      <c r="QHR41" s="344"/>
      <c r="QHS41" s="344"/>
      <c r="QHT41" s="344"/>
      <c r="QHU41" s="344"/>
      <c r="QHV41" s="344"/>
      <c r="QHW41" s="344"/>
      <c r="QHX41" s="344"/>
      <c r="QHY41" s="344"/>
      <c r="QHZ41" s="344"/>
      <c r="QIA41" s="344"/>
      <c r="QIB41" s="344"/>
      <c r="QIC41" s="344"/>
      <c r="QID41" s="344"/>
      <c r="QIE41" s="344"/>
      <c r="QIF41" s="344"/>
      <c r="QIG41" s="344"/>
      <c r="QIH41" s="344"/>
      <c r="QII41" s="344"/>
      <c r="QIJ41" s="344"/>
      <c r="QIK41" s="344"/>
      <c r="QIL41" s="344"/>
      <c r="QIM41" s="344"/>
      <c r="QIN41" s="344"/>
      <c r="QIO41" s="344"/>
      <c r="QIP41" s="344"/>
      <c r="QIQ41" s="344"/>
      <c r="QIR41" s="344"/>
      <c r="QIS41" s="344"/>
      <c r="QIT41" s="344"/>
      <c r="QIU41" s="344"/>
      <c r="QIV41" s="344"/>
      <c r="QIW41" s="344"/>
      <c r="QIX41" s="344"/>
      <c r="QIY41" s="344"/>
      <c r="QIZ41" s="344"/>
      <c r="QJA41" s="344"/>
      <c r="QJB41" s="344"/>
      <c r="QJC41" s="344"/>
      <c r="QJD41" s="344"/>
      <c r="QJE41" s="344"/>
      <c r="QJF41" s="344"/>
      <c r="QJG41" s="344"/>
      <c r="QJH41" s="344"/>
      <c r="QJI41" s="344"/>
      <c r="QJJ41" s="344"/>
      <c r="QJK41" s="344"/>
      <c r="QJL41" s="344"/>
      <c r="QJM41" s="344"/>
      <c r="QJN41" s="344"/>
      <c r="QJO41" s="344"/>
      <c r="QJP41" s="344"/>
      <c r="QJQ41" s="344"/>
      <c r="QJR41" s="344"/>
      <c r="QJS41" s="344"/>
      <c r="QJT41" s="344"/>
      <c r="QJU41" s="344"/>
      <c r="QJV41" s="344"/>
      <c r="QJW41" s="344"/>
      <c r="QJX41" s="344"/>
      <c r="QJY41" s="344"/>
      <c r="QJZ41" s="344"/>
      <c r="QKA41" s="344"/>
      <c r="QKB41" s="344"/>
      <c r="QKC41" s="344"/>
      <c r="QKD41" s="344"/>
      <c r="QKE41" s="344"/>
      <c r="QKF41" s="344"/>
      <c r="QKG41" s="344"/>
      <c r="QKH41" s="344"/>
      <c r="QKI41" s="344"/>
      <c r="QKJ41" s="344"/>
      <c r="QKK41" s="344"/>
      <c r="QKL41" s="344"/>
      <c r="QKM41" s="344"/>
      <c r="QKN41" s="344"/>
      <c r="QKO41" s="344"/>
      <c r="QKP41" s="344"/>
      <c r="QKQ41" s="344"/>
      <c r="QKR41" s="344"/>
      <c r="QKS41" s="344"/>
      <c r="QKT41" s="344"/>
      <c r="QKU41" s="344"/>
      <c r="QKV41" s="344"/>
      <c r="QKW41" s="344"/>
      <c r="QKX41" s="344"/>
      <c r="QKY41" s="344"/>
      <c r="QKZ41" s="344"/>
      <c r="QLA41" s="344"/>
      <c r="QLB41" s="344"/>
      <c r="QLC41" s="344"/>
      <c r="QLD41" s="344"/>
      <c r="QLE41" s="344"/>
      <c r="QLF41" s="344"/>
      <c r="QLG41" s="344"/>
      <c r="QLH41" s="344"/>
      <c r="QLI41" s="344"/>
      <c r="QLJ41" s="344"/>
      <c r="QLK41" s="344"/>
      <c r="QLL41" s="344"/>
      <c r="QLM41" s="344"/>
      <c r="QLN41" s="344"/>
      <c r="QLO41" s="344"/>
      <c r="QLP41" s="344"/>
      <c r="QLQ41" s="344"/>
      <c r="QLR41" s="344"/>
      <c r="QLS41" s="344"/>
      <c r="QLT41" s="344"/>
      <c r="QLU41" s="344"/>
      <c r="QLV41" s="344"/>
      <c r="QLW41" s="344"/>
      <c r="QLX41" s="344"/>
      <c r="QLY41" s="344"/>
      <c r="QLZ41" s="344"/>
      <c r="QMA41" s="344"/>
      <c r="QMB41" s="344"/>
      <c r="QMC41" s="344"/>
      <c r="QMD41" s="344"/>
      <c r="QME41" s="344"/>
      <c r="QMF41" s="344"/>
      <c r="QMG41" s="344"/>
      <c r="QMH41" s="344"/>
      <c r="QMI41" s="344"/>
      <c r="QMJ41" s="344"/>
      <c r="QMK41" s="344"/>
      <c r="QML41" s="344"/>
      <c r="QMM41" s="344"/>
      <c r="QMN41" s="344"/>
      <c r="QMO41" s="344"/>
      <c r="QMP41" s="344"/>
      <c r="QMQ41" s="344"/>
      <c r="QMR41" s="344"/>
      <c r="QMS41" s="344"/>
      <c r="QMT41" s="344"/>
      <c r="QMU41" s="344"/>
      <c r="QMV41" s="344"/>
      <c r="QMW41" s="344"/>
      <c r="QMX41" s="344"/>
      <c r="QMY41" s="344"/>
      <c r="QMZ41" s="344"/>
      <c r="QNA41" s="344"/>
      <c r="QNB41" s="344"/>
      <c r="QNC41" s="344"/>
      <c r="QND41" s="344"/>
      <c r="QNE41" s="344"/>
      <c r="QNF41" s="344"/>
      <c r="QNG41" s="344"/>
      <c r="QNH41" s="344"/>
      <c r="QNI41" s="344"/>
      <c r="QNJ41" s="344"/>
      <c r="QNK41" s="344"/>
      <c r="QNL41" s="344"/>
      <c r="QNM41" s="344"/>
      <c r="QNN41" s="344"/>
      <c r="QNO41" s="344"/>
      <c r="QNP41" s="344"/>
      <c r="QNQ41" s="344"/>
      <c r="QNR41" s="344"/>
      <c r="QNS41" s="344"/>
      <c r="QNT41" s="344"/>
      <c r="QNU41" s="344"/>
      <c r="QNV41" s="344"/>
      <c r="QNW41" s="344"/>
      <c r="QNX41" s="344"/>
      <c r="QNY41" s="344"/>
      <c r="QNZ41" s="344"/>
      <c r="QOA41" s="344"/>
      <c r="QOB41" s="344"/>
      <c r="QOC41" s="344"/>
      <c r="QOD41" s="344"/>
      <c r="QOE41" s="344"/>
      <c r="QOF41" s="344"/>
      <c r="QOG41" s="344"/>
      <c r="QOH41" s="344"/>
      <c r="QOI41" s="344"/>
      <c r="QOJ41" s="344"/>
      <c r="QOK41" s="344"/>
      <c r="QOL41" s="344"/>
      <c r="QOM41" s="344"/>
      <c r="QON41" s="344"/>
      <c r="QOO41" s="344"/>
      <c r="QOP41" s="344"/>
      <c r="QOQ41" s="344"/>
      <c r="QOR41" s="344"/>
      <c r="QOS41" s="344"/>
      <c r="QOT41" s="344"/>
      <c r="QOU41" s="344"/>
      <c r="QOV41" s="344"/>
      <c r="QOW41" s="344"/>
      <c r="QOX41" s="344"/>
      <c r="QOY41" s="344"/>
      <c r="QOZ41" s="344"/>
      <c r="QPA41" s="344"/>
      <c r="QPB41" s="344"/>
      <c r="QPC41" s="344"/>
      <c r="QPD41" s="344"/>
      <c r="QPE41" s="344"/>
      <c r="QPF41" s="344"/>
      <c r="QPG41" s="344"/>
      <c r="QPH41" s="344"/>
      <c r="QPI41" s="344"/>
      <c r="QPJ41" s="344"/>
      <c r="QPK41" s="344"/>
      <c r="QPL41" s="344"/>
      <c r="QPM41" s="344"/>
      <c r="QPN41" s="344"/>
      <c r="QPO41" s="344"/>
      <c r="QPP41" s="344"/>
      <c r="QPQ41" s="344"/>
      <c r="QPR41" s="344"/>
      <c r="QPS41" s="344"/>
      <c r="QPT41" s="344"/>
      <c r="QPU41" s="344"/>
      <c r="QPV41" s="344"/>
      <c r="QPW41" s="344"/>
      <c r="QPX41" s="344"/>
      <c r="QPY41" s="344"/>
      <c r="QPZ41" s="344"/>
      <c r="QQA41" s="344"/>
      <c r="QQB41" s="344"/>
      <c r="QQC41" s="344"/>
      <c r="QQD41" s="344"/>
      <c r="QQE41" s="344"/>
      <c r="QQF41" s="344"/>
      <c r="QQG41" s="344"/>
      <c r="QQH41" s="344"/>
      <c r="QQI41" s="344"/>
      <c r="QQJ41" s="344"/>
      <c r="QQK41" s="344"/>
      <c r="QQL41" s="344"/>
      <c r="QQM41" s="344"/>
      <c r="QQN41" s="344"/>
      <c r="QQO41" s="344"/>
      <c r="QQP41" s="344"/>
      <c r="QQQ41" s="344"/>
      <c r="QQR41" s="344"/>
      <c r="QQS41" s="344"/>
      <c r="QQT41" s="344"/>
      <c r="QQU41" s="344"/>
      <c r="QQV41" s="344"/>
      <c r="QQW41" s="344"/>
      <c r="QQX41" s="344"/>
      <c r="QQY41" s="344"/>
      <c r="QQZ41" s="344"/>
      <c r="QRA41" s="344"/>
      <c r="QRB41" s="344"/>
      <c r="QRC41" s="344"/>
      <c r="QRD41" s="344"/>
      <c r="QRE41" s="344"/>
      <c r="QRF41" s="344"/>
      <c r="QRG41" s="344"/>
      <c r="QRH41" s="344"/>
      <c r="QRI41" s="344"/>
      <c r="QRJ41" s="344"/>
      <c r="QRK41" s="344"/>
      <c r="QRL41" s="344"/>
      <c r="QRM41" s="344"/>
      <c r="QRN41" s="344"/>
      <c r="QRO41" s="344"/>
      <c r="QRP41" s="344"/>
      <c r="QRQ41" s="344"/>
      <c r="QRR41" s="344"/>
      <c r="QRS41" s="344"/>
      <c r="QRT41" s="344"/>
      <c r="QRU41" s="344"/>
      <c r="QRV41" s="344"/>
      <c r="QRW41" s="344"/>
      <c r="QRX41" s="344"/>
      <c r="QRY41" s="344"/>
      <c r="QRZ41" s="344"/>
      <c r="QSA41" s="344"/>
      <c r="QSB41" s="344"/>
      <c r="QSC41" s="344"/>
      <c r="QSD41" s="344"/>
      <c r="QSE41" s="344"/>
      <c r="QSF41" s="344"/>
      <c r="QSG41" s="344"/>
      <c r="QSH41" s="344"/>
      <c r="QSI41" s="344"/>
      <c r="QSJ41" s="344"/>
      <c r="QSK41" s="344"/>
      <c r="QSL41" s="344"/>
      <c r="QSM41" s="344"/>
      <c r="QSN41" s="344"/>
      <c r="QSO41" s="344"/>
      <c r="QSP41" s="344"/>
      <c r="QSQ41" s="344"/>
      <c r="QSR41" s="344"/>
      <c r="QSS41" s="344"/>
      <c r="QST41" s="344"/>
      <c r="QSU41" s="344"/>
      <c r="QSV41" s="344"/>
      <c r="QSW41" s="344"/>
      <c r="QSX41" s="344"/>
      <c r="QSY41" s="344"/>
      <c r="QSZ41" s="344"/>
      <c r="QTA41" s="344"/>
      <c r="QTB41" s="344"/>
      <c r="QTC41" s="344"/>
      <c r="QTD41" s="344"/>
      <c r="QTE41" s="344"/>
      <c r="QTF41" s="344"/>
      <c r="QTG41" s="344"/>
      <c r="QTH41" s="344"/>
      <c r="QTI41" s="344"/>
      <c r="QTJ41" s="344"/>
      <c r="QTK41" s="344"/>
      <c r="QTL41" s="344"/>
      <c r="QTM41" s="344"/>
      <c r="QTN41" s="344"/>
      <c r="QTO41" s="344"/>
      <c r="QTP41" s="344"/>
      <c r="QTQ41" s="344"/>
      <c r="QTR41" s="344"/>
      <c r="QTS41" s="344"/>
      <c r="QTT41" s="344"/>
      <c r="QTU41" s="344"/>
      <c r="QTV41" s="344"/>
      <c r="QTW41" s="344"/>
      <c r="QTX41" s="344"/>
      <c r="QTY41" s="344"/>
      <c r="QTZ41" s="344"/>
      <c r="QUA41" s="344"/>
      <c r="QUB41" s="344"/>
      <c r="QUC41" s="344"/>
      <c r="QUD41" s="344"/>
      <c r="QUE41" s="344"/>
      <c r="QUF41" s="344"/>
      <c r="QUG41" s="344"/>
      <c r="QUH41" s="344"/>
      <c r="QUI41" s="344"/>
      <c r="QUJ41" s="344"/>
      <c r="QUK41" s="344"/>
      <c r="QUL41" s="344"/>
      <c r="QUM41" s="344"/>
      <c r="QUN41" s="344"/>
      <c r="QUO41" s="344"/>
      <c r="QUP41" s="344"/>
      <c r="QUQ41" s="344"/>
      <c r="QUR41" s="344"/>
      <c r="QUS41" s="344"/>
      <c r="QUT41" s="344"/>
      <c r="QUU41" s="344"/>
      <c r="QUV41" s="344"/>
      <c r="QUW41" s="344"/>
      <c r="QUX41" s="344"/>
      <c r="QUY41" s="344"/>
      <c r="QUZ41" s="344"/>
      <c r="QVA41" s="344"/>
      <c r="QVB41" s="344"/>
      <c r="QVC41" s="344"/>
      <c r="QVD41" s="344"/>
      <c r="QVE41" s="344"/>
      <c r="QVF41" s="344"/>
      <c r="QVG41" s="344"/>
      <c r="QVH41" s="344"/>
      <c r="QVI41" s="344"/>
      <c r="QVJ41" s="344"/>
      <c r="QVK41" s="344"/>
      <c r="QVL41" s="344"/>
      <c r="QVM41" s="344"/>
      <c r="QVN41" s="344"/>
      <c r="QVO41" s="344"/>
      <c r="QVP41" s="344"/>
      <c r="QVQ41" s="344"/>
      <c r="QVR41" s="344"/>
      <c r="QVS41" s="344"/>
      <c r="QVT41" s="344"/>
      <c r="QVU41" s="344"/>
      <c r="QVV41" s="344"/>
      <c r="QVW41" s="344"/>
      <c r="QVX41" s="344"/>
      <c r="QVY41" s="344"/>
      <c r="QVZ41" s="344"/>
      <c r="QWA41" s="344"/>
      <c r="QWB41" s="344"/>
      <c r="QWC41" s="344"/>
      <c r="QWD41" s="344"/>
      <c r="QWE41" s="344"/>
      <c r="QWF41" s="344"/>
      <c r="QWG41" s="344"/>
      <c r="QWH41" s="344"/>
      <c r="QWI41" s="344"/>
      <c r="QWJ41" s="344"/>
      <c r="QWK41" s="344"/>
      <c r="QWL41" s="344"/>
      <c r="QWM41" s="344"/>
      <c r="QWN41" s="344"/>
      <c r="QWO41" s="344"/>
      <c r="QWP41" s="344"/>
      <c r="QWQ41" s="344"/>
      <c r="QWR41" s="344"/>
      <c r="QWS41" s="344"/>
      <c r="QWT41" s="344"/>
      <c r="QWU41" s="344"/>
      <c r="QWV41" s="344"/>
      <c r="QWW41" s="344"/>
      <c r="QWX41" s="344"/>
      <c r="QWY41" s="344"/>
      <c r="QWZ41" s="344"/>
      <c r="QXA41" s="344"/>
      <c r="QXB41" s="344"/>
      <c r="QXC41" s="344"/>
      <c r="QXD41" s="344"/>
      <c r="QXE41" s="344"/>
      <c r="QXF41" s="344"/>
      <c r="QXG41" s="344"/>
      <c r="QXH41" s="344"/>
      <c r="QXI41" s="344"/>
      <c r="QXJ41" s="344"/>
      <c r="QXK41" s="344"/>
      <c r="QXL41" s="344"/>
      <c r="QXM41" s="344"/>
      <c r="QXN41" s="344"/>
      <c r="QXO41" s="344"/>
      <c r="QXP41" s="344"/>
      <c r="QXQ41" s="344"/>
      <c r="QXR41" s="344"/>
      <c r="QXS41" s="344"/>
      <c r="QXT41" s="344"/>
      <c r="QXU41" s="344"/>
      <c r="QXV41" s="344"/>
      <c r="QXW41" s="344"/>
      <c r="QXX41" s="344"/>
      <c r="QXY41" s="344"/>
      <c r="QXZ41" s="344"/>
      <c r="QYA41" s="344"/>
      <c r="QYB41" s="344"/>
      <c r="QYC41" s="344"/>
      <c r="QYD41" s="344"/>
      <c r="QYE41" s="344"/>
      <c r="QYF41" s="344"/>
      <c r="QYG41" s="344"/>
      <c r="QYH41" s="344"/>
      <c r="QYI41" s="344"/>
      <c r="QYJ41" s="344"/>
      <c r="QYK41" s="344"/>
      <c r="QYL41" s="344"/>
      <c r="QYM41" s="344"/>
      <c r="QYN41" s="344"/>
      <c r="QYO41" s="344"/>
      <c r="QYP41" s="344"/>
      <c r="QYQ41" s="344"/>
      <c r="QYR41" s="344"/>
      <c r="QYS41" s="344"/>
      <c r="QYT41" s="344"/>
      <c r="QYU41" s="344"/>
      <c r="QYV41" s="344"/>
      <c r="QYW41" s="344"/>
      <c r="QYX41" s="344"/>
      <c r="QYY41" s="344"/>
      <c r="QYZ41" s="344"/>
      <c r="QZA41" s="344"/>
      <c r="QZB41" s="344"/>
      <c r="QZC41" s="344"/>
      <c r="QZD41" s="344"/>
      <c r="QZE41" s="344"/>
      <c r="QZF41" s="344"/>
      <c r="QZG41" s="344"/>
      <c r="QZH41" s="344"/>
      <c r="QZI41" s="344"/>
      <c r="QZJ41" s="344"/>
      <c r="QZK41" s="344"/>
      <c r="QZL41" s="344"/>
      <c r="QZM41" s="344"/>
      <c r="QZN41" s="344"/>
      <c r="QZO41" s="344"/>
      <c r="QZP41" s="344"/>
      <c r="QZQ41" s="344"/>
      <c r="QZR41" s="344"/>
      <c r="QZS41" s="344"/>
      <c r="QZT41" s="344"/>
      <c r="QZU41" s="344"/>
      <c r="QZV41" s="344"/>
      <c r="QZW41" s="344"/>
      <c r="QZX41" s="344"/>
      <c r="QZY41" s="344"/>
      <c r="QZZ41" s="344"/>
      <c r="RAA41" s="344"/>
      <c r="RAB41" s="344"/>
      <c r="RAC41" s="344"/>
      <c r="RAD41" s="344"/>
      <c r="RAE41" s="344"/>
      <c r="RAF41" s="344"/>
      <c r="RAG41" s="344"/>
      <c r="RAH41" s="344"/>
      <c r="RAI41" s="344"/>
      <c r="RAJ41" s="344"/>
      <c r="RAK41" s="344"/>
      <c r="RAL41" s="344"/>
      <c r="RAM41" s="344"/>
      <c r="RAN41" s="344"/>
      <c r="RAO41" s="344"/>
      <c r="RAP41" s="344"/>
      <c r="RAQ41" s="344"/>
      <c r="RAR41" s="344"/>
      <c r="RAS41" s="344"/>
      <c r="RAT41" s="344"/>
      <c r="RAU41" s="344"/>
      <c r="RAV41" s="344"/>
      <c r="RAW41" s="344"/>
      <c r="RAX41" s="344"/>
      <c r="RAY41" s="344"/>
      <c r="RAZ41" s="344"/>
      <c r="RBA41" s="344"/>
      <c r="RBB41" s="344"/>
      <c r="RBC41" s="344"/>
      <c r="RBD41" s="344"/>
      <c r="RBE41" s="344"/>
      <c r="RBF41" s="344"/>
      <c r="RBG41" s="344"/>
      <c r="RBH41" s="344"/>
      <c r="RBI41" s="344"/>
      <c r="RBJ41" s="344"/>
      <c r="RBK41" s="344"/>
      <c r="RBL41" s="344"/>
      <c r="RBM41" s="344"/>
      <c r="RBN41" s="344"/>
      <c r="RBO41" s="344"/>
      <c r="RBP41" s="344"/>
      <c r="RBQ41" s="344"/>
      <c r="RBR41" s="344"/>
      <c r="RBS41" s="344"/>
      <c r="RBT41" s="344"/>
      <c r="RBU41" s="344"/>
      <c r="RBV41" s="344"/>
      <c r="RBW41" s="344"/>
      <c r="RBX41" s="344"/>
      <c r="RBY41" s="344"/>
      <c r="RBZ41" s="344"/>
      <c r="RCA41" s="344"/>
      <c r="RCB41" s="344"/>
      <c r="RCC41" s="344"/>
      <c r="RCD41" s="344"/>
      <c r="RCE41" s="344"/>
      <c r="RCF41" s="344"/>
      <c r="RCG41" s="344"/>
      <c r="RCH41" s="344"/>
      <c r="RCI41" s="344"/>
      <c r="RCJ41" s="344"/>
      <c r="RCK41" s="344"/>
      <c r="RCL41" s="344"/>
      <c r="RCM41" s="344"/>
      <c r="RCN41" s="344"/>
      <c r="RCO41" s="344"/>
      <c r="RCP41" s="344"/>
      <c r="RCQ41" s="344"/>
      <c r="RCR41" s="344"/>
      <c r="RCS41" s="344"/>
      <c r="RCT41" s="344"/>
      <c r="RCU41" s="344"/>
      <c r="RCV41" s="344"/>
      <c r="RCW41" s="344"/>
      <c r="RCX41" s="344"/>
      <c r="RCY41" s="344"/>
      <c r="RCZ41" s="344"/>
      <c r="RDA41" s="344"/>
      <c r="RDB41" s="344"/>
      <c r="RDC41" s="344"/>
      <c r="RDD41" s="344"/>
      <c r="RDE41" s="344"/>
      <c r="RDF41" s="344"/>
      <c r="RDG41" s="344"/>
      <c r="RDH41" s="344"/>
      <c r="RDI41" s="344"/>
      <c r="RDJ41" s="344"/>
      <c r="RDK41" s="344"/>
      <c r="RDL41" s="344"/>
      <c r="RDM41" s="344"/>
      <c r="RDN41" s="344"/>
      <c r="RDO41" s="344"/>
      <c r="RDP41" s="344"/>
      <c r="RDQ41" s="344"/>
      <c r="RDR41" s="344"/>
      <c r="RDS41" s="344"/>
      <c r="RDT41" s="344"/>
      <c r="RDU41" s="344"/>
      <c r="RDV41" s="344"/>
      <c r="RDW41" s="344"/>
      <c r="RDX41" s="344"/>
      <c r="RDY41" s="344"/>
      <c r="RDZ41" s="344"/>
      <c r="REA41" s="344"/>
      <c r="REB41" s="344"/>
      <c r="REC41" s="344"/>
      <c r="RED41" s="344"/>
      <c r="REE41" s="344"/>
      <c r="REF41" s="344"/>
      <c r="REG41" s="344"/>
      <c r="REH41" s="344"/>
      <c r="REI41" s="344"/>
      <c r="REJ41" s="344"/>
      <c r="REK41" s="344"/>
      <c r="REL41" s="344"/>
      <c r="REM41" s="344"/>
      <c r="REN41" s="344"/>
      <c r="REO41" s="344"/>
      <c r="REP41" s="344"/>
      <c r="REQ41" s="344"/>
      <c r="RER41" s="344"/>
      <c r="RES41" s="344"/>
      <c r="RET41" s="344"/>
      <c r="REU41" s="344"/>
      <c r="REV41" s="344"/>
      <c r="REW41" s="344"/>
      <c r="REX41" s="344"/>
      <c r="REY41" s="344"/>
      <c r="REZ41" s="344"/>
      <c r="RFA41" s="344"/>
      <c r="RFB41" s="344"/>
      <c r="RFC41" s="344"/>
      <c r="RFD41" s="344"/>
      <c r="RFE41" s="344"/>
      <c r="RFF41" s="344"/>
      <c r="RFG41" s="344"/>
      <c r="RFH41" s="344"/>
      <c r="RFI41" s="344"/>
      <c r="RFJ41" s="344"/>
      <c r="RFK41" s="344"/>
      <c r="RFL41" s="344"/>
      <c r="RFM41" s="344"/>
      <c r="RFN41" s="344"/>
      <c r="RFO41" s="344"/>
      <c r="RFP41" s="344"/>
      <c r="RFQ41" s="344"/>
      <c r="RFR41" s="344"/>
      <c r="RFS41" s="344"/>
      <c r="RFT41" s="344"/>
      <c r="RFU41" s="344"/>
      <c r="RFV41" s="344"/>
      <c r="RFW41" s="344"/>
      <c r="RFX41" s="344"/>
      <c r="RFY41" s="344"/>
      <c r="RFZ41" s="344"/>
      <c r="RGA41" s="344"/>
      <c r="RGB41" s="344"/>
      <c r="RGC41" s="344"/>
      <c r="RGD41" s="344"/>
      <c r="RGE41" s="344"/>
      <c r="RGF41" s="344"/>
      <c r="RGG41" s="344"/>
      <c r="RGH41" s="344"/>
      <c r="RGI41" s="344"/>
      <c r="RGJ41" s="344"/>
      <c r="RGK41" s="344"/>
      <c r="RGL41" s="344"/>
      <c r="RGM41" s="344"/>
      <c r="RGN41" s="344"/>
      <c r="RGO41" s="344"/>
      <c r="RGP41" s="344"/>
      <c r="RGQ41" s="344"/>
      <c r="RGR41" s="344"/>
      <c r="RGS41" s="344"/>
      <c r="RGT41" s="344"/>
      <c r="RGU41" s="344"/>
      <c r="RGV41" s="344"/>
      <c r="RGW41" s="344"/>
      <c r="RGX41" s="344"/>
      <c r="RGY41" s="344"/>
      <c r="RGZ41" s="344"/>
      <c r="RHA41" s="344"/>
      <c r="RHB41" s="344"/>
      <c r="RHC41" s="344"/>
      <c r="RHD41" s="344"/>
      <c r="RHE41" s="344"/>
      <c r="RHF41" s="344"/>
      <c r="RHG41" s="344"/>
      <c r="RHH41" s="344"/>
      <c r="RHI41" s="344"/>
      <c r="RHJ41" s="344"/>
      <c r="RHK41" s="344"/>
      <c r="RHL41" s="344"/>
      <c r="RHM41" s="344"/>
      <c r="RHN41" s="344"/>
      <c r="RHO41" s="344"/>
      <c r="RHP41" s="344"/>
      <c r="RHQ41" s="344"/>
      <c r="RHR41" s="344"/>
      <c r="RHS41" s="344"/>
      <c r="RHT41" s="344"/>
      <c r="RHU41" s="344"/>
      <c r="RHV41" s="344"/>
      <c r="RHW41" s="344"/>
      <c r="RHX41" s="344"/>
      <c r="RHY41" s="344"/>
      <c r="RHZ41" s="344"/>
      <c r="RIA41" s="344"/>
      <c r="RIB41" s="344"/>
      <c r="RIC41" s="344"/>
      <c r="RID41" s="344"/>
      <c r="RIE41" s="344"/>
      <c r="RIF41" s="344"/>
      <c r="RIG41" s="344"/>
      <c r="RIH41" s="344"/>
      <c r="RII41" s="344"/>
      <c r="RIJ41" s="344"/>
      <c r="RIK41" s="344"/>
      <c r="RIL41" s="344"/>
      <c r="RIM41" s="344"/>
      <c r="RIN41" s="344"/>
      <c r="RIO41" s="344"/>
      <c r="RIP41" s="344"/>
      <c r="RIQ41" s="344"/>
      <c r="RIR41" s="344"/>
      <c r="RIS41" s="344"/>
      <c r="RIT41" s="344"/>
      <c r="RIU41" s="344"/>
      <c r="RIV41" s="344"/>
      <c r="RIW41" s="344"/>
      <c r="RIX41" s="344"/>
      <c r="RIY41" s="344"/>
      <c r="RIZ41" s="344"/>
      <c r="RJA41" s="344"/>
      <c r="RJB41" s="344"/>
      <c r="RJC41" s="344"/>
      <c r="RJD41" s="344"/>
      <c r="RJE41" s="344"/>
      <c r="RJF41" s="344"/>
      <c r="RJG41" s="344"/>
      <c r="RJH41" s="344"/>
      <c r="RJI41" s="344"/>
      <c r="RJJ41" s="344"/>
      <c r="RJK41" s="344"/>
      <c r="RJL41" s="344"/>
      <c r="RJM41" s="344"/>
      <c r="RJN41" s="344"/>
      <c r="RJO41" s="344"/>
      <c r="RJP41" s="344"/>
      <c r="RJQ41" s="344"/>
      <c r="RJR41" s="344"/>
      <c r="RJS41" s="344"/>
      <c r="RJT41" s="344"/>
      <c r="RJU41" s="344"/>
      <c r="RJV41" s="344"/>
      <c r="RJW41" s="344"/>
      <c r="RJX41" s="344"/>
      <c r="RJY41" s="344"/>
      <c r="RJZ41" s="344"/>
      <c r="RKA41" s="344"/>
      <c r="RKB41" s="344"/>
      <c r="RKC41" s="344"/>
      <c r="RKD41" s="344"/>
      <c r="RKE41" s="344"/>
      <c r="RKF41" s="344"/>
      <c r="RKG41" s="344"/>
      <c r="RKH41" s="344"/>
      <c r="RKI41" s="344"/>
      <c r="RKJ41" s="344"/>
      <c r="RKK41" s="344"/>
      <c r="RKL41" s="344"/>
      <c r="RKM41" s="344"/>
      <c r="RKN41" s="344"/>
      <c r="RKO41" s="344"/>
      <c r="RKP41" s="344"/>
      <c r="RKQ41" s="344"/>
      <c r="RKR41" s="344"/>
      <c r="RKS41" s="344"/>
      <c r="RKT41" s="344"/>
      <c r="RKU41" s="344"/>
      <c r="RKV41" s="344"/>
      <c r="RKW41" s="344"/>
      <c r="RKX41" s="344"/>
      <c r="RKY41" s="344"/>
      <c r="RKZ41" s="344"/>
      <c r="RLA41" s="344"/>
      <c r="RLB41" s="344"/>
      <c r="RLC41" s="344"/>
      <c r="RLD41" s="344"/>
      <c r="RLE41" s="344"/>
      <c r="RLF41" s="344"/>
      <c r="RLG41" s="344"/>
      <c r="RLH41" s="344"/>
      <c r="RLI41" s="344"/>
      <c r="RLJ41" s="344"/>
      <c r="RLK41" s="344"/>
      <c r="RLL41" s="344"/>
      <c r="RLM41" s="344"/>
      <c r="RLN41" s="344"/>
      <c r="RLO41" s="344"/>
      <c r="RLP41" s="344"/>
      <c r="RLQ41" s="344"/>
      <c r="RLR41" s="344"/>
      <c r="RLS41" s="344"/>
      <c r="RLT41" s="344"/>
      <c r="RLU41" s="344"/>
      <c r="RLV41" s="344"/>
      <c r="RLW41" s="344"/>
      <c r="RLX41" s="344"/>
      <c r="RLY41" s="344"/>
      <c r="RLZ41" s="344"/>
      <c r="RMA41" s="344"/>
      <c r="RMB41" s="344"/>
      <c r="RMC41" s="344"/>
      <c r="RMD41" s="344"/>
      <c r="RME41" s="344"/>
      <c r="RMF41" s="344"/>
      <c r="RMG41" s="344"/>
      <c r="RMH41" s="344"/>
      <c r="RMI41" s="344"/>
      <c r="RMJ41" s="344"/>
      <c r="RMK41" s="344"/>
      <c r="RML41" s="344"/>
      <c r="RMM41" s="344"/>
      <c r="RMN41" s="344"/>
      <c r="RMO41" s="344"/>
      <c r="RMP41" s="344"/>
      <c r="RMQ41" s="344"/>
      <c r="RMR41" s="344"/>
      <c r="RMS41" s="344"/>
      <c r="RMT41" s="344"/>
      <c r="RMU41" s="344"/>
      <c r="RMV41" s="344"/>
      <c r="RMW41" s="344"/>
      <c r="RMX41" s="344"/>
      <c r="RMY41" s="344"/>
      <c r="RMZ41" s="344"/>
      <c r="RNA41" s="344"/>
      <c r="RNB41" s="344"/>
      <c r="RNC41" s="344"/>
      <c r="RND41" s="344"/>
      <c r="RNE41" s="344"/>
      <c r="RNF41" s="344"/>
      <c r="RNG41" s="344"/>
      <c r="RNH41" s="344"/>
      <c r="RNI41" s="344"/>
      <c r="RNJ41" s="344"/>
      <c r="RNK41" s="344"/>
      <c r="RNL41" s="344"/>
      <c r="RNM41" s="344"/>
      <c r="RNN41" s="344"/>
      <c r="RNO41" s="344"/>
      <c r="RNP41" s="344"/>
      <c r="RNQ41" s="344"/>
      <c r="RNR41" s="344"/>
      <c r="RNS41" s="344"/>
      <c r="RNT41" s="344"/>
      <c r="RNU41" s="344"/>
      <c r="RNV41" s="344"/>
      <c r="RNW41" s="344"/>
      <c r="RNX41" s="344"/>
      <c r="RNY41" s="344"/>
      <c r="RNZ41" s="344"/>
      <c r="ROA41" s="344"/>
      <c r="ROB41" s="344"/>
      <c r="ROC41" s="344"/>
      <c r="ROD41" s="344"/>
      <c r="ROE41" s="344"/>
      <c r="ROF41" s="344"/>
      <c r="ROG41" s="344"/>
      <c r="ROH41" s="344"/>
      <c r="ROI41" s="344"/>
      <c r="ROJ41" s="344"/>
      <c r="ROK41" s="344"/>
      <c r="ROL41" s="344"/>
      <c r="ROM41" s="344"/>
      <c r="RON41" s="344"/>
      <c r="ROO41" s="344"/>
      <c r="ROP41" s="344"/>
      <c r="ROQ41" s="344"/>
      <c r="ROR41" s="344"/>
      <c r="ROS41" s="344"/>
      <c r="ROT41" s="344"/>
      <c r="ROU41" s="344"/>
      <c r="ROV41" s="344"/>
      <c r="ROW41" s="344"/>
      <c r="ROX41" s="344"/>
      <c r="ROY41" s="344"/>
      <c r="ROZ41" s="344"/>
      <c r="RPA41" s="344"/>
      <c r="RPB41" s="344"/>
      <c r="RPC41" s="344"/>
      <c r="RPD41" s="344"/>
      <c r="RPE41" s="344"/>
      <c r="RPF41" s="344"/>
      <c r="RPG41" s="344"/>
      <c r="RPH41" s="344"/>
      <c r="RPI41" s="344"/>
      <c r="RPJ41" s="344"/>
      <c r="RPK41" s="344"/>
      <c r="RPL41" s="344"/>
      <c r="RPM41" s="344"/>
      <c r="RPN41" s="344"/>
      <c r="RPO41" s="344"/>
      <c r="RPP41" s="344"/>
      <c r="RPQ41" s="344"/>
      <c r="RPR41" s="344"/>
      <c r="RPS41" s="344"/>
      <c r="RPT41" s="344"/>
      <c r="RPU41" s="344"/>
      <c r="RPV41" s="344"/>
      <c r="RPW41" s="344"/>
      <c r="RPX41" s="344"/>
      <c r="RPY41" s="344"/>
      <c r="RPZ41" s="344"/>
      <c r="RQA41" s="344"/>
      <c r="RQB41" s="344"/>
      <c r="RQC41" s="344"/>
      <c r="RQD41" s="344"/>
      <c r="RQE41" s="344"/>
      <c r="RQF41" s="344"/>
      <c r="RQG41" s="344"/>
      <c r="RQH41" s="344"/>
      <c r="RQI41" s="344"/>
      <c r="RQJ41" s="344"/>
      <c r="RQK41" s="344"/>
      <c r="RQL41" s="344"/>
      <c r="RQM41" s="344"/>
      <c r="RQN41" s="344"/>
      <c r="RQO41" s="344"/>
      <c r="RQP41" s="344"/>
      <c r="RQQ41" s="344"/>
      <c r="RQR41" s="344"/>
      <c r="RQS41" s="344"/>
      <c r="RQT41" s="344"/>
      <c r="RQU41" s="344"/>
      <c r="RQV41" s="344"/>
      <c r="RQW41" s="344"/>
      <c r="RQX41" s="344"/>
      <c r="RQY41" s="344"/>
      <c r="RQZ41" s="344"/>
      <c r="RRA41" s="344"/>
      <c r="RRB41" s="344"/>
      <c r="RRC41" s="344"/>
      <c r="RRD41" s="344"/>
      <c r="RRE41" s="344"/>
      <c r="RRF41" s="344"/>
      <c r="RRG41" s="344"/>
      <c r="RRH41" s="344"/>
      <c r="RRI41" s="344"/>
      <c r="RRJ41" s="344"/>
      <c r="RRK41" s="344"/>
      <c r="RRL41" s="344"/>
      <c r="RRM41" s="344"/>
      <c r="RRN41" s="344"/>
      <c r="RRO41" s="344"/>
      <c r="RRP41" s="344"/>
      <c r="RRQ41" s="344"/>
      <c r="RRR41" s="344"/>
      <c r="RRS41" s="344"/>
      <c r="RRT41" s="344"/>
      <c r="RRU41" s="344"/>
      <c r="RRV41" s="344"/>
      <c r="RRW41" s="344"/>
      <c r="RRX41" s="344"/>
      <c r="RRY41" s="344"/>
      <c r="RRZ41" s="344"/>
      <c r="RSA41" s="344"/>
      <c r="RSB41" s="344"/>
      <c r="RSC41" s="344"/>
      <c r="RSD41" s="344"/>
      <c r="RSE41" s="344"/>
      <c r="RSF41" s="344"/>
      <c r="RSG41" s="344"/>
      <c r="RSH41" s="344"/>
      <c r="RSI41" s="344"/>
      <c r="RSJ41" s="344"/>
      <c r="RSK41" s="344"/>
      <c r="RSL41" s="344"/>
      <c r="RSM41" s="344"/>
      <c r="RSN41" s="344"/>
      <c r="RSO41" s="344"/>
      <c r="RSP41" s="344"/>
      <c r="RSQ41" s="344"/>
      <c r="RSR41" s="344"/>
      <c r="RSS41" s="344"/>
      <c r="RST41" s="344"/>
      <c r="RSU41" s="344"/>
      <c r="RSV41" s="344"/>
      <c r="RSW41" s="344"/>
      <c r="RSX41" s="344"/>
      <c r="RSY41" s="344"/>
      <c r="RSZ41" s="344"/>
      <c r="RTA41" s="344"/>
      <c r="RTB41" s="344"/>
      <c r="RTC41" s="344"/>
      <c r="RTD41" s="344"/>
      <c r="RTE41" s="344"/>
      <c r="RTF41" s="344"/>
      <c r="RTG41" s="344"/>
      <c r="RTH41" s="344"/>
      <c r="RTI41" s="344"/>
      <c r="RTJ41" s="344"/>
      <c r="RTK41" s="344"/>
      <c r="RTL41" s="344"/>
      <c r="RTM41" s="344"/>
      <c r="RTN41" s="344"/>
      <c r="RTO41" s="344"/>
      <c r="RTP41" s="344"/>
      <c r="RTQ41" s="344"/>
      <c r="RTR41" s="344"/>
      <c r="RTS41" s="344"/>
      <c r="RTT41" s="344"/>
      <c r="RTU41" s="344"/>
      <c r="RTV41" s="344"/>
      <c r="RTW41" s="344"/>
      <c r="RTX41" s="344"/>
      <c r="RTY41" s="344"/>
      <c r="RTZ41" s="344"/>
      <c r="RUA41" s="344"/>
      <c r="RUB41" s="344"/>
      <c r="RUC41" s="344"/>
      <c r="RUD41" s="344"/>
      <c r="RUE41" s="344"/>
      <c r="RUF41" s="344"/>
      <c r="RUG41" s="344"/>
      <c r="RUH41" s="344"/>
      <c r="RUI41" s="344"/>
      <c r="RUJ41" s="344"/>
      <c r="RUK41" s="344"/>
      <c r="RUL41" s="344"/>
      <c r="RUM41" s="344"/>
      <c r="RUN41" s="344"/>
      <c r="RUO41" s="344"/>
      <c r="RUP41" s="344"/>
      <c r="RUQ41" s="344"/>
      <c r="RUR41" s="344"/>
      <c r="RUS41" s="344"/>
      <c r="RUT41" s="344"/>
      <c r="RUU41" s="344"/>
      <c r="RUV41" s="344"/>
      <c r="RUW41" s="344"/>
      <c r="RUX41" s="344"/>
      <c r="RUY41" s="344"/>
      <c r="RUZ41" s="344"/>
      <c r="RVA41" s="344"/>
      <c r="RVB41" s="344"/>
      <c r="RVC41" s="344"/>
      <c r="RVD41" s="344"/>
      <c r="RVE41" s="344"/>
      <c r="RVF41" s="344"/>
      <c r="RVG41" s="344"/>
      <c r="RVH41" s="344"/>
      <c r="RVI41" s="344"/>
      <c r="RVJ41" s="344"/>
      <c r="RVK41" s="344"/>
      <c r="RVL41" s="344"/>
      <c r="RVM41" s="344"/>
      <c r="RVN41" s="344"/>
      <c r="RVO41" s="344"/>
      <c r="RVP41" s="344"/>
      <c r="RVQ41" s="344"/>
      <c r="RVR41" s="344"/>
      <c r="RVS41" s="344"/>
      <c r="RVT41" s="344"/>
      <c r="RVU41" s="344"/>
      <c r="RVV41" s="344"/>
      <c r="RVW41" s="344"/>
      <c r="RVX41" s="344"/>
      <c r="RVY41" s="344"/>
      <c r="RVZ41" s="344"/>
      <c r="RWA41" s="344"/>
      <c r="RWB41" s="344"/>
      <c r="RWC41" s="344"/>
      <c r="RWD41" s="344"/>
      <c r="RWE41" s="344"/>
      <c r="RWF41" s="344"/>
      <c r="RWG41" s="344"/>
      <c r="RWH41" s="344"/>
      <c r="RWI41" s="344"/>
      <c r="RWJ41" s="344"/>
      <c r="RWK41" s="344"/>
      <c r="RWL41" s="344"/>
      <c r="RWM41" s="344"/>
      <c r="RWN41" s="344"/>
      <c r="RWO41" s="344"/>
      <c r="RWP41" s="344"/>
      <c r="RWQ41" s="344"/>
      <c r="RWR41" s="344"/>
      <c r="RWS41" s="344"/>
      <c r="RWT41" s="344"/>
      <c r="RWU41" s="344"/>
      <c r="RWV41" s="344"/>
      <c r="RWW41" s="344"/>
      <c r="RWX41" s="344"/>
      <c r="RWY41" s="344"/>
      <c r="RWZ41" s="344"/>
      <c r="RXA41" s="344"/>
      <c r="RXB41" s="344"/>
      <c r="RXC41" s="344"/>
      <c r="RXD41" s="344"/>
      <c r="RXE41" s="344"/>
      <c r="RXF41" s="344"/>
      <c r="RXG41" s="344"/>
      <c r="RXH41" s="344"/>
      <c r="RXI41" s="344"/>
      <c r="RXJ41" s="344"/>
      <c r="RXK41" s="344"/>
      <c r="RXL41" s="344"/>
      <c r="RXM41" s="344"/>
      <c r="RXN41" s="344"/>
      <c r="RXO41" s="344"/>
      <c r="RXP41" s="344"/>
      <c r="RXQ41" s="344"/>
      <c r="RXR41" s="344"/>
      <c r="RXS41" s="344"/>
      <c r="RXT41" s="344"/>
      <c r="RXU41" s="344"/>
      <c r="RXV41" s="344"/>
      <c r="RXW41" s="344"/>
      <c r="RXX41" s="344"/>
      <c r="RXY41" s="344"/>
      <c r="RXZ41" s="344"/>
      <c r="RYA41" s="344"/>
      <c r="RYB41" s="344"/>
      <c r="RYC41" s="344"/>
      <c r="RYD41" s="344"/>
      <c r="RYE41" s="344"/>
      <c r="RYF41" s="344"/>
      <c r="RYG41" s="344"/>
      <c r="RYH41" s="344"/>
      <c r="RYI41" s="344"/>
      <c r="RYJ41" s="344"/>
      <c r="RYK41" s="344"/>
      <c r="RYL41" s="344"/>
      <c r="RYM41" s="344"/>
      <c r="RYN41" s="344"/>
      <c r="RYO41" s="344"/>
      <c r="RYP41" s="344"/>
      <c r="RYQ41" s="344"/>
      <c r="RYR41" s="344"/>
      <c r="RYS41" s="344"/>
      <c r="RYT41" s="344"/>
      <c r="RYU41" s="344"/>
      <c r="RYV41" s="344"/>
      <c r="RYW41" s="344"/>
      <c r="RYX41" s="344"/>
      <c r="RYY41" s="344"/>
      <c r="RYZ41" s="344"/>
      <c r="RZA41" s="344"/>
      <c r="RZB41" s="344"/>
      <c r="RZC41" s="344"/>
      <c r="RZD41" s="344"/>
      <c r="RZE41" s="344"/>
      <c r="RZF41" s="344"/>
      <c r="RZG41" s="344"/>
      <c r="RZH41" s="344"/>
      <c r="RZI41" s="344"/>
      <c r="RZJ41" s="344"/>
      <c r="RZK41" s="344"/>
      <c r="RZL41" s="344"/>
      <c r="RZM41" s="344"/>
      <c r="RZN41" s="344"/>
      <c r="RZO41" s="344"/>
      <c r="RZP41" s="344"/>
      <c r="RZQ41" s="344"/>
      <c r="RZR41" s="344"/>
      <c r="RZS41" s="344"/>
      <c r="RZT41" s="344"/>
      <c r="RZU41" s="344"/>
      <c r="RZV41" s="344"/>
      <c r="RZW41" s="344"/>
      <c r="RZX41" s="344"/>
      <c r="RZY41" s="344"/>
      <c r="RZZ41" s="344"/>
      <c r="SAA41" s="344"/>
      <c r="SAB41" s="344"/>
      <c r="SAC41" s="344"/>
      <c r="SAD41" s="344"/>
      <c r="SAE41" s="344"/>
      <c r="SAF41" s="344"/>
      <c r="SAG41" s="344"/>
      <c r="SAH41" s="344"/>
      <c r="SAI41" s="344"/>
      <c r="SAJ41" s="344"/>
      <c r="SAK41" s="344"/>
      <c r="SAL41" s="344"/>
      <c r="SAM41" s="344"/>
      <c r="SAN41" s="344"/>
      <c r="SAO41" s="344"/>
      <c r="SAP41" s="344"/>
      <c r="SAQ41" s="344"/>
      <c r="SAR41" s="344"/>
      <c r="SAS41" s="344"/>
      <c r="SAT41" s="344"/>
      <c r="SAU41" s="344"/>
      <c r="SAV41" s="344"/>
      <c r="SAW41" s="344"/>
      <c r="SAX41" s="344"/>
      <c r="SAY41" s="344"/>
      <c r="SAZ41" s="344"/>
      <c r="SBA41" s="344"/>
      <c r="SBB41" s="344"/>
      <c r="SBC41" s="344"/>
      <c r="SBD41" s="344"/>
      <c r="SBE41" s="344"/>
      <c r="SBF41" s="344"/>
      <c r="SBG41" s="344"/>
      <c r="SBH41" s="344"/>
      <c r="SBI41" s="344"/>
      <c r="SBJ41" s="344"/>
      <c r="SBK41" s="344"/>
      <c r="SBL41" s="344"/>
      <c r="SBM41" s="344"/>
      <c r="SBN41" s="344"/>
      <c r="SBO41" s="344"/>
      <c r="SBP41" s="344"/>
      <c r="SBQ41" s="344"/>
      <c r="SBR41" s="344"/>
      <c r="SBS41" s="344"/>
      <c r="SBT41" s="344"/>
      <c r="SBU41" s="344"/>
      <c r="SBV41" s="344"/>
      <c r="SBW41" s="344"/>
      <c r="SBX41" s="344"/>
      <c r="SBY41" s="344"/>
      <c r="SBZ41" s="344"/>
      <c r="SCA41" s="344"/>
      <c r="SCB41" s="344"/>
      <c r="SCC41" s="344"/>
      <c r="SCD41" s="344"/>
      <c r="SCE41" s="344"/>
      <c r="SCF41" s="344"/>
      <c r="SCG41" s="344"/>
      <c r="SCH41" s="344"/>
      <c r="SCI41" s="344"/>
      <c r="SCJ41" s="344"/>
      <c r="SCK41" s="344"/>
      <c r="SCL41" s="344"/>
      <c r="SCM41" s="344"/>
      <c r="SCN41" s="344"/>
      <c r="SCO41" s="344"/>
      <c r="SCP41" s="344"/>
      <c r="SCQ41" s="344"/>
      <c r="SCR41" s="344"/>
      <c r="SCS41" s="344"/>
      <c r="SCT41" s="344"/>
      <c r="SCU41" s="344"/>
      <c r="SCV41" s="344"/>
      <c r="SCW41" s="344"/>
      <c r="SCX41" s="344"/>
      <c r="SCY41" s="344"/>
      <c r="SCZ41" s="344"/>
      <c r="SDA41" s="344"/>
      <c r="SDB41" s="344"/>
      <c r="SDC41" s="344"/>
      <c r="SDD41" s="344"/>
      <c r="SDE41" s="344"/>
      <c r="SDF41" s="344"/>
      <c r="SDG41" s="344"/>
      <c r="SDH41" s="344"/>
      <c r="SDI41" s="344"/>
      <c r="SDJ41" s="344"/>
      <c r="SDK41" s="344"/>
      <c r="SDL41" s="344"/>
      <c r="SDM41" s="344"/>
      <c r="SDN41" s="344"/>
      <c r="SDO41" s="344"/>
      <c r="SDP41" s="344"/>
      <c r="SDQ41" s="344"/>
      <c r="SDR41" s="344"/>
      <c r="SDS41" s="344"/>
      <c r="SDT41" s="344"/>
      <c r="SDU41" s="344"/>
      <c r="SDV41" s="344"/>
      <c r="SDW41" s="344"/>
      <c r="SDX41" s="344"/>
      <c r="SDY41" s="344"/>
      <c r="SDZ41" s="344"/>
      <c r="SEA41" s="344"/>
      <c r="SEB41" s="344"/>
      <c r="SEC41" s="344"/>
      <c r="SED41" s="344"/>
      <c r="SEE41" s="344"/>
      <c r="SEF41" s="344"/>
      <c r="SEG41" s="344"/>
      <c r="SEH41" s="344"/>
      <c r="SEI41" s="344"/>
      <c r="SEJ41" s="344"/>
      <c r="SEK41" s="344"/>
      <c r="SEL41" s="344"/>
      <c r="SEM41" s="344"/>
      <c r="SEN41" s="344"/>
      <c r="SEO41" s="344"/>
      <c r="SEP41" s="344"/>
      <c r="SEQ41" s="344"/>
      <c r="SER41" s="344"/>
      <c r="SES41" s="344"/>
      <c r="SET41" s="344"/>
      <c r="SEU41" s="344"/>
      <c r="SEV41" s="344"/>
      <c r="SEW41" s="344"/>
      <c r="SEX41" s="344"/>
      <c r="SEY41" s="344"/>
      <c r="SEZ41" s="344"/>
      <c r="SFA41" s="344"/>
      <c r="SFB41" s="344"/>
      <c r="SFC41" s="344"/>
      <c r="SFD41" s="344"/>
      <c r="SFE41" s="344"/>
      <c r="SFF41" s="344"/>
      <c r="SFG41" s="344"/>
      <c r="SFH41" s="344"/>
      <c r="SFI41" s="344"/>
      <c r="SFJ41" s="344"/>
      <c r="SFK41" s="344"/>
      <c r="SFL41" s="344"/>
      <c r="SFM41" s="344"/>
      <c r="SFN41" s="344"/>
      <c r="SFO41" s="344"/>
      <c r="SFP41" s="344"/>
      <c r="SFQ41" s="344"/>
      <c r="SFR41" s="344"/>
      <c r="SFS41" s="344"/>
      <c r="SFT41" s="344"/>
      <c r="SFU41" s="344"/>
      <c r="SFV41" s="344"/>
      <c r="SFW41" s="344"/>
      <c r="SFX41" s="344"/>
      <c r="SFY41" s="344"/>
      <c r="SFZ41" s="344"/>
      <c r="SGA41" s="344"/>
      <c r="SGB41" s="344"/>
      <c r="SGC41" s="344"/>
      <c r="SGD41" s="344"/>
      <c r="SGE41" s="344"/>
      <c r="SGF41" s="344"/>
      <c r="SGG41" s="344"/>
      <c r="SGH41" s="344"/>
      <c r="SGI41" s="344"/>
      <c r="SGJ41" s="344"/>
      <c r="SGK41" s="344"/>
      <c r="SGL41" s="344"/>
      <c r="SGM41" s="344"/>
      <c r="SGN41" s="344"/>
      <c r="SGO41" s="344"/>
      <c r="SGP41" s="344"/>
      <c r="SGQ41" s="344"/>
      <c r="SGR41" s="344"/>
      <c r="SGS41" s="344"/>
      <c r="SGT41" s="344"/>
      <c r="SGU41" s="344"/>
      <c r="SGV41" s="344"/>
      <c r="SGW41" s="344"/>
      <c r="SGX41" s="344"/>
      <c r="SGY41" s="344"/>
      <c r="SGZ41" s="344"/>
      <c r="SHA41" s="344"/>
      <c r="SHB41" s="344"/>
      <c r="SHC41" s="344"/>
      <c r="SHD41" s="344"/>
      <c r="SHE41" s="344"/>
      <c r="SHF41" s="344"/>
      <c r="SHG41" s="344"/>
      <c r="SHH41" s="344"/>
      <c r="SHI41" s="344"/>
      <c r="SHJ41" s="344"/>
      <c r="SHK41" s="344"/>
      <c r="SHL41" s="344"/>
      <c r="SHM41" s="344"/>
      <c r="SHN41" s="344"/>
      <c r="SHO41" s="344"/>
      <c r="SHP41" s="344"/>
      <c r="SHQ41" s="344"/>
      <c r="SHR41" s="344"/>
      <c r="SHS41" s="344"/>
      <c r="SHT41" s="344"/>
      <c r="SHU41" s="344"/>
      <c r="SHV41" s="344"/>
      <c r="SHW41" s="344"/>
      <c r="SHX41" s="344"/>
      <c r="SHY41" s="344"/>
      <c r="SHZ41" s="344"/>
      <c r="SIA41" s="344"/>
      <c r="SIB41" s="344"/>
      <c r="SIC41" s="344"/>
      <c r="SID41" s="344"/>
      <c r="SIE41" s="344"/>
      <c r="SIF41" s="344"/>
      <c r="SIG41" s="344"/>
      <c r="SIH41" s="344"/>
      <c r="SII41" s="344"/>
      <c r="SIJ41" s="344"/>
      <c r="SIK41" s="344"/>
      <c r="SIL41" s="344"/>
      <c r="SIM41" s="344"/>
      <c r="SIN41" s="344"/>
      <c r="SIO41" s="344"/>
      <c r="SIP41" s="344"/>
      <c r="SIQ41" s="344"/>
      <c r="SIR41" s="344"/>
      <c r="SIS41" s="344"/>
      <c r="SIT41" s="344"/>
      <c r="SIU41" s="344"/>
      <c r="SIV41" s="344"/>
      <c r="SIW41" s="344"/>
      <c r="SIX41" s="344"/>
      <c r="SIY41" s="344"/>
      <c r="SIZ41" s="344"/>
      <c r="SJA41" s="344"/>
      <c r="SJB41" s="344"/>
      <c r="SJC41" s="344"/>
      <c r="SJD41" s="344"/>
      <c r="SJE41" s="344"/>
      <c r="SJF41" s="344"/>
      <c r="SJG41" s="344"/>
      <c r="SJH41" s="344"/>
      <c r="SJI41" s="344"/>
      <c r="SJJ41" s="344"/>
      <c r="SJK41" s="344"/>
      <c r="SJL41" s="344"/>
      <c r="SJM41" s="344"/>
      <c r="SJN41" s="344"/>
      <c r="SJO41" s="344"/>
      <c r="SJP41" s="344"/>
      <c r="SJQ41" s="344"/>
      <c r="SJR41" s="344"/>
      <c r="SJS41" s="344"/>
      <c r="SJT41" s="344"/>
      <c r="SJU41" s="344"/>
      <c r="SJV41" s="344"/>
      <c r="SJW41" s="344"/>
      <c r="SJX41" s="344"/>
      <c r="SJY41" s="344"/>
      <c r="SJZ41" s="344"/>
      <c r="SKA41" s="344"/>
      <c r="SKB41" s="344"/>
      <c r="SKC41" s="344"/>
      <c r="SKD41" s="344"/>
      <c r="SKE41" s="344"/>
      <c r="SKF41" s="344"/>
      <c r="SKG41" s="344"/>
      <c r="SKH41" s="344"/>
      <c r="SKI41" s="344"/>
      <c r="SKJ41" s="344"/>
      <c r="SKK41" s="344"/>
      <c r="SKL41" s="344"/>
      <c r="SKM41" s="344"/>
      <c r="SKN41" s="344"/>
      <c r="SKO41" s="344"/>
      <c r="SKP41" s="344"/>
      <c r="SKQ41" s="344"/>
      <c r="SKR41" s="344"/>
      <c r="SKS41" s="344"/>
      <c r="SKT41" s="344"/>
      <c r="SKU41" s="344"/>
      <c r="SKV41" s="344"/>
      <c r="SKW41" s="344"/>
      <c r="SKX41" s="344"/>
      <c r="SKY41" s="344"/>
      <c r="SKZ41" s="344"/>
      <c r="SLA41" s="344"/>
      <c r="SLB41" s="344"/>
      <c r="SLC41" s="344"/>
      <c r="SLD41" s="344"/>
      <c r="SLE41" s="344"/>
      <c r="SLF41" s="344"/>
      <c r="SLG41" s="344"/>
      <c r="SLH41" s="344"/>
      <c r="SLI41" s="344"/>
      <c r="SLJ41" s="344"/>
      <c r="SLK41" s="344"/>
      <c r="SLL41" s="344"/>
      <c r="SLM41" s="344"/>
      <c r="SLN41" s="344"/>
      <c r="SLO41" s="344"/>
      <c r="SLP41" s="344"/>
      <c r="SLQ41" s="344"/>
      <c r="SLR41" s="344"/>
      <c r="SLS41" s="344"/>
      <c r="SLT41" s="344"/>
      <c r="SLU41" s="344"/>
      <c r="SLV41" s="344"/>
      <c r="SLW41" s="344"/>
      <c r="SLX41" s="344"/>
      <c r="SLY41" s="344"/>
      <c r="SLZ41" s="344"/>
      <c r="SMA41" s="344"/>
      <c r="SMB41" s="344"/>
      <c r="SMC41" s="344"/>
      <c r="SMD41" s="344"/>
      <c r="SME41" s="344"/>
      <c r="SMF41" s="344"/>
      <c r="SMG41" s="344"/>
      <c r="SMH41" s="344"/>
      <c r="SMI41" s="344"/>
      <c r="SMJ41" s="344"/>
      <c r="SMK41" s="344"/>
      <c r="SML41" s="344"/>
      <c r="SMM41" s="344"/>
      <c r="SMN41" s="344"/>
      <c r="SMO41" s="344"/>
      <c r="SMP41" s="344"/>
      <c r="SMQ41" s="344"/>
      <c r="SMR41" s="344"/>
      <c r="SMS41" s="344"/>
      <c r="SMT41" s="344"/>
      <c r="SMU41" s="344"/>
      <c r="SMV41" s="344"/>
      <c r="SMW41" s="344"/>
      <c r="SMX41" s="344"/>
      <c r="SMY41" s="344"/>
      <c r="SMZ41" s="344"/>
      <c r="SNA41" s="344"/>
      <c r="SNB41" s="344"/>
      <c r="SNC41" s="344"/>
      <c r="SND41" s="344"/>
      <c r="SNE41" s="344"/>
      <c r="SNF41" s="344"/>
      <c r="SNG41" s="344"/>
      <c r="SNH41" s="344"/>
      <c r="SNI41" s="344"/>
      <c r="SNJ41" s="344"/>
      <c r="SNK41" s="344"/>
      <c r="SNL41" s="344"/>
      <c r="SNM41" s="344"/>
      <c r="SNN41" s="344"/>
      <c r="SNO41" s="344"/>
      <c r="SNP41" s="344"/>
      <c r="SNQ41" s="344"/>
      <c r="SNR41" s="344"/>
      <c r="SNS41" s="344"/>
      <c r="SNT41" s="344"/>
      <c r="SNU41" s="344"/>
      <c r="SNV41" s="344"/>
      <c r="SNW41" s="344"/>
      <c r="SNX41" s="344"/>
      <c r="SNY41" s="344"/>
      <c r="SNZ41" s="344"/>
      <c r="SOA41" s="344"/>
      <c r="SOB41" s="344"/>
      <c r="SOC41" s="344"/>
      <c r="SOD41" s="344"/>
      <c r="SOE41" s="344"/>
      <c r="SOF41" s="344"/>
      <c r="SOG41" s="344"/>
      <c r="SOH41" s="344"/>
      <c r="SOI41" s="344"/>
      <c r="SOJ41" s="344"/>
      <c r="SOK41" s="344"/>
      <c r="SOL41" s="344"/>
      <c r="SOM41" s="344"/>
      <c r="SON41" s="344"/>
      <c r="SOO41" s="344"/>
      <c r="SOP41" s="344"/>
      <c r="SOQ41" s="344"/>
      <c r="SOR41" s="344"/>
      <c r="SOS41" s="344"/>
      <c r="SOT41" s="344"/>
      <c r="SOU41" s="344"/>
      <c r="SOV41" s="344"/>
      <c r="SOW41" s="344"/>
      <c r="SOX41" s="344"/>
      <c r="SOY41" s="344"/>
      <c r="SOZ41" s="344"/>
      <c r="SPA41" s="344"/>
      <c r="SPB41" s="344"/>
      <c r="SPC41" s="344"/>
      <c r="SPD41" s="344"/>
      <c r="SPE41" s="344"/>
      <c r="SPF41" s="344"/>
      <c r="SPG41" s="344"/>
      <c r="SPH41" s="344"/>
      <c r="SPI41" s="344"/>
      <c r="SPJ41" s="344"/>
      <c r="SPK41" s="344"/>
      <c r="SPL41" s="344"/>
      <c r="SPM41" s="344"/>
      <c r="SPN41" s="344"/>
      <c r="SPO41" s="344"/>
      <c r="SPP41" s="344"/>
      <c r="SPQ41" s="344"/>
      <c r="SPR41" s="344"/>
      <c r="SPS41" s="344"/>
      <c r="SPT41" s="344"/>
      <c r="SPU41" s="344"/>
      <c r="SPV41" s="344"/>
      <c r="SPW41" s="344"/>
      <c r="SPX41" s="344"/>
      <c r="SPY41" s="344"/>
      <c r="SPZ41" s="344"/>
      <c r="SQA41" s="344"/>
      <c r="SQB41" s="344"/>
      <c r="SQC41" s="344"/>
      <c r="SQD41" s="344"/>
      <c r="SQE41" s="344"/>
      <c r="SQF41" s="344"/>
      <c r="SQG41" s="344"/>
      <c r="SQH41" s="344"/>
      <c r="SQI41" s="344"/>
      <c r="SQJ41" s="344"/>
      <c r="SQK41" s="344"/>
      <c r="SQL41" s="344"/>
      <c r="SQM41" s="344"/>
      <c r="SQN41" s="344"/>
      <c r="SQO41" s="344"/>
      <c r="SQP41" s="344"/>
      <c r="SQQ41" s="344"/>
      <c r="SQR41" s="344"/>
      <c r="SQS41" s="344"/>
      <c r="SQT41" s="344"/>
      <c r="SQU41" s="344"/>
      <c r="SQV41" s="344"/>
      <c r="SQW41" s="344"/>
      <c r="SQX41" s="344"/>
      <c r="SQY41" s="344"/>
      <c r="SQZ41" s="344"/>
      <c r="SRA41" s="344"/>
      <c r="SRB41" s="344"/>
      <c r="SRC41" s="344"/>
      <c r="SRD41" s="344"/>
      <c r="SRE41" s="344"/>
      <c r="SRF41" s="344"/>
      <c r="SRG41" s="344"/>
      <c r="SRH41" s="344"/>
      <c r="SRI41" s="344"/>
      <c r="SRJ41" s="344"/>
      <c r="SRK41" s="344"/>
      <c r="SRL41" s="344"/>
      <c r="SRM41" s="344"/>
      <c r="SRN41" s="344"/>
      <c r="SRO41" s="344"/>
      <c r="SRP41" s="344"/>
      <c r="SRQ41" s="344"/>
      <c r="SRR41" s="344"/>
      <c r="SRS41" s="344"/>
      <c r="SRT41" s="344"/>
      <c r="SRU41" s="344"/>
      <c r="SRV41" s="344"/>
      <c r="SRW41" s="344"/>
      <c r="SRX41" s="344"/>
      <c r="SRY41" s="344"/>
      <c r="SRZ41" s="344"/>
      <c r="SSA41" s="344"/>
      <c r="SSB41" s="344"/>
      <c r="SSC41" s="344"/>
      <c r="SSD41" s="344"/>
      <c r="SSE41" s="344"/>
      <c r="SSF41" s="344"/>
      <c r="SSG41" s="344"/>
      <c r="SSH41" s="344"/>
      <c r="SSI41" s="344"/>
      <c r="SSJ41" s="344"/>
      <c r="SSK41" s="344"/>
      <c r="SSL41" s="344"/>
      <c r="SSM41" s="344"/>
      <c r="SSN41" s="344"/>
      <c r="SSO41" s="344"/>
      <c r="SSP41" s="344"/>
      <c r="SSQ41" s="344"/>
      <c r="SSR41" s="344"/>
      <c r="SSS41" s="344"/>
      <c r="SST41" s="344"/>
      <c r="SSU41" s="344"/>
      <c r="SSV41" s="344"/>
      <c r="SSW41" s="344"/>
      <c r="SSX41" s="344"/>
      <c r="SSY41" s="344"/>
      <c r="SSZ41" s="344"/>
      <c r="STA41" s="344"/>
      <c r="STB41" s="344"/>
      <c r="STC41" s="344"/>
      <c r="STD41" s="344"/>
      <c r="STE41" s="344"/>
      <c r="STF41" s="344"/>
      <c r="STG41" s="344"/>
      <c r="STH41" s="344"/>
      <c r="STI41" s="344"/>
      <c r="STJ41" s="344"/>
      <c r="STK41" s="344"/>
      <c r="STL41" s="344"/>
      <c r="STM41" s="344"/>
      <c r="STN41" s="344"/>
      <c r="STO41" s="344"/>
      <c r="STP41" s="344"/>
      <c r="STQ41" s="344"/>
      <c r="STR41" s="344"/>
      <c r="STS41" s="344"/>
      <c r="STT41" s="344"/>
      <c r="STU41" s="344"/>
      <c r="STV41" s="344"/>
      <c r="STW41" s="344"/>
      <c r="STX41" s="344"/>
      <c r="STY41" s="344"/>
      <c r="STZ41" s="344"/>
      <c r="SUA41" s="344"/>
      <c r="SUB41" s="344"/>
      <c r="SUC41" s="344"/>
      <c r="SUD41" s="344"/>
      <c r="SUE41" s="344"/>
      <c r="SUF41" s="344"/>
      <c r="SUG41" s="344"/>
      <c r="SUH41" s="344"/>
      <c r="SUI41" s="344"/>
      <c r="SUJ41" s="344"/>
      <c r="SUK41" s="344"/>
      <c r="SUL41" s="344"/>
      <c r="SUM41" s="344"/>
      <c r="SUN41" s="344"/>
      <c r="SUO41" s="344"/>
      <c r="SUP41" s="344"/>
      <c r="SUQ41" s="344"/>
      <c r="SUR41" s="344"/>
      <c r="SUS41" s="344"/>
      <c r="SUT41" s="344"/>
      <c r="SUU41" s="344"/>
      <c r="SUV41" s="344"/>
      <c r="SUW41" s="344"/>
      <c r="SUX41" s="344"/>
      <c r="SUY41" s="344"/>
      <c r="SUZ41" s="344"/>
      <c r="SVA41" s="344"/>
      <c r="SVB41" s="344"/>
      <c r="SVC41" s="344"/>
      <c r="SVD41" s="344"/>
      <c r="SVE41" s="344"/>
      <c r="SVF41" s="344"/>
      <c r="SVG41" s="344"/>
      <c r="SVH41" s="344"/>
      <c r="SVI41" s="344"/>
      <c r="SVJ41" s="344"/>
      <c r="SVK41" s="344"/>
      <c r="SVL41" s="344"/>
      <c r="SVM41" s="344"/>
      <c r="SVN41" s="344"/>
      <c r="SVO41" s="344"/>
      <c r="SVP41" s="344"/>
      <c r="SVQ41" s="344"/>
      <c r="SVR41" s="344"/>
      <c r="SVS41" s="344"/>
      <c r="SVT41" s="344"/>
      <c r="SVU41" s="344"/>
      <c r="SVV41" s="344"/>
      <c r="SVW41" s="344"/>
      <c r="SVX41" s="344"/>
      <c r="SVY41" s="344"/>
      <c r="SVZ41" s="344"/>
      <c r="SWA41" s="344"/>
      <c r="SWB41" s="344"/>
      <c r="SWC41" s="344"/>
      <c r="SWD41" s="344"/>
      <c r="SWE41" s="344"/>
      <c r="SWF41" s="344"/>
      <c r="SWG41" s="344"/>
      <c r="SWH41" s="344"/>
      <c r="SWI41" s="344"/>
      <c r="SWJ41" s="344"/>
      <c r="SWK41" s="344"/>
      <c r="SWL41" s="344"/>
      <c r="SWM41" s="344"/>
      <c r="SWN41" s="344"/>
      <c r="SWO41" s="344"/>
      <c r="SWP41" s="344"/>
      <c r="SWQ41" s="344"/>
      <c r="SWR41" s="344"/>
      <c r="SWS41" s="344"/>
      <c r="SWT41" s="344"/>
      <c r="SWU41" s="344"/>
      <c r="SWV41" s="344"/>
      <c r="SWW41" s="344"/>
      <c r="SWX41" s="344"/>
      <c r="SWY41" s="344"/>
      <c r="SWZ41" s="344"/>
      <c r="SXA41" s="344"/>
      <c r="SXB41" s="344"/>
      <c r="SXC41" s="344"/>
      <c r="SXD41" s="344"/>
      <c r="SXE41" s="344"/>
      <c r="SXF41" s="344"/>
      <c r="SXG41" s="344"/>
      <c r="SXH41" s="344"/>
      <c r="SXI41" s="344"/>
      <c r="SXJ41" s="344"/>
      <c r="SXK41" s="344"/>
      <c r="SXL41" s="344"/>
      <c r="SXM41" s="344"/>
      <c r="SXN41" s="344"/>
      <c r="SXO41" s="344"/>
      <c r="SXP41" s="344"/>
      <c r="SXQ41" s="344"/>
      <c r="SXR41" s="344"/>
      <c r="SXS41" s="344"/>
      <c r="SXT41" s="344"/>
      <c r="SXU41" s="344"/>
      <c r="SXV41" s="344"/>
      <c r="SXW41" s="344"/>
      <c r="SXX41" s="344"/>
      <c r="SXY41" s="344"/>
      <c r="SXZ41" s="344"/>
      <c r="SYA41" s="344"/>
      <c r="SYB41" s="344"/>
      <c r="SYC41" s="344"/>
      <c r="SYD41" s="344"/>
      <c r="SYE41" s="344"/>
      <c r="SYF41" s="344"/>
      <c r="SYG41" s="344"/>
      <c r="SYH41" s="344"/>
      <c r="SYI41" s="344"/>
      <c r="SYJ41" s="344"/>
      <c r="SYK41" s="344"/>
      <c r="SYL41" s="344"/>
      <c r="SYM41" s="344"/>
      <c r="SYN41" s="344"/>
      <c r="SYO41" s="344"/>
      <c r="SYP41" s="344"/>
      <c r="SYQ41" s="344"/>
      <c r="SYR41" s="344"/>
      <c r="SYS41" s="344"/>
      <c r="SYT41" s="344"/>
      <c r="SYU41" s="344"/>
      <c r="SYV41" s="344"/>
      <c r="SYW41" s="344"/>
      <c r="SYX41" s="344"/>
      <c r="SYY41" s="344"/>
      <c r="SYZ41" s="344"/>
      <c r="SZA41" s="344"/>
      <c r="SZB41" s="344"/>
      <c r="SZC41" s="344"/>
      <c r="SZD41" s="344"/>
      <c r="SZE41" s="344"/>
      <c r="SZF41" s="344"/>
      <c r="SZG41" s="344"/>
      <c r="SZH41" s="344"/>
      <c r="SZI41" s="344"/>
      <c r="SZJ41" s="344"/>
      <c r="SZK41" s="344"/>
      <c r="SZL41" s="344"/>
      <c r="SZM41" s="344"/>
      <c r="SZN41" s="344"/>
      <c r="SZO41" s="344"/>
      <c r="SZP41" s="344"/>
      <c r="SZQ41" s="344"/>
      <c r="SZR41" s="344"/>
      <c r="SZS41" s="344"/>
      <c r="SZT41" s="344"/>
      <c r="SZU41" s="344"/>
      <c r="SZV41" s="344"/>
      <c r="SZW41" s="344"/>
      <c r="SZX41" s="344"/>
      <c r="SZY41" s="344"/>
      <c r="SZZ41" s="344"/>
      <c r="TAA41" s="344"/>
      <c r="TAB41" s="344"/>
      <c r="TAC41" s="344"/>
      <c r="TAD41" s="344"/>
      <c r="TAE41" s="344"/>
      <c r="TAF41" s="344"/>
      <c r="TAG41" s="344"/>
      <c r="TAH41" s="344"/>
      <c r="TAI41" s="344"/>
      <c r="TAJ41" s="344"/>
      <c r="TAK41" s="344"/>
      <c r="TAL41" s="344"/>
      <c r="TAM41" s="344"/>
      <c r="TAN41" s="344"/>
      <c r="TAO41" s="344"/>
      <c r="TAP41" s="344"/>
      <c r="TAQ41" s="344"/>
      <c r="TAR41" s="344"/>
      <c r="TAS41" s="344"/>
      <c r="TAT41" s="344"/>
      <c r="TAU41" s="344"/>
      <c r="TAV41" s="344"/>
      <c r="TAW41" s="344"/>
      <c r="TAX41" s="344"/>
      <c r="TAY41" s="344"/>
      <c r="TAZ41" s="344"/>
      <c r="TBA41" s="344"/>
      <c r="TBB41" s="344"/>
      <c r="TBC41" s="344"/>
      <c r="TBD41" s="344"/>
      <c r="TBE41" s="344"/>
      <c r="TBF41" s="344"/>
      <c r="TBG41" s="344"/>
      <c r="TBH41" s="344"/>
      <c r="TBI41" s="344"/>
      <c r="TBJ41" s="344"/>
      <c r="TBK41" s="344"/>
      <c r="TBL41" s="344"/>
      <c r="TBM41" s="344"/>
      <c r="TBN41" s="344"/>
      <c r="TBO41" s="344"/>
      <c r="TBP41" s="344"/>
      <c r="TBQ41" s="344"/>
      <c r="TBR41" s="344"/>
      <c r="TBS41" s="344"/>
      <c r="TBT41" s="344"/>
      <c r="TBU41" s="344"/>
      <c r="TBV41" s="344"/>
      <c r="TBW41" s="344"/>
      <c r="TBX41" s="344"/>
      <c r="TBY41" s="344"/>
      <c r="TBZ41" s="344"/>
      <c r="TCA41" s="344"/>
      <c r="TCB41" s="344"/>
      <c r="TCC41" s="344"/>
      <c r="TCD41" s="344"/>
      <c r="TCE41" s="344"/>
      <c r="TCF41" s="344"/>
      <c r="TCG41" s="344"/>
      <c r="TCH41" s="344"/>
      <c r="TCI41" s="344"/>
      <c r="TCJ41" s="344"/>
      <c r="TCK41" s="344"/>
      <c r="TCL41" s="344"/>
      <c r="TCM41" s="344"/>
      <c r="TCN41" s="344"/>
      <c r="TCO41" s="344"/>
      <c r="TCP41" s="344"/>
      <c r="TCQ41" s="344"/>
      <c r="TCR41" s="344"/>
      <c r="TCS41" s="344"/>
      <c r="TCT41" s="344"/>
      <c r="TCU41" s="344"/>
      <c r="TCV41" s="344"/>
      <c r="TCW41" s="344"/>
      <c r="TCX41" s="344"/>
      <c r="TCY41" s="344"/>
      <c r="TCZ41" s="344"/>
      <c r="TDA41" s="344"/>
      <c r="TDB41" s="344"/>
      <c r="TDC41" s="344"/>
      <c r="TDD41" s="344"/>
      <c r="TDE41" s="344"/>
      <c r="TDF41" s="344"/>
      <c r="TDG41" s="344"/>
      <c r="TDH41" s="344"/>
      <c r="TDI41" s="344"/>
      <c r="TDJ41" s="344"/>
      <c r="TDK41" s="344"/>
      <c r="TDL41" s="344"/>
      <c r="TDM41" s="344"/>
      <c r="TDN41" s="344"/>
      <c r="TDO41" s="344"/>
      <c r="TDP41" s="344"/>
      <c r="TDQ41" s="344"/>
      <c r="TDR41" s="344"/>
      <c r="TDS41" s="344"/>
      <c r="TDT41" s="344"/>
      <c r="TDU41" s="344"/>
      <c r="TDV41" s="344"/>
      <c r="TDW41" s="344"/>
      <c r="TDX41" s="344"/>
      <c r="TDY41" s="344"/>
      <c r="TDZ41" s="344"/>
      <c r="TEA41" s="344"/>
      <c r="TEB41" s="344"/>
      <c r="TEC41" s="344"/>
      <c r="TED41" s="344"/>
      <c r="TEE41" s="344"/>
      <c r="TEF41" s="344"/>
      <c r="TEG41" s="344"/>
      <c r="TEH41" s="344"/>
      <c r="TEI41" s="344"/>
      <c r="TEJ41" s="344"/>
      <c r="TEK41" s="344"/>
      <c r="TEL41" s="344"/>
      <c r="TEM41" s="344"/>
      <c r="TEN41" s="344"/>
      <c r="TEO41" s="344"/>
      <c r="TEP41" s="344"/>
      <c r="TEQ41" s="344"/>
      <c r="TER41" s="344"/>
      <c r="TES41" s="344"/>
      <c r="TET41" s="344"/>
      <c r="TEU41" s="344"/>
      <c r="TEV41" s="344"/>
      <c r="TEW41" s="344"/>
      <c r="TEX41" s="344"/>
      <c r="TEY41" s="344"/>
      <c r="TEZ41" s="344"/>
      <c r="TFA41" s="344"/>
      <c r="TFB41" s="344"/>
      <c r="TFC41" s="344"/>
      <c r="TFD41" s="344"/>
      <c r="TFE41" s="344"/>
      <c r="TFF41" s="344"/>
      <c r="TFG41" s="344"/>
      <c r="TFH41" s="344"/>
      <c r="TFI41" s="344"/>
      <c r="TFJ41" s="344"/>
      <c r="TFK41" s="344"/>
      <c r="TFL41" s="344"/>
      <c r="TFM41" s="344"/>
      <c r="TFN41" s="344"/>
      <c r="TFO41" s="344"/>
      <c r="TFP41" s="344"/>
      <c r="TFQ41" s="344"/>
      <c r="TFR41" s="344"/>
      <c r="TFS41" s="344"/>
      <c r="TFT41" s="344"/>
      <c r="TFU41" s="344"/>
      <c r="TFV41" s="344"/>
      <c r="TFW41" s="344"/>
      <c r="TFX41" s="344"/>
      <c r="TFY41" s="344"/>
      <c r="TFZ41" s="344"/>
      <c r="TGA41" s="344"/>
      <c r="TGB41" s="344"/>
      <c r="TGC41" s="344"/>
      <c r="TGD41" s="344"/>
      <c r="TGE41" s="344"/>
      <c r="TGF41" s="344"/>
      <c r="TGG41" s="344"/>
      <c r="TGH41" s="344"/>
      <c r="TGI41" s="344"/>
      <c r="TGJ41" s="344"/>
      <c r="TGK41" s="344"/>
      <c r="TGL41" s="344"/>
      <c r="TGM41" s="344"/>
      <c r="TGN41" s="344"/>
      <c r="TGO41" s="344"/>
      <c r="TGP41" s="344"/>
      <c r="TGQ41" s="344"/>
      <c r="TGR41" s="344"/>
      <c r="TGS41" s="344"/>
      <c r="TGT41" s="344"/>
      <c r="TGU41" s="344"/>
      <c r="TGV41" s="344"/>
      <c r="TGW41" s="344"/>
      <c r="TGX41" s="344"/>
      <c r="TGY41" s="344"/>
      <c r="TGZ41" s="344"/>
      <c r="THA41" s="344"/>
      <c r="THB41" s="344"/>
      <c r="THC41" s="344"/>
      <c r="THD41" s="344"/>
      <c r="THE41" s="344"/>
      <c r="THF41" s="344"/>
      <c r="THG41" s="344"/>
      <c r="THH41" s="344"/>
      <c r="THI41" s="344"/>
      <c r="THJ41" s="344"/>
      <c r="THK41" s="344"/>
      <c r="THL41" s="344"/>
      <c r="THM41" s="344"/>
      <c r="THN41" s="344"/>
      <c r="THO41" s="344"/>
      <c r="THP41" s="344"/>
      <c r="THQ41" s="344"/>
      <c r="THR41" s="344"/>
      <c r="THS41" s="344"/>
      <c r="THT41" s="344"/>
      <c r="THU41" s="344"/>
      <c r="THV41" s="344"/>
      <c r="THW41" s="344"/>
      <c r="THX41" s="344"/>
      <c r="THY41" s="344"/>
      <c r="THZ41" s="344"/>
      <c r="TIA41" s="344"/>
      <c r="TIB41" s="344"/>
      <c r="TIC41" s="344"/>
      <c r="TID41" s="344"/>
      <c r="TIE41" s="344"/>
      <c r="TIF41" s="344"/>
      <c r="TIG41" s="344"/>
      <c r="TIH41" s="344"/>
      <c r="TII41" s="344"/>
      <c r="TIJ41" s="344"/>
      <c r="TIK41" s="344"/>
      <c r="TIL41" s="344"/>
      <c r="TIM41" s="344"/>
      <c r="TIN41" s="344"/>
      <c r="TIO41" s="344"/>
      <c r="TIP41" s="344"/>
      <c r="TIQ41" s="344"/>
      <c r="TIR41" s="344"/>
      <c r="TIS41" s="344"/>
      <c r="TIT41" s="344"/>
      <c r="TIU41" s="344"/>
      <c r="TIV41" s="344"/>
      <c r="TIW41" s="344"/>
      <c r="TIX41" s="344"/>
      <c r="TIY41" s="344"/>
      <c r="TIZ41" s="344"/>
      <c r="TJA41" s="344"/>
      <c r="TJB41" s="344"/>
      <c r="TJC41" s="344"/>
      <c r="TJD41" s="344"/>
      <c r="TJE41" s="344"/>
      <c r="TJF41" s="344"/>
      <c r="TJG41" s="344"/>
      <c r="TJH41" s="344"/>
      <c r="TJI41" s="344"/>
      <c r="TJJ41" s="344"/>
      <c r="TJK41" s="344"/>
      <c r="TJL41" s="344"/>
      <c r="TJM41" s="344"/>
      <c r="TJN41" s="344"/>
      <c r="TJO41" s="344"/>
      <c r="TJP41" s="344"/>
      <c r="TJQ41" s="344"/>
      <c r="TJR41" s="344"/>
      <c r="TJS41" s="344"/>
      <c r="TJT41" s="344"/>
      <c r="TJU41" s="344"/>
      <c r="TJV41" s="344"/>
      <c r="TJW41" s="344"/>
      <c r="TJX41" s="344"/>
      <c r="TJY41" s="344"/>
      <c r="TJZ41" s="344"/>
      <c r="TKA41" s="344"/>
      <c r="TKB41" s="344"/>
      <c r="TKC41" s="344"/>
      <c r="TKD41" s="344"/>
      <c r="TKE41" s="344"/>
      <c r="TKF41" s="344"/>
      <c r="TKG41" s="344"/>
      <c r="TKH41" s="344"/>
      <c r="TKI41" s="344"/>
      <c r="TKJ41" s="344"/>
      <c r="TKK41" s="344"/>
      <c r="TKL41" s="344"/>
      <c r="TKM41" s="344"/>
      <c r="TKN41" s="344"/>
      <c r="TKO41" s="344"/>
      <c r="TKP41" s="344"/>
      <c r="TKQ41" s="344"/>
      <c r="TKR41" s="344"/>
      <c r="TKS41" s="344"/>
      <c r="TKT41" s="344"/>
      <c r="TKU41" s="344"/>
      <c r="TKV41" s="344"/>
      <c r="TKW41" s="344"/>
      <c r="TKX41" s="344"/>
      <c r="TKY41" s="344"/>
      <c r="TKZ41" s="344"/>
      <c r="TLA41" s="344"/>
      <c r="TLB41" s="344"/>
      <c r="TLC41" s="344"/>
      <c r="TLD41" s="344"/>
      <c r="TLE41" s="344"/>
      <c r="TLF41" s="344"/>
      <c r="TLG41" s="344"/>
      <c r="TLH41" s="344"/>
      <c r="TLI41" s="344"/>
      <c r="TLJ41" s="344"/>
      <c r="TLK41" s="344"/>
      <c r="TLL41" s="344"/>
      <c r="TLM41" s="344"/>
      <c r="TLN41" s="344"/>
      <c r="TLO41" s="344"/>
      <c r="TLP41" s="344"/>
      <c r="TLQ41" s="344"/>
      <c r="TLR41" s="344"/>
      <c r="TLS41" s="344"/>
      <c r="TLT41" s="344"/>
      <c r="TLU41" s="344"/>
      <c r="TLV41" s="344"/>
      <c r="TLW41" s="344"/>
      <c r="TLX41" s="344"/>
      <c r="TLY41" s="344"/>
      <c r="TLZ41" s="344"/>
      <c r="TMA41" s="344"/>
      <c r="TMB41" s="344"/>
      <c r="TMC41" s="344"/>
      <c r="TMD41" s="344"/>
      <c r="TME41" s="344"/>
      <c r="TMF41" s="344"/>
      <c r="TMG41" s="344"/>
      <c r="TMH41" s="344"/>
      <c r="TMI41" s="344"/>
      <c r="TMJ41" s="344"/>
      <c r="TMK41" s="344"/>
      <c r="TML41" s="344"/>
      <c r="TMM41" s="344"/>
      <c r="TMN41" s="344"/>
      <c r="TMO41" s="344"/>
      <c r="TMP41" s="344"/>
      <c r="TMQ41" s="344"/>
      <c r="TMR41" s="344"/>
      <c r="TMS41" s="344"/>
      <c r="TMT41" s="344"/>
      <c r="TMU41" s="344"/>
      <c r="TMV41" s="344"/>
      <c r="TMW41" s="344"/>
      <c r="TMX41" s="344"/>
      <c r="TMY41" s="344"/>
      <c r="TMZ41" s="344"/>
      <c r="TNA41" s="344"/>
      <c r="TNB41" s="344"/>
      <c r="TNC41" s="344"/>
      <c r="TND41" s="344"/>
      <c r="TNE41" s="344"/>
      <c r="TNF41" s="344"/>
      <c r="TNG41" s="344"/>
      <c r="TNH41" s="344"/>
      <c r="TNI41" s="344"/>
      <c r="TNJ41" s="344"/>
      <c r="TNK41" s="344"/>
      <c r="TNL41" s="344"/>
      <c r="TNM41" s="344"/>
      <c r="TNN41" s="344"/>
      <c r="TNO41" s="344"/>
      <c r="TNP41" s="344"/>
      <c r="TNQ41" s="344"/>
      <c r="TNR41" s="344"/>
      <c r="TNS41" s="344"/>
      <c r="TNT41" s="344"/>
      <c r="TNU41" s="344"/>
      <c r="TNV41" s="344"/>
      <c r="TNW41" s="344"/>
      <c r="TNX41" s="344"/>
      <c r="TNY41" s="344"/>
      <c r="TNZ41" s="344"/>
      <c r="TOA41" s="344"/>
      <c r="TOB41" s="344"/>
      <c r="TOC41" s="344"/>
      <c r="TOD41" s="344"/>
      <c r="TOE41" s="344"/>
      <c r="TOF41" s="344"/>
      <c r="TOG41" s="344"/>
      <c r="TOH41" s="344"/>
      <c r="TOI41" s="344"/>
      <c r="TOJ41" s="344"/>
      <c r="TOK41" s="344"/>
      <c r="TOL41" s="344"/>
      <c r="TOM41" s="344"/>
      <c r="TON41" s="344"/>
      <c r="TOO41" s="344"/>
      <c r="TOP41" s="344"/>
      <c r="TOQ41" s="344"/>
      <c r="TOR41" s="344"/>
      <c r="TOS41" s="344"/>
      <c r="TOT41" s="344"/>
      <c r="TOU41" s="344"/>
      <c r="TOV41" s="344"/>
      <c r="TOW41" s="344"/>
      <c r="TOX41" s="344"/>
      <c r="TOY41" s="344"/>
      <c r="TOZ41" s="344"/>
      <c r="TPA41" s="344"/>
      <c r="TPB41" s="344"/>
      <c r="TPC41" s="344"/>
      <c r="TPD41" s="344"/>
      <c r="TPE41" s="344"/>
      <c r="TPF41" s="344"/>
      <c r="TPG41" s="344"/>
      <c r="TPH41" s="344"/>
      <c r="TPI41" s="344"/>
      <c r="TPJ41" s="344"/>
      <c r="TPK41" s="344"/>
      <c r="TPL41" s="344"/>
      <c r="TPM41" s="344"/>
      <c r="TPN41" s="344"/>
      <c r="TPO41" s="344"/>
      <c r="TPP41" s="344"/>
      <c r="TPQ41" s="344"/>
      <c r="TPR41" s="344"/>
      <c r="TPS41" s="344"/>
      <c r="TPT41" s="344"/>
      <c r="TPU41" s="344"/>
      <c r="TPV41" s="344"/>
      <c r="TPW41" s="344"/>
      <c r="TPX41" s="344"/>
      <c r="TPY41" s="344"/>
      <c r="TPZ41" s="344"/>
      <c r="TQA41" s="344"/>
      <c r="TQB41" s="344"/>
      <c r="TQC41" s="344"/>
      <c r="TQD41" s="344"/>
      <c r="TQE41" s="344"/>
      <c r="TQF41" s="344"/>
      <c r="TQG41" s="344"/>
      <c r="TQH41" s="344"/>
      <c r="TQI41" s="344"/>
      <c r="TQJ41" s="344"/>
      <c r="TQK41" s="344"/>
      <c r="TQL41" s="344"/>
      <c r="TQM41" s="344"/>
      <c r="TQN41" s="344"/>
      <c r="TQO41" s="344"/>
      <c r="TQP41" s="344"/>
      <c r="TQQ41" s="344"/>
      <c r="TQR41" s="344"/>
      <c r="TQS41" s="344"/>
      <c r="TQT41" s="344"/>
      <c r="TQU41" s="344"/>
      <c r="TQV41" s="344"/>
      <c r="TQW41" s="344"/>
      <c r="TQX41" s="344"/>
      <c r="TQY41" s="344"/>
      <c r="TQZ41" s="344"/>
      <c r="TRA41" s="344"/>
      <c r="TRB41" s="344"/>
      <c r="TRC41" s="344"/>
      <c r="TRD41" s="344"/>
      <c r="TRE41" s="344"/>
      <c r="TRF41" s="344"/>
      <c r="TRG41" s="344"/>
      <c r="TRH41" s="344"/>
      <c r="TRI41" s="344"/>
      <c r="TRJ41" s="344"/>
      <c r="TRK41" s="344"/>
      <c r="TRL41" s="344"/>
      <c r="TRM41" s="344"/>
      <c r="TRN41" s="344"/>
      <c r="TRO41" s="344"/>
      <c r="TRP41" s="344"/>
      <c r="TRQ41" s="344"/>
      <c r="TRR41" s="344"/>
      <c r="TRS41" s="344"/>
      <c r="TRT41" s="344"/>
      <c r="TRU41" s="344"/>
      <c r="TRV41" s="344"/>
      <c r="TRW41" s="344"/>
      <c r="TRX41" s="344"/>
      <c r="TRY41" s="344"/>
      <c r="TRZ41" s="344"/>
      <c r="TSA41" s="344"/>
      <c r="TSB41" s="344"/>
      <c r="TSC41" s="344"/>
      <c r="TSD41" s="344"/>
      <c r="TSE41" s="344"/>
      <c r="TSF41" s="344"/>
      <c r="TSG41" s="344"/>
      <c r="TSH41" s="344"/>
      <c r="TSI41" s="344"/>
      <c r="TSJ41" s="344"/>
      <c r="TSK41" s="344"/>
      <c r="TSL41" s="344"/>
      <c r="TSM41" s="344"/>
      <c r="TSN41" s="344"/>
      <c r="TSO41" s="344"/>
      <c r="TSP41" s="344"/>
      <c r="TSQ41" s="344"/>
      <c r="TSR41" s="344"/>
      <c r="TSS41" s="344"/>
      <c r="TST41" s="344"/>
      <c r="TSU41" s="344"/>
      <c r="TSV41" s="344"/>
      <c r="TSW41" s="344"/>
      <c r="TSX41" s="344"/>
      <c r="TSY41" s="344"/>
      <c r="TSZ41" s="344"/>
      <c r="TTA41" s="344"/>
      <c r="TTB41" s="344"/>
      <c r="TTC41" s="344"/>
      <c r="TTD41" s="344"/>
      <c r="TTE41" s="344"/>
      <c r="TTF41" s="344"/>
      <c r="TTG41" s="344"/>
      <c r="TTH41" s="344"/>
      <c r="TTI41" s="344"/>
      <c r="TTJ41" s="344"/>
      <c r="TTK41" s="344"/>
      <c r="TTL41" s="344"/>
      <c r="TTM41" s="344"/>
      <c r="TTN41" s="344"/>
      <c r="TTO41" s="344"/>
      <c r="TTP41" s="344"/>
      <c r="TTQ41" s="344"/>
      <c r="TTR41" s="344"/>
      <c r="TTS41" s="344"/>
      <c r="TTT41" s="344"/>
      <c r="TTU41" s="344"/>
      <c r="TTV41" s="344"/>
      <c r="TTW41" s="344"/>
      <c r="TTX41" s="344"/>
      <c r="TTY41" s="344"/>
      <c r="TTZ41" s="344"/>
      <c r="TUA41" s="344"/>
      <c r="TUB41" s="344"/>
      <c r="TUC41" s="344"/>
      <c r="TUD41" s="344"/>
      <c r="TUE41" s="344"/>
      <c r="TUF41" s="344"/>
      <c r="TUG41" s="344"/>
      <c r="TUH41" s="344"/>
      <c r="TUI41" s="344"/>
      <c r="TUJ41" s="344"/>
      <c r="TUK41" s="344"/>
      <c r="TUL41" s="344"/>
      <c r="TUM41" s="344"/>
      <c r="TUN41" s="344"/>
      <c r="TUO41" s="344"/>
      <c r="TUP41" s="344"/>
      <c r="TUQ41" s="344"/>
      <c r="TUR41" s="344"/>
      <c r="TUS41" s="344"/>
      <c r="TUT41" s="344"/>
      <c r="TUU41" s="344"/>
      <c r="TUV41" s="344"/>
      <c r="TUW41" s="344"/>
      <c r="TUX41" s="344"/>
      <c r="TUY41" s="344"/>
      <c r="TUZ41" s="344"/>
      <c r="TVA41" s="344"/>
      <c r="TVB41" s="344"/>
      <c r="TVC41" s="344"/>
      <c r="TVD41" s="344"/>
      <c r="TVE41" s="344"/>
      <c r="TVF41" s="344"/>
      <c r="TVG41" s="344"/>
      <c r="TVH41" s="344"/>
      <c r="TVI41" s="344"/>
      <c r="TVJ41" s="344"/>
      <c r="TVK41" s="344"/>
      <c r="TVL41" s="344"/>
      <c r="TVM41" s="344"/>
      <c r="TVN41" s="344"/>
      <c r="TVO41" s="344"/>
      <c r="TVP41" s="344"/>
      <c r="TVQ41" s="344"/>
      <c r="TVR41" s="344"/>
      <c r="TVS41" s="344"/>
      <c r="TVT41" s="344"/>
      <c r="TVU41" s="344"/>
      <c r="TVV41" s="344"/>
      <c r="TVW41" s="344"/>
      <c r="TVX41" s="344"/>
      <c r="TVY41" s="344"/>
      <c r="TVZ41" s="344"/>
      <c r="TWA41" s="344"/>
      <c r="TWB41" s="344"/>
      <c r="TWC41" s="344"/>
      <c r="TWD41" s="344"/>
      <c r="TWE41" s="344"/>
      <c r="TWF41" s="344"/>
      <c r="TWG41" s="344"/>
      <c r="TWH41" s="344"/>
      <c r="TWI41" s="344"/>
      <c r="TWJ41" s="344"/>
      <c r="TWK41" s="344"/>
      <c r="TWL41" s="344"/>
      <c r="TWM41" s="344"/>
      <c r="TWN41" s="344"/>
      <c r="TWO41" s="344"/>
      <c r="TWP41" s="344"/>
      <c r="TWQ41" s="344"/>
      <c r="TWR41" s="344"/>
      <c r="TWS41" s="344"/>
      <c r="TWT41" s="344"/>
      <c r="TWU41" s="344"/>
      <c r="TWV41" s="344"/>
      <c r="TWW41" s="344"/>
      <c r="TWX41" s="344"/>
      <c r="TWY41" s="344"/>
      <c r="TWZ41" s="344"/>
      <c r="TXA41" s="344"/>
      <c r="TXB41" s="344"/>
      <c r="TXC41" s="344"/>
      <c r="TXD41" s="344"/>
      <c r="TXE41" s="344"/>
      <c r="TXF41" s="344"/>
      <c r="TXG41" s="344"/>
      <c r="TXH41" s="344"/>
      <c r="TXI41" s="344"/>
      <c r="TXJ41" s="344"/>
      <c r="TXK41" s="344"/>
      <c r="TXL41" s="344"/>
      <c r="TXM41" s="344"/>
      <c r="TXN41" s="344"/>
      <c r="TXO41" s="344"/>
      <c r="TXP41" s="344"/>
      <c r="TXQ41" s="344"/>
      <c r="TXR41" s="344"/>
      <c r="TXS41" s="344"/>
      <c r="TXT41" s="344"/>
      <c r="TXU41" s="344"/>
      <c r="TXV41" s="344"/>
      <c r="TXW41" s="344"/>
      <c r="TXX41" s="344"/>
      <c r="TXY41" s="344"/>
      <c r="TXZ41" s="344"/>
      <c r="TYA41" s="344"/>
      <c r="TYB41" s="344"/>
      <c r="TYC41" s="344"/>
      <c r="TYD41" s="344"/>
      <c r="TYE41" s="344"/>
      <c r="TYF41" s="344"/>
      <c r="TYG41" s="344"/>
      <c r="TYH41" s="344"/>
      <c r="TYI41" s="344"/>
      <c r="TYJ41" s="344"/>
      <c r="TYK41" s="344"/>
      <c r="TYL41" s="344"/>
      <c r="TYM41" s="344"/>
      <c r="TYN41" s="344"/>
      <c r="TYO41" s="344"/>
      <c r="TYP41" s="344"/>
      <c r="TYQ41" s="344"/>
      <c r="TYR41" s="344"/>
      <c r="TYS41" s="344"/>
      <c r="TYT41" s="344"/>
      <c r="TYU41" s="344"/>
      <c r="TYV41" s="344"/>
      <c r="TYW41" s="344"/>
      <c r="TYX41" s="344"/>
      <c r="TYY41" s="344"/>
      <c r="TYZ41" s="344"/>
      <c r="TZA41" s="344"/>
      <c r="TZB41" s="344"/>
      <c r="TZC41" s="344"/>
      <c r="TZD41" s="344"/>
      <c r="TZE41" s="344"/>
      <c r="TZF41" s="344"/>
      <c r="TZG41" s="344"/>
      <c r="TZH41" s="344"/>
      <c r="TZI41" s="344"/>
      <c r="TZJ41" s="344"/>
      <c r="TZK41" s="344"/>
      <c r="TZL41" s="344"/>
      <c r="TZM41" s="344"/>
      <c r="TZN41" s="344"/>
      <c r="TZO41" s="344"/>
      <c r="TZP41" s="344"/>
      <c r="TZQ41" s="344"/>
      <c r="TZR41" s="344"/>
      <c r="TZS41" s="344"/>
      <c r="TZT41" s="344"/>
      <c r="TZU41" s="344"/>
      <c r="TZV41" s="344"/>
      <c r="TZW41" s="344"/>
      <c r="TZX41" s="344"/>
      <c r="TZY41" s="344"/>
      <c r="TZZ41" s="344"/>
      <c r="UAA41" s="344"/>
      <c r="UAB41" s="344"/>
      <c r="UAC41" s="344"/>
      <c r="UAD41" s="344"/>
      <c r="UAE41" s="344"/>
      <c r="UAF41" s="344"/>
      <c r="UAG41" s="344"/>
      <c r="UAH41" s="344"/>
      <c r="UAI41" s="344"/>
      <c r="UAJ41" s="344"/>
      <c r="UAK41" s="344"/>
      <c r="UAL41" s="344"/>
      <c r="UAM41" s="344"/>
      <c r="UAN41" s="344"/>
      <c r="UAO41" s="344"/>
      <c r="UAP41" s="344"/>
      <c r="UAQ41" s="344"/>
      <c r="UAR41" s="344"/>
      <c r="UAS41" s="344"/>
      <c r="UAT41" s="344"/>
      <c r="UAU41" s="344"/>
      <c r="UAV41" s="344"/>
      <c r="UAW41" s="344"/>
      <c r="UAX41" s="344"/>
      <c r="UAY41" s="344"/>
      <c r="UAZ41" s="344"/>
      <c r="UBA41" s="344"/>
      <c r="UBB41" s="344"/>
      <c r="UBC41" s="344"/>
      <c r="UBD41" s="344"/>
      <c r="UBE41" s="344"/>
      <c r="UBF41" s="344"/>
      <c r="UBG41" s="344"/>
      <c r="UBH41" s="344"/>
      <c r="UBI41" s="344"/>
      <c r="UBJ41" s="344"/>
      <c r="UBK41" s="344"/>
      <c r="UBL41" s="344"/>
      <c r="UBM41" s="344"/>
      <c r="UBN41" s="344"/>
      <c r="UBO41" s="344"/>
      <c r="UBP41" s="344"/>
      <c r="UBQ41" s="344"/>
      <c r="UBR41" s="344"/>
      <c r="UBS41" s="344"/>
      <c r="UBT41" s="344"/>
      <c r="UBU41" s="344"/>
      <c r="UBV41" s="344"/>
      <c r="UBW41" s="344"/>
      <c r="UBX41" s="344"/>
      <c r="UBY41" s="344"/>
      <c r="UBZ41" s="344"/>
      <c r="UCA41" s="344"/>
      <c r="UCB41" s="344"/>
      <c r="UCC41" s="344"/>
      <c r="UCD41" s="344"/>
      <c r="UCE41" s="344"/>
      <c r="UCF41" s="344"/>
      <c r="UCG41" s="344"/>
      <c r="UCH41" s="344"/>
      <c r="UCI41" s="344"/>
      <c r="UCJ41" s="344"/>
      <c r="UCK41" s="344"/>
      <c r="UCL41" s="344"/>
      <c r="UCM41" s="344"/>
      <c r="UCN41" s="344"/>
      <c r="UCO41" s="344"/>
      <c r="UCP41" s="344"/>
      <c r="UCQ41" s="344"/>
      <c r="UCR41" s="344"/>
      <c r="UCS41" s="344"/>
      <c r="UCT41" s="344"/>
      <c r="UCU41" s="344"/>
      <c r="UCV41" s="344"/>
      <c r="UCW41" s="344"/>
      <c r="UCX41" s="344"/>
      <c r="UCY41" s="344"/>
      <c r="UCZ41" s="344"/>
      <c r="UDA41" s="344"/>
      <c r="UDB41" s="344"/>
      <c r="UDC41" s="344"/>
      <c r="UDD41" s="344"/>
      <c r="UDE41" s="344"/>
      <c r="UDF41" s="344"/>
      <c r="UDG41" s="344"/>
      <c r="UDH41" s="344"/>
      <c r="UDI41" s="344"/>
      <c r="UDJ41" s="344"/>
      <c r="UDK41" s="344"/>
      <c r="UDL41" s="344"/>
      <c r="UDM41" s="344"/>
      <c r="UDN41" s="344"/>
      <c r="UDO41" s="344"/>
      <c r="UDP41" s="344"/>
      <c r="UDQ41" s="344"/>
      <c r="UDR41" s="344"/>
      <c r="UDS41" s="344"/>
      <c r="UDT41" s="344"/>
      <c r="UDU41" s="344"/>
      <c r="UDV41" s="344"/>
      <c r="UDW41" s="344"/>
      <c r="UDX41" s="344"/>
      <c r="UDY41" s="344"/>
      <c r="UDZ41" s="344"/>
      <c r="UEA41" s="344"/>
      <c r="UEB41" s="344"/>
      <c r="UEC41" s="344"/>
      <c r="UED41" s="344"/>
      <c r="UEE41" s="344"/>
      <c r="UEF41" s="344"/>
      <c r="UEG41" s="344"/>
      <c r="UEH41" s="344"/>
      <c r="UEI41" s="344"/>
      <c r="UEJ41" s="344"/>
      <c r="UEK41" s="344"/>
      <c r="UEL41" s="344"/>
      <c r="UEM41" s="344"/>
      <c r="UEN41" s="344"/>
      <c r="UEO41" s="344"/>
      <c r="UEP41" s="344"/>
      <c r="UEQ41" s="344"/>
      <c r="UER41" s="344"/>
      <c r="UES41" s="344"/>
      <c r="UET41" s="344"/>
      <c r="UEU41" s="344"/>
      <c r="UEV41" s="344"/>
      <c r="UEW41" s="344"/>
      <c r="UEX41" s="344"/>
      <c r="UEY41" s="344"/>
      <c r="UEZ41" s="344"/>
      <c r="UFA41" s="344"/>
      <c r="UFB41" s="344"/>
      <c r="UFC41" s="344"/>
      <c r="UFD41" s="344"/>
      <c r="UFE41" s="344"/>
      <c r="UFF41" s="344"/>
      <c r="UFG41" s="344"/>
      <c r="UFH41" s="344"/>
      <c r="UFI41" s="344"/>
      <c r="UFJ41" s="344"/>
      <c r="UFK41" s="344"/>
      <c r="UFL41" s="344"/>
      <c r="UFM41" s="344"/>
      <c r="UFN41" s="344"/>
      <c r="UFO41" s="344"/>
      <c r="UFP41" s="344"/>
      <c r="UFQ41" s="344"/>
      <c r="UFR41" s="344"/>
      <c r="UFS41" s="344"/>
      <c r="UFT41" s="344"/>
      <c r="UFU41" s="344"/>
      <c r="UFV41" s="344"/>
      <c r="UFW41" s="344"/>
      <c r="UFX41" s="344"/>
      <c r="UFY41" s="344"/>
      <c r="UFZ41" s="344"/>
      <c r="UGA41" s="344"/>
      <c r="UGB41" s="344"/>
      <c r="UGC41" s="344"/>
      <c r="UGD41" s="344"/>
      <c r="UGE41" s="344"/>
      <c r="UGF41" s="344"/>
      <c r="UGG41" s="344"/>
      <c r="UGH41" s="344"/>
      <c r="UGI41" s="344"/>
      <c r="UGJ41" s="344"/>
      <c r="UGK41" s="344"/>
      <c r="UGL41" s="344"/>
      <c r="UGM41" s="344"/>
      <c r="UGN41" s="344"/>
      <c r="UGO41" s="344"/>
      <c r="UGP41" s="344"/>
      <c r="UGQ41" s="344"/>
      <c r="UGR41" s="344"/>
      <c r="UGS41" s="344"/>
      <c r="UGT41" s="344"/>
      <c r="UGU41" s="344"/>
      <c r="UGV41" s="344"/>
      <c r="UGW41" s="344"/>
      <c r="UGX41" s="344"/>
      <c r="UGY41" s="344"/>
      <c r="UGZ41" s="344"/>
      <c r="UHA41" s="344"/>
      <c r="UHB41" s="344"/>
      <c r="UHC41" s="344"/>
      <c r="UHD41" s="344"/>
      <c r="UHE41" s="344"/>
      <c r="UHF41" s="344"/>
      <c r="UHG41" s="344"/>
      <c r="UHH41" s="344"/>
      <c r="UHI41" s="344"/>
      <c r="UHJ41" s="344"/>
      <c r="UHK41" s="344"/>
      <c r="UHL41" s="344"/>
      <c r="UHM41" s="344"/>
      <c r="UHN41" s="344"/>
      <c r="UHO41" s="344"/>
      <c r="UHP41" s="344"/>
      <c r="UHQ41" s="344"/>
      <c r="UHR41" s="344"/>
      <c r="UHS41" s="344"/>
      <c r="UHT41" s="344"/>
      <c r="UHU41" s="344"/>
      <c r="UHV41" s="344"/>
      <c r="UHW41" s="344"/>
      <c r="UHX41" s="344"/>
      <c r="UHY41" s="344"/>
      <c r="UHZ41" s="344"/>
      <c r="UIA41" s="344"/>
      <c r="UIB41" s="344"/>
      <c r="UIC41" s="344"/>
      <c r="UID41" s="344"/>
      <c r="UIE41" s="344"/>
      <c r="UIF41" s="344"/>
      <c r="UIG41" s="344"/>
      <c r="UIH41" s="344"/>
      <c r="UII41" s="344"/>
      <c r="UIJ41" s="344"/>
      <c r="UIK41" s="344"/>
      <c r="UIL41" s="344"/>
      <c r="UIM41" s="344"/>
      <c r="UIN41" s="344"/>
      <c r="UIO41" s="344"/>
      <c r="UIP41" s="344"/>
      <c r="UIQ41" s="344"/>
      <c r="UIR41" s="344"/>
      <c r="UIS41" s="344"/>
      <c r="UIT41" s="344"/>
      <c r="UIU41" s="344"/>
      <c r="UIV41" s="344"/>
      <c r="UIW41" s="344"/>
      <c r="UIX41" s="344"/>
      <c r="UIY41" s="344"/>
      <c r="UIZ41" s="344"/>
      <c r="UJA41" s="344"/>
      <c r="UJB41" s="344"/>
      <c r="UJC41" s="344"/>
      <c r="UJD41" s="344"/>
      <c r="UJE41" s="344"/>
      <c r="UJF41" s="344"/>
      <c r="UJG41" s="344"/>
      <c r="UJH41" s="344"/>
      <c r="UJI41" s="344"/>
      <c r="UJJ41" s="344"/>
      <c r="UJK41" s="344"/>
      <c r="UJL41" s="344"/>
      <c r="UJM41" s="344"/>
      <c r="UJN41" s="344"/>
      <c r="UJO41" s="344"/>
      <c r="UJP41" s="344"/>
      <c r="UJQ41" s="344"/>
      <c r="UJR41" s="344"/>
      <c r="UJS41" s="344"/>
      <c r="UJT41" s="344"/>
      <c r="UJU41" s="344"/>
      <c r="UJV41" s="344"/>
      <c r="UJW41" s="344"/>
      <c r="UJX41" s="344"/>
      <c r="UJY41" s="344"/>
      <c r="UJZ41" s="344"/>
      <c r="UKA41" s="344"/>
      <c r="UKB41" s="344"/>
      <c r="UKC41" s="344"/>
      <c r="UKD41" s="344"/>
      <c r="UKE41" s="344"/>
      <c r="UKF41" s="344"/>
      <c r="UKG41" s="344"/>
      <c r="UKH41" s="344"/>
      <c r="UKI41" s="344"/>
      <c r="UKJ41" s="344"/>
      <c r="UKK41" s="344"/>
      <c r="UKL41" s="344"/>
      <c r="UKM41" s="344"/>
      <c r="UKN41" s="344"/>
      <c r="UKO41" s="344"/>
      <c r="UKP41" s="344"/>
      <c r="UKQ41" s="344"/>
      <c r="UKR41" s="344"/>
      <c r="UKS41" s="344"/>
      <c r="UKT41" s="344"/>
      <c r="UKU41" s="344"/>
      <c r="UKV41" s="344"/>
      <c r="UKW41" s="344"/>
      <c r="UKX41" s="344"/>
      <c r="UKY41" s="344"/>
      <c r="UKZ41" s="344"/>
      <c r="ULA41" s="344"/>
      <c r="ULB41" s="344"/>
      <c r="ULC41" s="344"/>
      <c r="ULD41" s="344"/>
      <c r="ULE41" s="344"/>
      <c r="ULF41" s="344"/>
      <c r="ULG41" s="344"/>
      <c r="ULH41" s="344"/>
      <c r="ULI41" s="344"/>
      <c r="ULJ41" s="344"/>
      <c r="ULK41" s="344"/>
      <c r="ULL41" s="344"/>
      <c r="ULM41" s="344"/>
      <c r="ULN41" s="344"/>
      <c r="ULO41" s="344"/>
      <c r="ULP41" s="344"/>
      <c r="ULQ41" s="344"/>
      <c r="ULR41" s="344"/>
      <c r="ULS41" s="344"/>
      <c r="ULT41" s="344"/>
      <c r="ULU41" s="344"/>
      <c r="ULV41" s="344"/>
      <c r="ULW41" s="344"/>
      <c r="ULX41" s="344"/>
      <c r="ULY41" s="344"/>
      <c r="ULZ41" s="344"/>
      <c r="UMA41" s="344"/>
      <c r="UMB41" s="344"/>
      <c r="UMC41" s="344"/>
      <c r="UMD41" s="344"/>
      <c r="UME41" s="344"/>
      <c r="UMF41" s="344"/>
      <c r="UMG41" s="344"/>
      <c r="UMH41" s="344"/>
      <c r="UMI41" s="344"/>
      <c r="UMJ41" s="344"/>
      <c r="UMK41" s="344"/>
      <c r="UML41" s="344"/>
      <c r="UMM41" s="344"/>
      <c r="UMN41" s="344"/>
      <c r="UMO41" s="344"/>
      <c r="UMP41" s="344"/>
      <c r="UMQ41" s="344"/>
      <c r="UMR41" s="344"/>
      <c r="UMS41" s="344"/>
      <c r="UMT41" s="344"/>
      <c r="UMU41" s="344"/>
      <c r="UMV41" s="344"/>
      <c r="UMW41" s="344"/>
      <c r="UMX41" s="344"/>
      <c r="UMY41" s="344"/>
      <c r="UMZ41" s="344"/>
      <c r="UNA41" s="344"/>
      <c r="UNB41" s="344"/>
      <c r="UNC41" s="344"/>
      <c r="UND41" s="344"/>
      <c r="UNE41" s="344"/>
      <c r="UNF41" s="344"/>
      <c r="UNG41" s="344"/>
      <c r="UNH41" s="344"/>
      <c r="UNI41" s="344"/>
      <c r="UNJ41" s="344"/>
      <c r="UNK41" s="344"/>
      <c r="UNL41" s="344"/>
      <c r="UNM41" s="344"/>
      <c r="UNN41" s="344"/>
      <c r="UNO41" s="344"/>
      <c r="UNP41" s="344"/>
      <c r="UNQ41" s="344"/>
      <c r="UNR41" s="344"/>
      <c r="UNS41" s="344"/>
      <c r="UNT41" s="344"/>
      <c r="UNU41" s="344"/>
      <c r="UNV41" s="344"/>
      <c r="UNW41" s="344"/>
      <c r="UNX41" s="344"/>
      <c r="UNY41" s="344"/>
      <c r="UNZ41" s="344"/>
      <c r="UOA41" s="344"/>
      <c r="UOB41" s="344"/>
      <c r="UOC41" s="344"/>
      <c r="UOD41" s="344"/>
      <c r="UOE41" s="344"/>
      <c r="UOF41" s="344"/>
      <c r="UOG41" s="344"/>
      <c r="UOH41" s="344"/>
      <c r="UOI41" s="344"/>
      <c r="UOJ41" s="344"/>
      <c r="UOK41" s="344"/>
      <c r="UOL41" s="344"/>
      <c r="UOM41" s="344"/>
      <c r="UON41" s="344"/>
      <c r="UOO41" s="344"/>
      <c r="UOP41" s="344"/>
      <c r="UOQ41" s="344"/>
      <c r="UOR41" s="344"/>
      <c r="UOS41" s="344"/>
      <c r="UOT41" s="344"/>
      <c r="UOU41" s="344"/>
      <c r="UOV41" s="344"/>
      <c r="UOW41" s="344"/>
      <c r="UOX41" s="344"/>
      <c r="UOY41" s="344"/>
      <c r="UOZ41" s="344"/>
      <c r="UPA41" s="344"/>
      <c r="UPB41" s="344"/>
      <c r="UPC41" s="344"/>
      <c r="UPD41" s="344"/>
      <c r="UPE41" s="344"/>
      <c r="UPF41" s="344"/>
      <c r="UPG41" s="344"/>
      <c r="UPH41" s="344"/>
      <c r="UPI41" s="344"/>
      <c r="UPJ41" s="344"/>
      <c r="UPK41" s="344"/>
      <c r="UPL41" s="344"/>
      <c r="UPM41" s="344"/>
      <c r="UPN41" s="344"/>
      <c r="UPO41" s="344"/>
      <c r="UPP41" s="344"/>
      <c r="UPQ41" s="344"/>
      <c r="UPR41" s="344"/>
      <c r="UPS41" s="344"/>
      <c r="UPT41" s="344"/>
      <c r="UPU41" s="344"/>
      <c r="UPV41" s="344"/>
      <c r="UPW41" s="344"/>
      <c r="UPX41" s="344"/>
      <c r="UPY41" s="344"/>
      <c r="UPZ41" s="344"/>
      <c r="UQA41" s="344"/>
      <c r="UQB41" s="344"/>
      <c r="UQC41" s="344"/>
      <c r="UQD41" s="344"/>
      <c r="UQE41" s="344"/>
      <c r="UQF41" s="344"/>
      <c r="UQG41" s="344"/>
      <c r="UQH41" s="344"/>
      <c r="UQI41" s="344"/>
      <c r="UQJ41" s="344"/>
      <c r="UQK41" s="344"/>
      <c r="UQL41" s="344"/>
      <c r="UQM41" s="344"/>
      <c r="UQN41" s="344"/>
      <c r="UQO41" s="344"/>
      <c r="UQP41" s="344"/>
      <c r="UQQ41" s="344"/>
      <c r="UQR41" s="344"/>
      <c r="UQS41" s="344"/>
      <c r="UQT41" s="344"/>
      <c r="UQU41" s="344"/>
      <c r="UQV41" s="344"/>
      <c r="UQW41" s="344"/>
      <c r="UQX41" s="344"/>
      <c r="UQY41" s="344"/>
      <c r="UQZ41" s="344"/>
      <c r="URA41" s="344"/>
      <c r="URB41" s="344"/>
      <c r="URC41" s="344"/>
      <c r="URD41" s="344"/>
      <c r="URE41" s="344"/>
      <c r="URF41" s="344"/>
      <c r="URG41" s="344"/>
      <c r="URH41" s="344"/>
      <c r="URI41" s="344"/>
      <c r="URJ41" s="344"/>
      <c r="URK41" s="344"/>
      <c r="URL41" s="344"/>
      <c r="URM41" s="344"/>
      <c r="URN41" s="344"/>
      <c r="URO41" s="344"/>
      <c r="URP41" s="344"/>
      <c r="URQ41" s="344"/>
      <c r="URR41" s="344"/>
      <c r="URS41" s="344"/>
      <c r="URT41" s="344"/>
      <c r="URU41" s="344"/>
      <c r="URV41" s="344"/>
      <c r="URW41" s="344"/>
      <c r="URX41" s="344"/>
      <c r="URY41" s="344"/>
      <c r="URZ41" s="344"/>
      <c r="USA41" s="344"/>
      <c r="USB41" s="344"/>
      <c r="USC41" s="344"/>
      <c r="USD41" s="344"/>
      <c r="USE41" s="344"/>
      <c r="USF41" s="344"/>
      <c r="USG41" s="344"/>
      <c r="USH41" s="344"/>
      <c r="USI41" s="344"/>
      <c r="USJ41" s="344"/>
      <c r="USK41" s="344"/>
      <c r="USL41" s="344"/>
      <c r="USM41" s="344"/>
      <c r="USN41" s="344"/>
      <c r="USO41" s="344"/>
      <c r="USP41" s="344"/>
      <c r="USQ41" s="344"/>
      <c r="USR41" s="344"/>
      <c r="USS41" s="344"/>
      <c r="UST41" s="344"/>
      <c r="USU41" s="344"/>
      <c r="USV41" s="344"/>
      <c r="USW41" s="344"/>
      <c r="USX41" s="344"/>
      <c r="USY41" s="344"/>
      <c r="USZ41" s="344"/>
      <c r="UTA41" s="344"/>
      <c r="UTB41" s="344"/>
      <c r="UTC41" s="344"/>
      <c r="UTD41" s="344"/>
      <c r="UTE41" s="344"/>
      <c r="UTF41" s="344"/>
      <c r="UTG41" s="344"/>
      <c r="UTH41" s="344"/>
      <c r="UTI41" s="344"/>
      <c r="UTJ41" s="344"/>
      <c r="UTK41" s="344"/>
      <c r="UTL41" s="344"/>
      <c r="UTM41" s="344"/>
      <c r="UTN41" s="344"/>
      <c r="UTO41" s="344"/>
      <c r="UTP41" s="344"/>
      <c r="UTQ41" s="344"/>
      <c r="UTR41" s="344"/>
      <c r="UTS41" s="344"/>
      <c r="UTT41" s="344"/>
      <c r="UTU41" s="344"/>
      <c r="UTV41" s="344"/>
      <c r="UTW41" s="344"/>
      <c r="UTX41" s="344"/>
      <c r="UTY41" s="344"/>
      <c r="UTZ41" s="344"/>
      <c r="UUA41" s="344"/>
      <c r="UUB41" s="344"/>
      <c r="UUC41" s="344"/>
      <c r="UUD41" s="344"/>
      <c r="UUE41" s="344"/>
      <c r="UUF41" s="344"/>
      <c r="UUG41" s="344"/>
      <c r="UUH41" s="344"/>
      <c r="UUI41" s="344"/>
      <c r="UUJ41" s="344"/>
      <c r="UUK41" s="344"/>
      <c r="UUL41" s="344"/>
      <c r="UUM41" s="344"/>
      <c r="UUN41" s="344"/>
      <c r="UUO41" s="344"/>
      <c r="UUP41" s="344"/>
      <c r="UUQ41" s="344"/>
      <c r="UUR41" s="344"/>
      <c r="UUS41" s="344"/>
      <c r="UUT41" s="344"/>
      <c r="UUU41" s="344"/>
      <c r="UUV41" s="344"/>
      <c r="UUW41" s="344"/>
      <c r="UUX41" s="344"/>
      <c r="UUY41" s="344"/>
      <c r="UUZ41" s="344"/>
      <c r="UVA41" s="344"/>
      <c r="UVB41" s="344"/>
      <c r="UVC41" s="344"/>
      <c r="UVD41" s="344"/>
      <c r="UVE41" s="344"/>
      <c r="UVF41" s="344"/>
      <c r="UVG41" s="344"/>
      <c r="UVH41" s="344"/>
      <c r="UVI41" s="344"/>
      <c r="UVJ41" s="344"/>
      <c r="UVK41" s="344"/>
      <c r="UVL41" s="344"/>
      <c r="UVM41" s="344"/>
      <c r="UVN41" s="344"/>
      <c r="UVO41" s="344"/>
      <c r="UVP41" s="344"/>
      <c r="UVQ41" s="344"/>
      <c r="UVR41" s="344"/>
      <c r="UVS41" s="344"/>
      <c r="UVT41" s="344"/>
      <c r="UVU41" s="344"/>
      <c r="UVV41" s="344"/>
      <c r="UVW41" s="344"/>
      <c r="UVX41" s="344"/>
      <c r="UVY41" s="344"/>
      <c r="UVZ41" s="344"/>
      <c r="UWA41" s="344"/>
      <c r="UWB41" s="344"/>
      <c r="UWC41" s="344"/>
      <c r="UWD41" s="344"/>
      <c r="UWE41" s="344"/>
      <c r="UWF41" s="344"/>
      <c r="UWG41" s="344"/>
      <c r="UWH41" s="344"/>
      <c r="UWI41" s="344"/>
      <c r="UWJ41" s="344"/>
      <c r="UWK41" s="344"/>
      <c r="UWL41" s="344"/>
      <c r="UWM41" s="344"/>
      <c r="UWN41" s="344"/>
      <c r="UWO41" s="344"/>
      <c r="UWP41" s="344"/>
      <c r="UWQ41" s="344"/>
      <c r="UWR41" s="344"/>
      <c r="UWS41" s="344"/>
      <c r="UWT41" s="344"/>
      <c r="UWU41" s="344"/>
      <c r="UWV41" s="344"/>
      <c r="UWW41" s="344"/>
      <c r="UWX41" s="344"/>
      <c r="UWY41" s="344"/>
      <c r="UWZ41" s="344"/>
      <c r="UXA41" s="344"/>
      <c r="UXB41" s="344"/>
      <c r="UXC41" s="344"/>
      <c r="UXD41" s="344"/>
      <c r="UXE41" s="344"/>
      <c r="UXF41" s="344"/>
      <c r="UXG41" s="344"/>
      <c r="UXH41" s="344"/>
      <c r="UXI41" s="344"/>
      <c r="UXJ41" s="344"/>
      <c r="UXK41" s="344"/>
      <c r="UXL41" s="344"/>
      <c r="UXM41" s="344"/>
      <c r="UXN41" s="344"/>
      <c r="UXO41" s="344"/>
      <c r="UXP41" s="344"/>
      <c r="UXQ41" s="344"/>
      <c r="UXR41" s="344"/>
      <c r="UXS41" s="344"/>
      <c r="UXT41" s="344"/>
      <c r="UXU41" s="344"/>
      <c r="UXV41" s="344"/>
      <c r="UXW41" s="344"/>
      <c r="UXX41" s="344"/>
      <c r="UXY41" s="344"/>
      <c r="UXZ41" s="344"/>
      <c r="UYA41" s="344"/>
      <c r="UYB41" s="344"/>
      <c r="UYC41" s="344"/>
      <c r="UYD41" s="344"/>
      <c r="UYE41" s="344"/>
      <c r="UYF41" s="344"/>
      <c r="UYG41" s="344"/>
      <c r="UYH41" s="344"/>
      <c r="UYI41" s="344"/>
      <c r="UYJ41" s="344"/>
      <c r="UYK41" s="344"/>
      <c r="UYL41" s="344"/>
      <c r="UYM41" s="344"/>
      <c r="UYN41" s="344"/>
      <c r="UYO41" s="344"/>
      <c r="UYP41" s="344"/>
      <c r="UYQ41" s="344"/>
      <c r="UYR41" s="344"/>
      <c r="UYS41" s="344"/>
      <c r="UYT41" s="344"/>
      <c r="UYU41" s="344"/>
      <c r="UYV41" s="344"/>
      <c r="UYW41" s="344"/>
      <c r="UYX41" s="344"/>
      <c r="UYY41" s="344"/>
      <c r="UYZ41" s="344"/>
      <c r="UZA41" s="344"/>
      <c r="UZB41" s="344"/>
      <c r="UZC41" s="344"/>
      <c r="UZD41" s="344"/>
      <c r="UZE41" s="344"/>
      <c r="UZF41" s="344"/>
      <c r="UZG41" s="344"/>
      <c r="UZH41" s="344"/>
      <c r="UZI41" s="344"/>
      <c r="UZJ41" s="344"/>
      <c r="UZK41" s="344"/>
      <c r="UZL41" s="344"/>
      <c r="UZM41" s="344"/>
      <c r="UZN41" s="344"/>
      <c r="UZO41" s="344"/>
      <c r="UZP41" s="344"/>
      <c r="UZQ41" s="344"/>
      <c r="UZR41" s="344"/>
      <c r="UZS41" s="344"/>
      <c r="UZT41" s="344"/>
      <c r="UZU41" s="344"/>
      <c r="UZV41" s="344"/>
      <c r="UZW41" s="344"/>
      <c r="UZX41" s="344"/>
      <c r="UZY41" s="344"/>
      <c r="UZZ41" s="344"/>
      <c r="VAA41" s="344"/>
      <c r="VAB41" s="344"/>
      <c r="VAC41" s="344"/>
      <c r="VAD41" s="344"/>
      <c r="VAE41" s="344"/>
      <c r="VAF41" s="344"/>
      <c r="VAG41" s="344"/>
      <c r="VAH41" s="344"/>
      <c r="VAI41" s="344"/>
      <c r="VAJ41" s="344"/>
      <c r="VAK41" s="344"/>
      <c r="VAL41" s="344"/>
      <c r="VAM41" s="344"/>
      <c r="VAN41" s="344"/>
      <c r="VAO41" s="344"/>
      <c r="VAP41" s="344"/>
      <c r="VAQ41" s="344"/>
      <c r="VAR41" s="344"/>
      <c r="VAS41" s="344"/>
      <c r="VAT41" s="344"/>
      <c r="VAU41" s="344"/>
      <c r="VAV41" s="344"/>
      <c r="VAW41" s="344"/>
      <c r="VAX41" s="344"/>
      <c r="VAY41" s="344"/>
      <c r="VAZ41" s="344"/>
      <c r="VBA41" s="344"/>
      <c r="VBB41" s="344"/>
      <c r="VBC41" s="344"/>
      <c r="VBD41" s="344"/>
      <c r="VBE41" s="344"/>
      <c r="VBF41" s="344"/>
      <c r="VBG41" s="344"/>
      <c r="VBH41" s="344"/>
      <c r="VBI41" s="344"/>
      <c r="VBJ41" s="344"/>
      <c r="VBK41" s="344"/>
      <c r="VBL41" s="344"/>
      <c r="VBM41" s="344"/>
      <c r="VBN41" s="344"/>
      <c r="VBO41" s="344"/>
      <c r="VBP41" s="344"/>
      <c r="VBQ41" s="344"/>
      <c r="VBR41" s="344"/>
      <c r="VBS41" s="344"/>
      <c r="VBT41" s="344"/>
      <c r="VBU41" s="344"/>
      <c r="VBV41" s="344"/>
      <c r="VBW41" s="344"/>
      <c r="VBX41" s="344"/>
      <c r="VBY41" s="344"/>
      <c r="VBZ41" s="344"/>
      <c r="VCA41" s="344"/>
      <c r="VCB41" s="344"/>
      <c r="VCC41" s="344"/>
      <c r="VCD41" s="344"/>
      <c r="VCE41" s="344"/>
      <c r="VCF41" s="344"/>
      <c r="VCG41" s="344"/>
      <c r="VCH41" s="344"/>
      <c r="VCI41" s="344"/>
      <c r="VCJ41" s="344"/>
      <c r="VCK41" s="344"/>
      <c r="VCL41" s="344"/>
      <c r="VCM41" s="344"/>
      <c r="VCN41" s="344"/>
      <c r="VCO41" s="344"/>
      <c r="VCP41" s="344"/>
      <c r="VCQ41" s="344"/>
      <c r="VCR41" s="344"/>
      <c r="VCS41" s="344"/>
      <c r="VCT41" s="344"/>
      <c r="VCU41" s="344"/>
      <c r="VCV41" s="344"/>
      <c r="VCW41" s="344"/>
      <c r="VCX41" s="344"/>
      <c r="VCY41" s="344"/>
      <c r="VCZ41" s="344"/>
      <c r="VDA41" s="344"/>
      <c r="VDB41" s="344"/>
      <c r="VDC41" s="344"/>
      <c r="VDD41" s="344"/>
      <c r="VDE41" s="344"/>
      <c r="VDF41" s="344"/>
      <c r="VDG41" s="344"/>
      <c r="VDH41" s="344"/>
      <c r="VDI41" s="344"/>
      <c r="VDJ41" s="344"/>
      <c r="VDK41" s="344"/>
      <c r="VDL41" s="344"/>
      <c r="VDM41" s="344"/>
      <c r="VDN41" s="344"/>
      <c r="VDO41" s="344"/>
      <c r="VDP41" s="344"/>
      <c r="VDQ41" s="344"/>
      <c r="VDR41" s="344"/>
      <c r="VDS41" s="344"/>
      <c r="VDT41" s="344"/>
      <c r="VDU41" s="344"/>
      <c r="VDV41" s="344"/>
      <c r="VDW41" s="344"/>
      <c r="VDX41" s="344"/>
      <c r="VDY41" s="344"/>
      <c r="VDZ41" s="344"/>
      <c r="VEA41" s="344"/>
      <c r="VEB41" s="344"/>
      <c r="VEC41" s="344"/>
      <c r="VED41" s="344"/>
      <c r="VEE41" s="344"/>
      <c r="VEF41" s="344"/>
      <c r="VEG41" s="344"/>
      <c r="VEH41" s="344"/>
      <c r="VEI41" s="344"/>
      <c r="VEJ41" s="344"/>
      <c r="VEK41" s="344"/>
      <c r="VEL41" s="344"/>
      <c r="VEM41" s="344"/>
      <c r="VEN41" s="344"/>
      <c r="VEO41" s="344"/>
      <c r="VEP41" s="344"/>
      <c r="VEQ41" s="344"/>
      <c r="VER41" s="344"/>
      <c r="VES41" s="344"/>
      <c r="VET41" s="344"/>
      <c r="VEU41" s="344"/>
      <c r="VEV41" s="344"/>
      <c r="VEW41" s="344"/>
      <c r="VEX41" s="344"/>
      <c r="VEY41" s="344"/>
      <c r="VEZ41" s="344"/>
      <c r="VFA41" s="344"/>
      <c r="VFB41" s="344"/>
      <c r="VFC41" s="344"/>
      <c r="VFD41" s="344"/>
      <c r="VFE41" s="344"/>
      <c r="VFF41" s="344"/>
      <c r="VFG41" s="344"/>
      <c r="VFH41" s="344"/>
      <c r="VFI41" s="344"/>
      <c r="VFJ41" s="344"/>
      <c r="VFK41" s="344"/>
      <c r="VFL41" s="344"/>
      <c r="VFM41" s="344"/>
      <c r="VFN41" s="344"/>
      <c r="VFO41" s="344"/>
      <c r="VFP41" s="344"/>
      <c r="VFQ41" s="344"/>
      <c r="VFR41" s="344"/>
      <c r="VFS41" s="344"/>
      <c r="VFT41" s="344"/>
      <c r="VFU41" s="344"/>
      <c r="VFV41" s="344"/>
      <c r="VFW41" s="344"/>
      <c r="VFX41" s="344"/>
      <c r="VFY41" s="344"/>
      <c r="VFZ41" s="344"/>
      <c r="VGA41" s="344"/>
      <c r="VGB41" s="344"/>
      <c r="VGC41" s="344"/>
      <c r="VGD41" s="344"/>
      <c r="VGE41" s="344"/>
      <c r="VGF41" s="344"/>
      <c r="VGG41" s="344"/>
      <c r="VGH41" s="344"/>
      <c r="VGI41" s="344"/>
      <c r="VGJ41" s="344"/>
      <c r="VGK41" s="344"/>
      <c r="VGL41" s="344"/>
      <c r="VGM41" s="344"/>
      <c r="VGN41" s="344"/>
      <c r="VGO41" s="344"/>
      <c r="VGP41" s="344"/>
      <c r="VGQ41" s="344"/>
      <c r="VGR41" s="344"/>
      <c r="VGS41" s="344"/>
      <c r="VGT41" s="344"/>
      <c r="VGU41" s="344"/>
      <c r="VGV41" s="344"/>
      <c r="VGW41" s="344"/>
      <c r="VGX41" s="344"/>
      <c r="VGY41" s="344"/>
      <c r="VGZ41" s="344"/>
      <c r="VHA41" s="344"/>
      <c r="VHB41" s="344"/>
      <c r="VHC41" s="344"/>
      <c r="VHD41" s="344"/>
      <c r="VHE41" s="344"/>
      <c r="VHF41" s="344"/>
      <c r="VHG41" s="344"/>
      <c r="VHH41" s="344"/>
      <c r="VHI41" s="344"/>
      <c r="VHJ41" s="344"/>
      <c r="VHK41" s="344"/>
      <c r="VHL41" s="344"/>
      <c r="VHM41" s="344"/>
      <c r="VHN41" s="344"/>
      <c r="VHO41" s="344"/>
      <c r="VHP41" s="344"/>
      <c r="VHQ41" s="344"/>
      <c r="VHR41" s="344"/>
      <c r="VHS41" s="344"/>
      <c r="VHT41" s="344"/>
      <c r="VHU41" s="344"/>
      <c r="VHV41" s="344"/>
      <c r="VHW41" s="344"/>
      <c r="VHX41" s="344"/>
      <c r="VHY41" s="344"/>
      <c r="VHZ41" s="344"/>
      <c r="VIA41" s="344"/>
      <c r="VIB41" s="344"/>
      <c r="VIC41" s="344"/>
      <c r="VID41" s="344"/>
      <c r="VIE41" s="344"/>
      <c r="VIF41" s="344"/>
      <c r="VIG41" s="344"/>
      <c r="VIH41" s="344"/>
      <c r="VII41" s="344"/>
      <c r="VIJ41" s="344"/>
      <c r="VIK41" s="344"/>
      <c r="VIL41" s="344"/>
      <c r="VIM41" s="344"/>
      <c r="VIN41" s="344"/>
      <c r="VIO41" s="344"/>
      <c r="VIP41" s="344"/>
      <c r="VIQ41" s="344"/>
      <c r="VIR41" s="344"/>
      <c r="VIS41" s="344"/>
      <c r="VIT41" s="344"/>
      <c r="VIU41" s="344"/>
      <c r="VIV41" s="344"/>
      <c r="VIW41" s="344"/>
      <c r="VIX41" s="344"/>
      <c r="VIY41" s="344"/>
      <c r="VIZ41" s="344"/>
      <c r="VJA41" s="344"/>
      <c r="VJB41" s="344"/>
      <c r="VJC41" s="344"/>
      <c r="VJD41" s="344"/>
      <c r="VJE41" s="344"/>
      <c r="VJF41" s="344"/>
      <c r="VJG41" s="344"/>
      <c r="VJH41" s="344"/>
      <c r="VJI41" s="344"/>
      <c r="VJJ41" s="344"/>
      <c r="VJK41" s="344"/>
      <c r="VJL41" s="344"/>
      <c r="VJM41" s="344"/>
      <c r="VJN41" s="344"/>
      <c r="VJO41" s="344"/>
      <c r="VJP41" s="344"/>
      <c r="VJQ41" s="344"/>
      <c r="VJR41" s="344"/>
      <c r="VJS41" s="344"/>
      <c r="VJT41" s="344"/>
      <c r="VJU41" s="344"/>
      <c r="VJV41" s="344"/>
      <c r="VJW41" s="344"/>
      <c r="VJX41" s="344"/>
      <c r="VJY41" s="344"/>
      <c r="VJZ41" s="344"/>
      <c r="VKA41" s="344"/>
      <c r="VKB41" s="344"/>
      <c r="VKC41" s="344"/>
      <c r="VKD41" s="344"/>
      <c r="VKE41" s="344"/>
      <c r="VKF41" s="344"/>
      <c r="VKG41" s="344"/>
      <c r="VKH41" s="344"/>
      <c r="VKI41" s="344"/>
      <c r="VKJ41" s="344"/>
      <c r="VKK41" s="344"/>
      <c r="VKL41" s="344"/>
      <c r="VKM41" s="344"/>
      <c r="VKN41" s="344"/>
      <c r="VKO41" s="344"/>
      <c r="VKP41" s="344"/>
      <c r="VKQ41" s="344"/>
      <c r="VKR41" s="344"/>
      <c r="VKS41" s="344"/>
      <c r="VKT41" s="344"/>
      <c r="VKU41" s="344"/>
      <c r="VKV41" s="344"/>
      <c r="VKW41" s="344"/>
      <c r="VKX41" s="344"/>
      <c r="VKY41" s="344"/>
      <c r="VKZ41" s="344"/>
      <c r="VLA41" s="344"/>
      <c r="VLB41" s="344"/>
      <c r="VLC41" s="344"/>
      <c r="VLD41" s="344"/>
      <c r="VLE41" s="344"/>
      <c r="VLF41" s="344"/>
      <c r="VLG41" s="344"/>
      <c r="VLH41" s="344"/>
      <c r="VLI41" s="344"/>
      <c r="VLJ41" s="344"/>
      <c r="VLK41" s="344"/>
      <c r="VLL41" s="344"/>
      <c r="VLM41" s="344"/>
      <c r="VLN41" s="344"/>
      <c r="VLO41" s="344"/>
      <c r="VLP41" s="344"/>
      <c r="VLQ41" s="344"/>
      <c r="VLR41" s="344"/>
      <c r="VLS41" s="344"/>
      <c r="VLT41" s="344"/>
      <c r="VLU41" s="344"/>
      <c r="VLV41" s="344"/>
      <c r="VLW41" s="344"/>
      <c r="VLX41" s="344"/>
      <c r="VLY41" s="344"/>
      <c r="VLZ41" s="344"/>
      <c r="VMA41" s="344"/>
      <c r="VMB41" s="344"/>
      <c r="VMC41" s="344"/>
      <c r="VMD41" s="344"/>
      <c r="VME41" s="344"/>
      <c r="VMF41" s="344"/>
      <c r="VMG41" s="344"/>
      <c r="VMH41" s="344"/>
      <c r="VMI41" s="344"/>
      <c r="VMJ41" s="344"/>
      <c r="VMK41" s="344"/>
      <c r="VML41" s="344"/>
      <c r="VMM41" s="344"/>
      <c r="VMN41" s="344"/>
      <c r="VMO41" s="344"/>
      <c r="VMP41" s="344"/>
      <c r="VMQ41" s="344"/>
      <c r="VMR41" s="344"/>
      <c r="VMS41" s="344"/>
      <c r="VMT41" s="344"/>
      <c r="VMU41" s="344"/>
      <c r="VMV41" s="344"/>
      <c r="VMW41" s="344"/>
      <c r="VMX41" s="344"/>
      <c r="VMY41" s="344"/>
      <c r="VMZ41" s="344"/>
      <c r="VNA41" s="344"/>
      <c r="VNB41" s="344"/>
      <c r="VNC41" s="344"/>
      <c r="VND41" s="344"/>
      <c r="VNE41" s="344"/>
      <c r="VNF41" s="344"/>
      <c r="VNG41" s="344"/>
      <c r="VNH41" s="344"/>
      <c r="VNI41" s="344"/>
      <c r="VNJ41" s="344"/>
      <c r="VNK41" s="344"/>
      <c r="VNL41" s="344"/>
      <c r="VNM41" s="344"/>
      <c r="VNN41" s="344"/>
      <c r="VNO41" s="344"/>
      <c r="VNP41" s="344"/>
      <c r="VNQ41" s="344"/>
      <c r="VNR41" s="344"/>
      <c r="VNS41" s="344"/>
      <c r="VNT41" s="344"/>
      <c r="VNU41" s="344"/>
      <c r="VNV41" s="344"/>
      <c r="VNW41" s="344"/>
      <c r="VNX41" s="344"/>
      <c r="VNY41" s="344"/>
      <c r="VNZ41" s="344"/>
      <c r="VOA41" s="344"/>
      <c r="VOB41" s="344"/>
      <c r="VOC41" s="344"/>
      <c r="VOD41" s="344"/>
      <c r="VOE41" s="344"/>
      <c r="VOF41" s="344"/>
      <c r="VOG41" s="344"/>
      <c r="VOH41" s="344"/>
      <c r="VOI41" s="344"/>
      <c r="VOJ41" s="344"/>
      <c r="VOK41" s="344"/>
      <c r="VOL41" s="344"/>
      <c r="VOM41" s="344"/>
      <c r="VON41" s="344"/>
      <c r="VOO41" s="344"/>
      <c r="VOP41" s="344"/>
      <c r="VOQ41" s="344"/>
      <c r="VOR41" s="344"/>
      <c r="VOS41" s="344"/>
      <c r="VOT41" s="344"/>
      <c r="VOU41" s="344"/>
      <c r="VOV41" s="344"/>
      <c r="VOW41" s="344"/>
      <c r="VOX41" s="344"/>
      <c r="VOY41" s="344"/>
      <c r="VOZ41" s="344"/>
      <c r="VPA41" s="344"/>
      <c r="VPB41" s="344"/>
      <c r="VPC41" s="344"/>
      <c r="VPD41" s="344"/>
      <c r="VPE41" s="344"/>
      <c r="VPF41" s="344"/>
      <c r="VPG41" s="344"/>
      <c r="VPH41" s="344"/>
      <c r="VPI41" s="344"/>
      <c r="VPJ41" s="344"/>
      <c r="VPK41" s="344"/>
      <c r="VPL41" s="344"/>
      <c r="VPM41" s="344"/>
      <c r="VPN41" s="344"/>
      <c r="VPO41" s="344"/>
      <c r="VPP41" s="344"/>
      <c r="VPQ41" s="344"/>
      <c r="VPR41" s="344"/>
      <c r="VPS41" s="344"/>
      <c r="VPT41" s="344"/>
      <c r="VPU41" s="344"/>
      <c r="VPV41" s="344"/>
      <c r="VPW41" s="344"/>
      <c r="VPX41" s="344"/>
      <c r="VPY41" s="344"/>
      <c r="VPZ41" s="344"/>
      <c r="VQA41" s="344"/>
      <c r="VQB41" s="344"/>
      <c r="VQC41" s="344"/>
      <c r="VQD41" s="344"/>
      <c r="VQE41" s="344"/>
      <c r="VQF41" s="344"/>
      <c r="VQG41" s="344"/>
      <c r="VQH41" s="344"/>
      <c r="VQI41" s="344"/>
      <c r="VQJ41" s="344"/>
      <c r="VQK41" s="344"/>
      <c r="VQL41" s="344"/>
      <c r="VQM41" s="344"/>
      <c r="VQN41" s="344"/>
      <c r="VQO41" s="344"/>
      <c r="VQP41" s="344"/>
      <c r="VQQ41" s="344"/>
      <c r="VQR41" s="344"/>
      <c r="VQS41" s="344"/>
      <c r="VQT41" s="344"/>
      <c r="VQU41" s="344"/>
      <c r="VQV41" s="344"/>
      <c r="VQW41" s="344"/>
      <c r="VQX41" s="344"/>
      <c r="VQY41" s="344"/>
      <c r="VQZ41" s="344"/>
      <c r="VRA41" s="344"/>
      <c r="VRB41" s="344"/>
      <c r="VRC41" s="344"/>
      <c r="VRD41" s="344"/>
      <c r="VRE41" s="344"/>
      <c r="VRF41" s="344"/>
      <c r="VRG41" s="344"/>
      <c r="VRH41" s="344"/>
      <c r="VRI41" s="344"/>
      <c r="VRJ41" s="344"/>
      <c r="VRK41" s="344"/>
      <c r="VRL41" s="344"/>
      <c r="VRM41" s="344"/>
      <c r="VRN41" s="344"/>
      <c r="VRO41" s="344"/>
      <c r="VRP41" s="344"/>
      <c r="VRQ41" s="344"/>
      <c r="VRR41" s="344"/>
      <c r="VRS41" s="344"/>
      <c r="VRT41" s="344"/>
      <c r="VRU41" s="344"/>
      <c r="VRV41" s="344"/>
      <c r="VRW41" s="344"/>
      <c r="VRX41" s="344"/>
      <c r="VRY41" s="344"/>
      <c r="VRZ41" s="344"/>
      <c r="VSA41" s="344"/>
      <c r="VSB41" s="344"/>
      <c r="VSC41" s="344"/>
      <c r="VSD41" s="344"/>
      <c r="VSE41" s="344"/>
      <c r="VSF41" s="344"/>
      <c r="VSG41" s="344"/>
      <c r="VSH41" s="344"/>
      <c r="VSI41" s="344"/>
      <c r="VSJ41" s="344"/>
      <c r="VSK41" s="344"/>
      <c r="VSL41" s="344"/>
      <c r="VSM41" s="344"/>
      <c r="VSN41" s="344"/>
      <c r="VSO41" s="344"/>
      <c r="VSP41" s="344"/>
      <c r="VSQ41" s="344"/>
      <c r="VSR41" s="344"/>
      <c r="VSS41" s="344"/>
      <c r="VST41" s="344"/>
      <c r="VSU41" s="344"/>
      <c r="VSV41" s="344"/>
      <c r="VSW41" s="344"/>
      <c r="VSX41" s="344"/>
      <c r="VSY41" s="344"/>
      <c r="VSZ41" s="344"/>
      <c r="VTA41" s="344"/>
      <c r="VTB41" s="344"/>
      <c r="VTC41" s="344"/>
      <c r="VTD41" s="344"/>
      <c r="VTE41" s="344"/>
      <c r="VTF41" s="344"/>
      <c r="VTG41" s="344"/>
      <c r="VTH41" s="344"/>
      <c r="VTI41" s="344"/>
      <c r="VTJ41" s="344"/>
      <c r="VTK41" s="344"/>
      <c r="VTL41" s="344"/>
      <c r="VTM41" s="344"/>
      <c r="VTN41" s="344"/>
      <c r="VTO41" s="344"/>
      <c r="VTP41" s="344"/>
      <c r="VTQ41" s="344"/>
      <c r="VTR41" s="344"/>
      <c r="VTS41" s="344"/>
      <c r="VTT41" s="344"/>
      <c r="VTU41" s="344"/>
      <c r="VTV41" s="344"/>
      <c r="VTW41" s="344"/>
      <c r="VTX41" s="344"/>
      <c r="VTY41" s="344"/>
      <c r="VTZ41" s="344"/>
      <c r="VUA41" s="344"/>
      <c r="VUB41" s="344"/>
      <c r="VUC41" s="344"/>
      <c r="VUD41" s="344"/>
      <c r="VUE41" s="344"/>
      <c r="VUF41" s="344"/>
      <c r="VUG41" s="344"/>
      <c r="VUH41" s="344"/>
      <c r="VUI41" s="344"/>
      <c r="VUJ41" s="344"/>
      <c r="VUK41" s="344"/>
      <c r="VUL41" s="344"/>
      <c r="VUM41" s="344"/>
      <c r="VUN41" s="344"/>
      <c r="VUO41" s="344"/>
      <c r="VUP41" s="344"/>
      <c r="VUQ41" s="344"/>
      <c r="VUR41" s="344"/>
      <c r="VUS41" s="344"/>
      <c r="VUT41" s="344"/>
      <c r="VUU41" s="344"/>
      <c r="VUV41" s="344"/>
      <c r="VUW41" s="344"/>
      <c r="VUX41" s="344"/>
      <c r="VUY41" s="344"/>
      <c r="VUZ41" s="344"/>
      <c r="VVA41" s="344"/>
      <c r="VVB41" s="344"/>
      <c r="VVC41" s="344"/>
      <c r="VVD41" s="344"/>
      <c r="VVE41" s="344"/>
      <c r="VVF41" s="344"/>
      <c r="VVG41" s="344"/>
      <c r="VVH41" s="344"/>
      <c r="VVI41" s="344"/>
      <c r="VVJ41" s="344"/>
      <c r="VVK41" s="344"/>
      <c r="VVL41" s="344"/>
      <c r="VVM41" s="344"/>
      <c r="VVN41" s="344"/>
      <c r="VVO41" s="344"/>
      <c r="VVP41" s="344"/>
      <c r="VVQ41" s="344"/>
      <c r="VVR41" s="344"/>
      <c r="VVS41" s="344"/>
      <c r="VVT41" s="344"/>
      <c r="VVU41" s="344"/>
      <c r="VVV41" s="344"/>
      <c r="VVW41" s="344"/>
      <c r="VVX41" s="344"/>
      <c r="VVY41" s="344"/>
      <c r="VVZ41" s="344"/>
      <c r="VWA41" s="344"/>
      <c r="VWB41" s="344"/>
      <c r="VWC41" s="344"/>
      <c r="VWD41" s="344"/>
      <c r="VWE41" s="344"/>
      <c r="VWF41" s="344"/>
      <c r="VWG41" s="344"/>
      <c r="VWH41" s="344"/>
      <c r="VWI41" s="344"/>
      <c r="VWJ41" s="344"/>
      <c r="VWK41" s="344"/>
      <c r="VWL41" s="344"/>
      <c r="VWM41" s="344"/>
      <c r="VWN41" s="344"/>
      <c r="VWO41" s="344"/>
      <c r="VWP41" s="344"/>
      <c r="VWQ41" s="344"/>
      <c r="VWR41" s="344"/>
      <c r="VWS41" s="344"/>
      <c r="VWT41" s="344"/>
      <c r="VWU41" s="344"/>
      <c r="VWV41" s="344"/>
      <c r="VWW41" s="344"/>
      <c r="VWX41" s="344"/>
      <c r="VWY41" s="344"/>
      <c r="VWZ41" s="344"/>
      <c r="VXA41" s="344"/>
      <c r="VXB41" s="344"/>
      <c r="VXC41" s="344"/>
      <c r="VXD41" s="344"/>
      <c r="VXE41" s="344"/>
      <c r="VXF41" s="344"/>
      <c r="VXG41" s="344"/>
      <c r="VXH41" s="344"/>
      <c r="VXI41" s="344"/>
      <c r="VXJ41" s="344"/>
      <c r="VXK41" s="344"/>
      <c r="VXL41" s="344"/>
      <c r="VXM41" s="344"/>
      <c r="VXN41" s="344"/>
      <c r="VXO41" s="344"/>
      <c r="VXP41" s="344"/>
      <c r="VXQ41" s="344"/>
      <c r="VXR41" s="344"/>
      <c r="VXS41" s="344"/>
      <c r="VXT41" s="344"/>
      <c r="VXU41" s="344"/>
      <c r="VXV41" s="344"/>
      <c r="VXW41" s="344"/>
      <c r="VXX41" s="344"/>
      <c r="VXY41" s="344"/>
      <c r="VXZ41" s="344"/>
      <c r="VYA41" s="344"/>
      <c r="VYB41" s="344"/>
      <c r="VYC41" s="344"/>
      <c r="VYD41" s="344"/>
      <c r="VYE41" s="344"/>
      <c r="VYF41" s="344"/>
      <c r="VYG41" s="344"/>
      <c r="VYH41" s="344"/>
      <c r="VYI41" s="344"/>
      <c r="VYJ41" s="344"/>
      <c r="VYK41" s="344"/>
      <c r="VYL41" s="344"/>
      <c r="VYM41" s="344"/>
      <c r="VYN41" s="344"/>
      <c r="VYO41" s="344"/>
      <c r="VYP41" s="344"/>
      <c r="VYQ41" s="344"/>
      <c r="VYR41" s="344"/>
      <c r="VYS41" s="344"/>
      <c r="VYT41" s="344"/>
      <c r="VYU41" s="344"/>
      <c r="VYV41" s="344"/>
      <c r="VYW41" s="344"/>
      <c r="VYX41" s="344"/>
      <c r="VYY41" s="344"/>
      <c r="VYZ41" s="344"/>
      <c r="VZA41" s="344"/>
      <c r="VZB41" s="344"/>
      <c r="VZC41" s="344"/>
      <c r="VZD41" s="344"/>
      <c r="VZE41" s="344"/>
      <c r="VZF41" s="344"/>
      <c r="VZG41" s="344"/>
      <c r="VZH41" s="344"/>
      <c r="VZI41" s="344"/>
      <c r="VZJ41" s="344"/>
      <c r="VZK41" s="344"/>
      <c r="VZL41" s="344"/>
      <c r="VZM41" s="344"/>
      <c r="VZN41" s="344"/>
      <c r="VZO41" s="344"/>
      <c r="VZP41" s="344"/>
      <c r="VZQ41" s="344"/>
      <c r="VZR41" s="344"/>
      <c r="VZS41" s="344"/>
      <c r="VZT41" s="344"/>
      <c r="VZU41" s="344"/>
      <c r="VZV41" s="344"/>
      <c r="VZW41" s="344"/>
      <c r="VZX41" s="344"/>
      <c r="VZY41" s="344"/>
      <c r="VZZ41" s="344"/>
      <c r="WAA41" s="344"/>
      <c r="WAB41" s="344"/>
      <c r="WAC41" s="344"/>
      <c r="WAD41" s="344"/>
      <c r="WAE41" s="344"/>
      <c r="WAF41" s="344"/>
      <c r="WAG41" s="344"/>
      <c r="WAH41" s="344"/>
      <c r="WAI41" s="344"/>
      <c r="WAJ41" s="344"/>
      <c r="WAK41" s="344"/>
      <c r="WAL41" s="344"/>
      <c r="WAM41" s="344"/>
      <c r="WAN41" s="344"/>
      <c r="WAO41" s="344"/>
      <c r="WAP41" s="344"/>
      <c r="WAQ41" s="344"/>
      <c r="WAR41" s="344"/>
      <c r="WAS41" s="344"/>
      <c r="WAT41" s="344"/>
      <c r="WAU41" s="344"/>
      <c r="WAV41" s="344"/>
      <c r="WAW41" s="344"/>
      <c r="WAX41" s="344"/>
      <c r="WAY41" s="344"/>
      <c r="WAZ41" s="344"/>
      <c r="WBA41" s="344"/>
      <c r="WBB41" s="344"/>
      <c r="WBC41" s="344"/>
      <c r="WBD41" s="344"/>
      <c r="WBE41" s="344"/>
      <c r="WBF41" s="344"/>
      <c r="WBG41" s="344"/>
      <c r="WBH41" s="344"/>
      <c r="WBI41" s="344"/>
      <c r="WBJ41" s="344"/>
      <c r="WBK41" s="344"/>
      <c r="WBL41" s="344"/>
      <c r="WBM41" s="344"/>
      <c r="WBN41" s="344"/>
      <c r="WBO41" s="344"/>
      <c r="WBP41" s="344"/>
      <c r="WBQ41" s="344"/>
      <c r="WBR41" s="344"/>
      <c r="WBS41" s="344"/>
      <c r="WBT41" s="344"/>
      <c r="WBU41" s="344"/>
      <c r="WBV41" s="344"/>
      <c r="WBW41" s="344"/>
      <c r="WBX41" s="344"/>
      <c r="WBY41" s="344"/>
      <c r="WBZ41" s="344"/>
      <c r="WCA41" s="344"/>
      <c r="WCB41" s="344"/>
      <c r="WCC41" s="344"/>
      <c r="WCD41" s="344"/>
      <c r="WCE41" s="344"/>
      <c r="WCF41" s="344"/>
      <c r="WCG41" s="344"/>
      <c r="WCH41" s="344"/>
      <c r="WCI41" s="344"/>
      <c r="WCJ41" s="344"/>
      <c r="WCK41" s="344"/>
      <c r="WCL41" s="344"/>
      <c r="WCM41" s="344"/>
      <c r="WCN41" s="344"/>
      <c r="WCO41" s="344"/>
      <c r="WCP41" s="344"/>
      <c r="WCQ41" s="344"/>
      <c r="WCR41" s="344"/>
      <c r="WCS41" s="344"/>
      <c r="WCT41" s="344"/>
      <c r="WCU41" s="344"/>
      <c r="WCV41" s="344"/>
      <c r="WCW41" s="344"/>
      <c r="WCX41" s="344"/>
      <c r="WCY41" s="344"/>
      <c r="WCZ41" s="344"/>
      <c r="WDA41" s="344"/>
      <c r="WDB41" s="344"/>
      <c r="WDC41" s="344"/>
      <c r="WDD41" s="344"/>
      <c r="WDE41" s="344"/>
      <c r="WDF41" s="344"/>
      <c r="WDG41" s="344"/>
      <c r="WDH41" s="344"/>
      <c r="WDI41" s="344"/>
      <c r="WDJ41" s="344"/>
      <c r="WDK41" s="344"/>
      <c r="WDL41" s="344"/>
      <c r="WDM41" s="344"/>
      <c r="WDN41" s="344"/>
      <c r="WDO41" s="344"/>
      <c r="WDP41" s="344"/>
      <c r="WDQ41" s="344"/>
      <c r="WDR41" s="344"/>
      <c r="WDS41" s="344"/>
      <c r="WDT41" s="344"/>
      <c r="WDU41" s="344"/>
      <c r="WDV41" s="344"/>
      <c r="WDW41" s="344"/>
      <c r="WDX41" s="344"/>
      <c r="WDY41" s="344"/>
      <c r="WDZ41" s="344"/>
      <c r="WEA41" s="344"/>
      <c r="WEB41" s="344"/>
      <c r="WEC41" s="344"/>
      <c r="WED41" s="344"/>
      <c r="WEE41" s="344"/>
      <c r="WEF41" s="344"/>
      <c r="WEG41" s="344"/>
      <c r="WEH41" s="344"/>
      <c r="WEI41" s="344"/>
      <c r="WEJ41" s="344"/>
      <c r="WEK41" s="344"/>
      <c r="WEL41" s="344"/>
      <c r="WEM41" s="344"/>
      <c r="WEN41" s="344"/>
      <c r="WEO41" s="344"/>
      <c r="WEP41" s="344"/>
      <c r="WEQ41" s="344"/>
      <c r="WER41" s="344"/>
      <c r="WES41" s="344"/>
      <c r="WET41" s="344"/>
      <c r="WEU41" s="344"/>
      <c r="WEV41" s="344"/>
      <c r="WEW41" s="344"/>
      <c r="WEX41" s="344"/>
      <c r="WEY41" s="344"/>
      <c r="WEZ41" s="344"/>
      <c r="WFA41" s="344"/>
      <c r="WFB41" s="344"/>
      <c r="WFC41" s="344"/>
      <c r="WFD41" s="344"/>
      <c r="WFE41" s="344"/>
      <c r="WFF41" s="344"/>
      <c r="WFG41" s="344"/>
      <c r="WFH41" s="344"/>
      <c r="WFI41" s="344"/>
      <c r="WFJ41" s="344"/>
      <c r="WFK41" s="344"/>
      <c r="WFL41" s="344"/>
      <c r="WFM41" s="344"/>
      <c r="WFN41" s="344"/>
      <c r="WFO41" s="344"/>
      <c r="WFP41" s="344"/>
      <c r="WFQ41" s="344"/>
      <c r="WFR41" s="344"/>
      <c r="WFS41" s="344"/>
      <c r="WFT41" s="344"/>
      <c r="WFU41" s="344"/>
      <c r="WFV41" s="344"/>
      <c r="WFW41" s="344"/>
      <c r="WFX41" s="344"/>
      <c r="WFY41" s="344"/>
      <c r="WFZ41" s="344"/>
      <c r="WGA41" s="344"/>
      <c r="WGB41" s="344"/>
      <c r="WGC41" s="344"/>
      <c r="WGD41" s="344"/>
      <c r="WGE41" s="344"/>
      <c r="WGF41" s="344"/>
      <c r="WGG41" s="344"/>
      <c r="WGH41" s="344"/>
      <c r="WGI41" s="344"/>
      <c r="WGJ41" s="344"/>
      <c r="WGK41" s="344"/>
      <c r="WGL41" s="344"/>
      <c r="WGM41" s="344"/>
      <c r="WGN41" s="344"/>
      <c r="WGO41" s="344"/>
      <c r="WGP41" s="344"/>
      <c r="WGQ41" s="344"/>
      <c r="WGR41" s="344"/>
      <c r="WGS41" s="344"/>
      <c r="WGT41" s="344"/>
      <c r="WGU41" s="344"/>
      <c r="WGV41" s="344"/>
      <c r="WGW41" s="344"/>
      <c r="WGX41" s="344"/>
      <c r="WGY41" s="344"/>
      <c r="WGZ41" s="344"/>
      <c r="WHA41" s="344"/>
      <c r="WHB41" s="344"/>
      <c r="WHC41" s="344"/>
      <c r="WHD41" s="344"/>
      <c r="WHE41" s="344"/>
      <c r="WHF41" s="344"/>
      <c r="WHG41" s="344"/>
      <c r="WHH41" s="344"/>
      <c r="WHI41" s="344"/>
      <c r="WHJ41" s="344"/>
      <c r="WHK41" s="344"/>
      <c r="WHL41" s="344"/>
      <c r="WHM41" s="344"/>
      <c r="WHN41" s="344"/>
      <c r="WHO41" s="344"/>
      <c r="WHP41" s="344"/>
      <c r="WHQ41" s="344"/>
      <c r="WHR41" s="344"/>
      <c r="WHS41" s="344"/>
      <c r="WHT41" s="344"/>
      <c r="WHU41" s="344"/>
      <c r="WHV41" s="344"/>
      <c r="WHW41" s="344"/>
      <c r="WHX41" s="344"/>
      <c r="WHY41" s="344"/>
      <c r="WHZ41" s="344"/>
      <c r="WIA41" s="344"/>
      <c r="WIB41" s="344"/>
      <c r="WIC41" s="344"/>
      <c r="WID41" s="344"/>
      <c r="WIE41" s="344"/>
      <c r="WIF41" s="344"/>
      <c r="WIG41" s="344"/>
      <c r="WIH41" s="344"/>
      <c r="WII41" s="344"/>
      <c r="WIJ41" s="344"/>
      <c r="WIK41" s="344"/>
      <c r="WIL41" s="344"/>
      <c r="WIM41" s="344"/>
      <c r="WIN41" s="344"/>
      <c r="WIO41" s="344"/>
      <c r="WIP41" s="344"/>
      <c r="WIQ41" s="344"/>
      <c r="WIR41" s="344"/>
      <c r="WIS41" s="344"/>
      <c r="WIT41" s="344"/>
      <c r="WIU41" s="344"/>
      <c r="WIV41" s="344"/>
      <c r="WIW41" s="344"/>
      <c r="WIX41" s="344"/>
      <c r="WIY41" s="344"/>
      <c r="WIZ41" s="344"/>
      <c r="WJA41" s="344"/>
      <c r="WJB41" s="344"/>
      <c r="WJC41" s="344"/>
      <c r="WJD41" s="344"/>
      <c r="WJE41" s="344"/>
      <c r="WJF41" s="344"/>
      <c r="WJG41" s="344"/>
      <c r="WJH41" s="344"/>
      <c r="WJI41" s="344"/>
      <c r="WJJ41" s="344"/>
      <c r="WJK41" s="344"/>
      <c r="WJL41" s="344"/>
      <c r="WJM41" s="344"/>
      <c r="WJN41" s="344"/>
      <c r="WJO41" s="344"/>
      <c r="WJP41" s="344"/>
      <c r="WJQ41" s="344"/>
      <c r="WJR41" s="344"/>
      <c r="WJS41" s="344"/>
      <c r="WJT41" s="344"/>
      <c r="WJU41" s="344"/>
      <c r="WJV41" s="344"/>
      <c r="WJW41" s="344"/>
      <c r="WJX41" s="344"/>
      <c r="WJY41" s="344"/>
      <c r="WJZ41" s="344"/>
      <c r="WKA41" s="344"/>
      <c r="WKB41" s="344"/>
      <c r="WKC41" s="344"/>
      <c r="WKD41" s="344"/>
      <c r="WKE41" s="344"/>
      <c r="WKF41" s="344"/>
      <c r="WKG41" s="344"/>
      <c r="WKH41" s="344"/>
      <c r="WKI41" s="344"/>
      <c r="WKJ41" s="344"/>
      <c r="WKK41" s="344"/>
      <c r="WKL41" s="344"/>
      <c r="WKM41" s="344"/>
      <c r="WKN41" s="344"/>
      <c r="WKO41" s="344"/>
      <c r="WKP41" s="344"/>
      <c r="WKQ41" s="344"/>
      <c r="WKR41" s="344"/>
      <c r="WKS41" s="344"/>
      <c r="WKT41" s="344"/>
      <c r="WKU41" s="344"/>
      <c r="WKV41" s="344"/>
      <c r="WKW41" s="344"/>
      <c r="WKX41" s="344"/>
      <c r="WKY41" s="344"/>
      <c r="WKZ41" s="344"/>
      <c r="WLA41" s="344"/>
      <c r="WLB41" s="344"/>
      <c r="WLC41" s="344"/>
      <c r="WLD41" s="344"/>
      <c r="WLE41" s="344"/>
      <c r="WLF41" s="344"/>
      <c r="WLG41" s="344"/>
      <c r="WLH41" s="344"/>
      <c r="WLI41" s="344"/>
      <c r="WLJ41" s="344"/>
      <c r="WLK41" s="344"/>
      <c r="WLL41" s="344"/>
      <c r="WLM41" s="344"/>
      <c r="WLN41" s="344"/>
      <c r="WLO41" s="344"/>
      <c r="WLP41" s="344"/>
      <c r="WLQ41" s="344"/>
      <c r="WLR41" s="344"/>
      <c r="WLS41" s="344"/>
      <c r="WLT41" s="344"/>
      <c r="WLU41" s="344"/>
      <c r="WLV41" s="344"/>
      <c r="WLW41" s="344"/>
      <c r="WLX41" s="344"/>
      <c r="WLY41" s="344"/>
      <c r="WLZ41" s="344"/>
      <c r="WMA41" s="344"/>
      <c r="WMB41" s="344"/>
      <c r="WMC41" s="344"/>
      <c r="WMD41" s="344"/>
      <c r="WME41" s="344"/>
      <c r="WMF41" s="344"/>
      <c r="WMG41" s="344"/>
      <c r="WMH41" s="344"/>
      <c r="WMI41" s="344"/>
      <c r="WMJ41" s="344"/>
      <c r="WMK41" s="344"/>
      <c r="WML41" s="344"/>
      <c r="WMM41" s="344"/>
      <c r="WMN41" s="344"/>
      <c r="WMO41" s="344"/>
      <c r="WMP41" s="344"/>
      <c r="WMQ41" s="344"/>
      <c r="WMR41" s="344"/>
      <c r="WMS41" s="344"/>
      <c r="WMT41" s="344"/>
      <c r="WMU41" s="344"/>
      <c r="WMV41" s="344"/>
      <c r="WMW41" s="344"/>
      <c r="WMX41" s="344"/>
      <c r="WMY41" s="344"/>
      <c r="WMZ41" s="344"/>
      <c r="WNA41" s="344"/>
      <c r="WNB41" s="344"/>
      <c r="WNC41" s="344"/>
      <c r="WND41" s="344"/>
      <c r="WNE41" s="344"/>
      <c r="WNF41" s="344"/>
      <c r="WNG41" s="344"/>
      <c r="WNH41" s="344"/>
      <c r="WNI41" s="344"/>
      <c r="WNJ41" s="344"/>
      <c r="WNK41" s="344"/>
      <c r="WNL41" s="344"/>
      <c r="WNM41" s="344"/>
      <c r="WNN41" s="344"/>
      <c r="WNO41" s="344"/>
      <c r="WNP41" s="344"/>
      <c r="WNQ41" s="344"/>
      <c r="WNR41" s="344"/>
      <c r="WNS41" s="344"/>
      <c r="WNT41" s="344"/>
      <c r="WNU41" s="344"/>
      <c r="WNV41" s="344"/>
      <c r="WNW41" s="344"/>
      <c r="WNX41" s="344"/>
      <c r="WNY41" s="344"/>
      <c r="WNZ41" s="344"/>
      <c r="WOA41" s="344"/>
      <c r="WOB41" s="344"/>
      <c r="WOC41" s="344"/>
      <c r="WOD41" s="344"/>
      <c r="WOE41" s="344"/>
      <c r="WOF41" s="344"/>
      <c r="WOG41" s="344"/>
      <c r="WOH41" s="344"/>
      <c r="WOI41" s="344"/>
      <c r="WOJ41" s="344"/>
      <c r="WOK41" s="344"/>
      <c r="WOL41" s="344"/>
      <c r="WOM41" s="344"/>
      <c r="WON41" s="344"/>
      <c r="WOO41" s="344"/>
      <c r="WOP41" s="344"/>
      <c r="WOQ41" s="344"/>
      <c r="WOR41" s="344"/>
      <c r="WOS41" s="344"/>
      <c r="WOT41" s="344"/>
      <c r="WOU41" s="344"/>
      <c r="WOV41" s="344"/>
      <c r="WOW41" s="344"/>
      <c r="WOX41" s="344"/>
      <c r="WOY41" s="344"/>
      <c r="WOZ41" s="344"/>
      <c r="WPA41" s="344"/>
      <c r="WPB41" s="344"/>
      <c r="WPC41" s="344"/>
      <c r="WPD41" s="344"/>
      <c r="WPE41" s="344"/>
      <c r="WPF41" s="344"/>
      <c r="WPG41" s="344"/>
      <c r="WPH41" s="344"/>
      <c r="WPI41" s="344"/>
      <c r="WPJ41" s="344"/>
      <c r="WPK41" s="344"/>
      <c r="WPL41" s="344"/>
      <c r="WPM41" s="344"/>
      <c r="WPN41" s="344"/>
      <c r="WPO41" s="344"/>
      <c r="WPP41" s="344"/>
      <c r="WPQ41" s="344"/>
      <c r="WPR41" s="344"/>
      <c r="WPS41" s="344"/>
      <c r="WPT41" s="344"/>
      <c r="WPU41" s="344"/>
      <c r="WPV41" s="344"/>
      <c r="WPW41" s="344"/>
      <c r="WPX41" s="344"/>
      <c r="WPY41" s="344"/>
      <c r="WPZ41" s="344"/>
      <c r="WQA41" s="344"/>
      <c r="WQB41" s="344"/>
      <c r="WQC41" s="344"/>
      <c r="WQD41" s="344"/>
      <c r="WQE41" s="344"/>
      <c r="WQF41" s="344"/>
      <c r="WQG41" s="344"/>
      <c r="WQH41" s="344"/>
      <c r="WQI41" s="344"/>
      <c r="WQJ41" s="344"/>
      <c r="WQK41" s="344"/>
      <c r="WQL41" s="344"/>
      <c r="WQM41" s="344"/>
      <c r="WQN41" s="344"/>
      <c r="WQO41" s="344"/>
      <c r="WQP41" s="344"/>
      <c r="WQQ41" s="344"/>
      <c r="WQR41" s="344"/>
      <c r="WQS41" s="344"/>
      <c r="WQT41" s="344"/>
      <c r="WQU41" s="344"/>
      <c r="WQV41" s="344"/>
      <c r="WQW41" s="344"/>
      <c r="WQX41" s="344"/>
      <c r="WQY41" s="344"/>
      <c r="WQZ41" s="344"/>
      <c r="WRA41" s="344"/>
      <c r="WRB41" s="344"/>
      <c r="WRC41" s="344"/>
      <c r="WRD41" s="344"/>
      <c r="WRE41" s="344"/>
      <c r="WRF41" s="344"/>
      <c r="WRG41" s="344"/>
      <c r="WRH41" s="344"/>
      <c r="WRI41" s="344"/>
      <c r="WRJ41" s="344"/>
      <c r="WRK41" s="344"/>
      <c r="WRL41" s="344"/>
      <c r="WRM41" s="344"/>
      <c r="WRN41" s="344"/>
      <c r="WRO41" s="344"/>
      <c r="WRP41" s="344"/>
      <c r="WRQ41" s="344"/>
      <c r="WRR41" s="344"/>
      <c r="WRS41" s="344"/>
      <c r="WRT41" s="344"/>
      <c r="WRU41" s="344"/>
      <c r="WRV41" s="344"/>
      <c r="WRW41" s="344"/>
      <c r="WRX41" s="344"/>
      <c r="WRY41" s="344"/>
      <c r="WRZ41" s="344"/>
      <c r="WSA41" s="344"/>
      <c r="WSB41" s="344"/>
      <c r="WSC41" s="344"/>
      <c r="WSD41" s="344"/>
      <c r="WSE41" s="344"/>
      <c r="WSF41" s="344"/>
      <c r="WSG41" s="344"/>
      <c r="WSH41" s="344"/>
      <c r="WSI41" s="344"/>
      <c r="WSJ41" s="344"/>
      <c r="WSK41" s="344"/>
      <c r="WSL41" s="344"/>
      <c r="WSM41" s="344"/>
      <c r="WSN41" s="344"/>
      <c r="WSO41" s="344"/>
      <c r="WSP41" s="344"/>
      <c r="WSQ41" s="344"/>
      <c r="WSR41" s="344"/>
      <c r="WSS41" s="344"/>
      <c r="WST41" s="344"/>
      <c r="WSU41" s="344"/>
      <c r="WSV41" s="344"/>
      <c r="WSW41" s="344"/>
      <c r="WSX41" s="344"/>
      <c r="WSY41" s="344"/>
      <c r="WSZ41" s="344"/>
      <c r="WTA41" s="344"/>
      <c r="WTB41" s="344"/>
      <c r="WTC41" s="344"/>
      <c r="WTD41" s="344"/>
      <c r="WTE41" s="344"/>
      <c r="WTF41" s="344"/>
      <c r="WTG41" s="344"/>
      <c r="WTH41" s="344"/>
      <c r="WTI41" s="344"/>
      <c r="WTJ41" s="344"/>
      <c r="WTK41" s="344"/>
      <c r="WTL41" s="344"/>
      <c r="WTM41" s="344"/>
      <c r="WTN41" s="344"/>
      <c r="WTO41" s="344"/>
      <c r="WTP41" s="344"/>
      <c r="WTQ41" s="344"/>
      <c r="WTR41" s="344"/>
      <c r="WTS41" s="344"/>
      <c r="WTT41" s="344"/>
      <c r="WTU41" s="344"/>
      <c r="WTV41" s="344"/>
      <c r="WTW41" s="344"/>
      <c r="WTX41" s="344"/>
      <c r="WTY41" s="344"/>
      <c r="WTZ41" s="344"/>
      <c r="WUA41" s="344"/>
      <c r="WUB41" s="344"/>
      <c r="WUC41" s="344"/>
      <c r="WUD41" s="344"/>
      <c r="WUE41" s="344"/>
      <c r="WUF41" s="344"/>
      <c r="WUG41" s="344"/>
      <c r="WUH41" s="344"/>
      <c r="WUI41" s="344"/>
      <c r="WUJ41" s="344"/>
      <c r="WUK41" s="344"/>
      <c r="WUL41" s="344"/>
      <c r="WUM41" s="344"/>
      <c r="WUN41" s="344"/>
      <c r="WUO41" s="344"/>
      <c r="WUP41" s="344"/>
      <c r="WUQ41" s="344"/>
      <c r="WUR41" s="344"/>
      <c r="WUS41" s="344"/>
      <c r="WUT41" s="344"/>
      <c r="WUU41" s="344"/>
      <c r="WUV41" s="344"/>
      <c r="WUW41" s="344"/>
      <c r="WUX41" s="344"/>
      <c r="WUY41" s="344"/>
      <c r="WUZ41" s="344"/>
      <c r="WVA41" s="344"/>
      <c r="WVB41" s="344"/>
      <c r="WVC41" s="344"/>
      <c r="WVD41" s="344"/>
      <c r="WVE41" s="344"/>
      <c r="WVF41" s="344"/>
      <c r="WVG41" s="344"/>
      <c r="WVH41" s="344"/>
      <c r="WVI41" s="344"/>
      <c r="WVJ41" s="344"/>
      <c r="WVK41" s="344"/>
      <c r="WVL41" s="344"/>
      <c r="WVM41" s="344"/>
      <c r="WVN41" s="344"/>
      <c r="WVO41" s="344"/>
      <c r="WVP41" s="344"/>
      <c r="WVQ41" s="344"/>
      <c r="WVR41" s="344"/>
      <c r="WVS41" s="344"/>
      <c r="WVT41" s="344"/>
      <c r="WVU41" s="344"/>
      <c r="WVV41" s="344"/>
      <c r="WVW41" s="344"/>
      <c r="WVX41" s="344"/>
      <c r="WVY41" s="344"/>
      <c r="WVZ41" s="344"/>
      <c r="WWA41" s="344"/>
      <c r="WWB41" s="344"/>
      <c r="WWC41" s="344"/>
      <c r="WWD41" s="344"/>
      <c r="WWE41" s="344"/>
      <c r="WWF41" s="344"/>
      <c r="WWG41" s="344"/>
      <c r="WWH41" s="344"/>
      <c r="WWI41" s="344"/>
      <c r="WWJ41" s="344"/>
      <c r="WWK41" s="344"/>
      <c r="WWL41" s="344"/>
      <c r="WWM41" s="344"/>
      <c r="WWN41" s="344"/>
      <c r="WWO41" s="344"/>
      <c r="WWP41" s="344"/>
      <c r="WWQ41" s="344"/>
      <c r="WWR41" s="344"/>
      <c r="WWS41" s="344"/>
      <c r="WWT41" s="344"/>
      <c r="WWU41" s="344"/>
      <c r="WWV41" s="344"/>
      <c r="WWW41" s="344"/>
      <c r="WWX41" s="344"/>
      <c r="WWY41" s="344"/>
      <c r="WWZ41" s="344"/>
      <c r="WXA41" s="344"/>
      <c r="WXB41" s="344"/>
      <c r="WXC41" s="344"/>
      <c r="WXD41" s="344"/>
      <c r="WXE41" s="344"/>
      <c r="WXF41" s="344"/>
      <c r="WXG41" s="344"/>
      <c r="WXH41" s="344"/>
      <c r="WXI41" s="344"/>
      <c r="WXJ41" s="344"/>
      <c r="WXK41" s="344"/>
      <c r="WXL41" s="344"/>
      <c r="WXM41" s="344"/>
      <c r="WXN41" s="344"/>
      <c r="WXO41" s="344"/>
      <c r="WXP41" s="344"/>
      <c r="WXQ41" s="344"/>
      <c r="WXR41" s="344"/>
      <c r="WXS41" s="344"/>
      <c r="WXT41" s="344"/>
      <c r="WXU41" s="344"/>
      <c r="WXV41" s="344"/>
      <c r="WXW41" s="344"/>
      <c r="WXX41" s="344"/>
      <c r="WXY41" s="344"/>
      <c r="WXZ41" s="344"/>
      <c r="WYA41" s="344"/>
      <c r="WYB41" s="344"/>
      <c r="WYC41" s="344"/>
      <c r="WYD41" s="344"/>
      <c r="WYE41" s="344"/>
      <c r="WYF41" s="344"/>
      <c r="WYG41" s="344"/>
      <c r="WYH41" s="344"/>
      <c r="WYI41" s="344"/>
      <c r="WYJ41" s="344"/>
      <c r="WYK41" s="344"/>
      <c r="WYL41" s="344"/>
      <c r="WYM41" s="344"/>
      <c r="WYN41" s="344"/>
      <c r="WYO41" s="344"/>
      <c r="WYP41" s="344"/>
      <c r="WYQ41" s="344"/>
      <c r="WYR41" s="344"/>
      <c r="WYS41" s="344"/>
      <c r="WYT41" s="344"/>
      <c r="WYU41" s="344"/>
      <c r="WYV41" s="344"/>
      <c r="WYW41" s="344"/>
      <c r="WYX41" s="344"/>
      <c r="WYY41" s="344"/>
      <c r="WYZ41" s="344"/>
      <c r="WZA41" s="344"/>
      <c r="WZB41" s="344"/>
      <c r="WZC41" s="344"/>
      <c r="WZD41" s="344"/>
      <c r="WZE41" s="344"/>
      <c r="WZF41" s="344"/>
      <c r="WZG41" s="344"/>
      <c r="WZH41" s="344"/>
      <c r="WZI41" s="344"/>
      <c r="WZJ41" s="344"/>
      <c r="WZK41" s="344"/>
      <c r="WZL41" s="344"/>
      <c r="WZM41" s="344"/>
      <c r="WZN41" s="344"/>
      <c r="WZO41" s="344"/>
      <c r="WZP41" s="344"/>
      <c r="WZQ41" s="344"/>
      <c r="WZR41" s="344"/>
      <c r="WZS41" s="344"/>
      <c r="WZT41" s="344"/>
      <c r="WZU41" s="344"/>
      <c r="WZV41" s="344"/>
      <c r="WZW41" s="344"/>
      <c r="WZX41" s="344"/>
      <c r="WZY41" s="344"/>
      <c r="WZZ41" s="344"/>
      <c r="XAA41" s="344"/>
      <c r="XAB41" s="344"/>
      <c r="XAC41" s="344"/>
      <c r="XAD41" s="344"/>
      <c r="XAE41" s="344"/>
      <c r="XAF41" s="344"/>
      <c r="XAG41" s="344"/>
      <c r="XAH41" s="344"/>
      <c r="XAI41" s="344"/>
      <c r="XAJ41" s="344"/>
      <c r="XAK41" s="344"/>
      <c r="XAL41" s="344"/>
      <c r="XAM41" s="344"/>
      <c r="XAN41" s="344"/>
      <c r="XAO41" s="344"/>
      <c r="XAP41" s="344"/>
      <c r="XAQ41" s="344"/>
      <c r="XAR41" s="344"/>
      <c r="XAS41" s="344"/>
      <c r="XAT41" s="344"/>
      <c r="XAU41" s="344"/>
      <c r="XAV41" s="344"/>
      <c r="XAW41" s="344"/>
      <c r="XAX41" s="344"/>
      <c r="XAY41" s="344"/>
      <c r="XAZ41" s="344"/>
      <c r="XBA41" s="344"/>
      <c r="XBB41" s="344"/>
      <c r="XBC41" s="344"/>
      <c r="XBD41" s="344"/>
      <c r="XBE41" s="344"/>
      <c r="XBF41" s="344"/>
      <c r="XBG41" s="344"/>
      <c r="XBH41" s="344"/>
      <c r="XBI41" s="344"/>
      <c r="XBJ41" s="344"/>
      <c r="XBK41" s="344"/>
      <c r="XBL41" s="344"/>
      <c r="XBM41" s="344"/>
      <c r="XBN41" s="344"/>
      <c r="XBO41" s="344"/>
      <c r="XBP41" s="344"/>
      <c r="XBQ41" s="344"/>
      <c r="XBR41" s="344"/>
      <c r="XBS41" s="344"/>
      <c r="XBT41" s="344"/>
      <c r="XBU41" s="344"/>
      <c r="XBV41" s="344"/>
      <c r="XBW41" s="344"/>
      <c r="XBX41" s="344"/>
      <c r="XBY41" s="344"/>
      <c r="XBZ41" s="344"/>
      <c r="XCA41" s="344"/>
      <c r="XCB41" s="344"/>
      <c r="XCC41" s="344"/>
      <c r="XCD41" s="344"/>
      <c r="XCE41" s="344"/>
      <c r="XCF41" s="344"/>
      <c r="XCG41" s="344"/>
      <c r="XCH41" s="344"/>
      <c r="XCI41" s="344"/>
      <c r="XCJ41" s="344"/>
      <c r="XCK41" s="344"/>
      <c r="XCL41" s="344"/>
      <c r="XCM41" s="344"/>
      <c r="XCN41" s="344"/>
      <c r="XCO41" s="344"/>
      <c r="XCP41" s="344"/>
      <c r="XCQ41" s="344"/>
      <c r="XCR41" s="344"/>
      <c r="XCS41" s="344"/>
      <c r="XCT41" s="344"/>
      <c r="XCU41" s="344"/>
      <c r="XCV41" s="344"/>
      <c r="XCW41" s="344"/>
      <c r="XCX41" s="344"/>
      <c r="XCY41" s="344"/>
      <c r="XCZ41" s="344"/>
      <c r="XDA41" s="344"/>
      <c r="XDB41" s="344"/>
      <c r="XDC41" s="344"/>
      <c r="XDD41" s="344"/>
      <c r="XDE41" s="344"/>
      <c r="XDF41" s="344"/>
      <c r="XDG41" s="344"/>
      <c r="XDH41" s="344"/>
      <c r="XDI41" s="344"/>
      <c r="XDJ41" s="344"/>
      <c r="XDK41" s="344"/>
      <c r="XDL41" s="344"/>
      <c r="XDM41" s="344"/>
      <c r="XDN41" s="344"/>
      <c r="XDO41" s="344"/>
      <c r="XDP41" s="344"/>
      <c r="XDQ41" s="344"/>
      <c r="XDR41" s="344"/>
      <c r="XDS41" s="344"/>
      <c r="XDT41" s="344"/>
      <c r="XDU41" s="344"/>
      <c r="XDV41" s="344"/>
      <c r="XDW41" s="344"/>
      <c r="XDX41" s="344"/>
      <c r="XDY41" s="344"/>
      <c r="XDZ41" s="344"/>
      <c r="XEA41" s="344"/>
      <c r="XEB41" s="344"/>
      <c r="XEC41" s="344"/>
      <c r="XED41" s="344"/>
      <c r="XEE41" s="344"/>
      <c r="XEF41" s="344"/>
      <c r="XEG41" s="344"/>
      <c r="XEH41" s="344"/>
      <c r="XEI41" s="344"/>
      <c r="XEJ41" s="344"/>
      <c r="XEK41" s="344"/>
      <c r="XEL41" s="344"/>
      <c r="XEM41" s="344"/>
      <c r="XEN41" s="344"/>
      <c r="XEO41" s="344"/>
      <c r="XEP41" s="344"/>
      <c r="XEQ41" s="344"/>
      <c r="XER41" s="344"/>
      <c r="XES41" s="344"/>
      <c r="XET41" s="344"/>
      <c r="XEU41" s="344"/>
      <c r="XEV41" s="344"/>
      <c r="XEW41" s="344"/>
      <c r="XEX41" s="344"/>
      <c r="XEY41" s="344"/>
      <c r="XEZ41" s="344"/>
      <c r="XFA41" s="344"/>
      <c r="XFB41" s="344"/>
      <c r="XFC41" s="344"/>
      <c r="XFD41" s="344"/>
    </row>
    <row r="42" spans="1:16384" x14ac:dyDescent="0.25">
      <c r="A42" s="15" t="s">
        <v>41</v>
      </c>
      <c r="B42" s="107" t="s">
        <v>2</v>
      </c>
      <c r="C42" s="107" t="s">
        <v>3</v>
      </c>
      <c r="D42" s="107" t="s">
        <v>4</v>
      </c>
      <c r="E42" s="107" t="s">
        <v>5</v>
      </c>
      <c r="F42" s="107" t="s">
        <v>1770</v>
      </c>
      <c r="G42" s="107" t="s">
        <v>6</v>
      </c>
      <c r="H42" s="107" t="s">
        <v>216</v>
      </c>
      <c r="I42" s="107" t="s">
        <v>217</v>
      </c>
      <c r="J42" s="107" t="s">
        <v>2198</v>
      </c>
      <c r="K42" s="12"/>
      <c r="L42" s="12"/>
      <c r="M42" s="12"/>
      <c r="N42" s="42"/>
      <c r="O42" s="19"/>
      <c r="P42" s="19"/>
      <c r="Q42" s="18"/>
      <c r="R42" s="18"/>
      <c r="S42" s="16"/>
      <c r="T42" s="17"/>
      <c r="U42" s="17"/>
      <c r="V42" s="17"/>
      <c r="W42" s="17"/>
    </row>
    <row r="43" spans="1:16384" ht="45" x14ac:dyDescent="0.25">
      <c r="A43" s="328" t="s">
        <v>131</v>
      </c>
      <c r="B43" s="6" t="s">
        <v>10</v>
      </c>
      <c r="C43" s="27" t="s">
        <v>132</v>
      </c>
      <c r="D43" s="21" t="s">
        <v>133</v>
      </c>
      <c r="E43" s="27" t="s">
        <v>134</v>
      </c>
      <c r="F43" s="27" t="s">
        <v>2171</v>
      </c>
      <c r="G43" s="40">
        <v>135371.04999999999</v>
      </c>
      <c r="H43" s="40">
        <v>128602.49749999998</v>
      </c>
      <c r="I43" s="40">
        <v>115065.39249999999</v>
      </c>
      <c r="J43" s="29" t="s">
        <v>2206</v>
      </c>
      <c r="K43" s="100"/>
      <c r="M43" s="12"/>
      <c r="N43" s="42"/>
      <c r="O43" s="19"/>
      <c r="P43" s="19"/>
      <c r="Q43" s="18"/>
      <c r="R43" s="18"/>
      <c r="S43" s="16"/>
      <c r="T43" s="17"/>
      <c r="U43" s="17"/>
      <c r="V43" s="17"/>
      <c r="W43" s="17"/>
    </row>
    <row r="44" spans="1:16384" ht="45" x14ac:dyDescent="0.25">
      <c r="A44" s="329"/>
      <c r="B44" s="6" t="s">
        <v>10</v>
      </c>
      <c r="C44" s="29" t="s">
        <v>135</v>
      </c>
      <c r="D44" s="28" t="s">
        <v>136</v>
      </c>
      <c r="E44" s="29" t="s">
        <v>137</v>
      </c>
      <c r="F44" s="27" t="s">
        <v>1872</v>
      </c>
      <c r="G44" s="45">
        <v>74544.179999999993</v>
      </c>
      <c r="H44" s="40">
        <v>70816.97099999999</v>
      </c>
      <c r="I44" s="40">
        <v>63362.552999999993</v>
      </c>
      <c r="J44" s="29" t="s">
        <v>2206</v>
      </c>
      <c r="K44" s="100"/>
      <c r="M44" s="12"/>
      <c r="N44" s="42"/>
      <c r="O44" s="19"/>
      <c r="P44" s="19"/>
      <c r="Q44" s="18"/>
      <c r="R44" s="18"/>
      <c r="S44" s="16"/>
      <c r="T44" s="17"/>
      <c r="U44" s="17"/>
      <c r="V44" s="17"/>
      <c r="W44" s="17"/>
    </row>
    <row r="45" spans="1:16384" ht="45" x14ac:dyDescent="0.25">
      <c r="A45" s="329"/>
      <c r="B45" s="6" t="s">
        <v>10</v>
      </c>
      <c r="C45" s="29" t="s">
        <v>138</v>
      </c>
      <c r="D45" s="28" t="s">
        <v>139</v>
      </c>
      <c r="E45" s="29" t="s">
        <v>140</v>
      </c>
      <c r="F45" s="27" t="s">
        <v>1847</v>
      </c>
      <c r="G45" s="45">
        <v>22537.01</v>
      </c>
      <c r="H45" s="40">
        <v>21410.159499999998</v>
      </c>
      <c r="I45" s="40">
        <v>19156.458499999997</v>
      </c>
      <c r="J45" s="29" t="s">
        <v>2206</v>
      </c>
      <c r="K45" s="100"/>
      <c r="M45" s="12"/>
      <c r="N45" s="42"/>
      <c r="O45" s="19"/>
      <c r="P45" s="19"/>
      <c r="Q45" s="18"/>
      <c r="R45" s="18"/>
      <c r="S45" s="16"/>
      <c r="T45" s="17"/>
      <c r="U45" s="17"/>
      <c r="V45" s="17"/>
      <c r="W45" s="17"/>
    </row>
    <row r="46" spans="1:16384" ht="45" x14ac:dyDescent="0.25">
      <c r="A46" s="329"/>
      <c r="B46" s="6" t="s">
        <v>10</v>
      </c>
      <c r="C46" s="29" t="s">
        <v>141</v>
      </c>
      <c r="D46" s="28" t="s">
        <v>142</v>
      </c>
      <c r="E46" s="29" t="s">
        <v>143</v>
      </c>
      <c r="F46" s="27" t="s">
        <v>2098</v>
      </c>
      <c r="G46" s="45">
        <v>63357.04</v>
      </c>
      <c r="H46" s="40">
        <v>60189.187999999995</v>
      </c>
      <c r="I46" s="40">
        <v>53853.483999999997</v>
      </c>
      <c r="J46" s="29" t="s">
        <v>2206</v>
      </c>
      <c r="K46" s="100"/>
      <c r="M46" s="12"/>
      <c r="N46" s="42"/>
      <c r="O46" s="19"/>
      <c r="P46" s="19"/>
      <c r="Q46" s="18"/>
      <c r="R46" s="18"/>
      <c r="S46" s="16"/>
      <c r="T46" s="17"/>
      <c r="U46" s="17"/>
      <c r="V46" s="17"/>
      <c r="W46" s="17"/>
    </row>
    <row r="47" spans="1:16384" ht="45" x14ac:dyDescent="0.25">
      <c r="A47" s="329"/>
      <c r="B47" s="6" t="s">
        <v>10</v>
      </c>
      <c r="C47" s="29" t="s">
        <v>144</v>
      </c>
      <c r="D47" s="28" t="s">
        <v>145</v>
      </c>
      <c r="E47" s="29" t="s">
        <v>146</v>
      </c>
      <c r="F47" s="27" t="s">
        <v>1894</v>
      </c>
      <c r="G47" s="45">
        <v>100568</v>
      </c>
      <c r="H47" s="40">
        <v>95539.599999999991</v>
      </c>
      <c r="I47" s="40">
        <v>85482.8</v>
      </c>
      <c r="J47" s="29" t="s">
        <v>2206</v>
      </c>
      <c r="K47" s="100"/>
      <c r="M47" s="12"/>
      <c r="N47" s="42"/>
      <c r="O47" s="19"/>
      <c r="P47" s="19"/>
      <c r="Q47" s="18"/>
      <c r="R47" s="18"/>
      <c r="S47" s="16"/>
      <c r="T47" s="17"/>
      <c r="U47" s="17"/>
      <c r="V47" s="17"/>
      <c r="W47" s="17"/>
    </row>
    <row r="48" spans="1:16384" ht="45" x14ac:dyDescent="0.25">
      <c r="A48" s="329"/>
      <c r="B48" s="6" t="s">
        <v>10</v>
      </c>
      <c r="C48" s="29" t="s">
        <v>147</v>
      </c>
      <c r="D48" s="28" t="s">
        <v>148</v>
      </c>
      <c r="E48" s="29" t="s">
        <v>149</v>
      </c>
      <c r="F48" s="27" t="s">
        <v>2064</v>
      </c>
      <c r="G48" s="45">
        <v>31738.13</v>
      </c>
      <c r="H48" s="40">
        <v>30151.2235</v>
      </c>
      <c r="I48" s="40">
        <v>26977.410500000002</v>
      </c>
      <c r="J48" s="29" t="s">
        <v>2206</v>
      </c>
      <c r="K48" s="100"/>
      <c r="M48" s="12"/>
      <c r="N48" s="42"/>
      <c r="O48" s="19"/>
      <c r="P48" s="19"/>
      <c r="Q48" s="18"/>
      <c r="R48" s="18"/>
      <c r="S48" s="16"/>
      <c r="T48" s="17"/>
      <c r="U48" s="17"/>
      <c r="V48" s="17"/>
      <c r="W48" s="17"/>
    </row>
    <row r="49" spans="1:23" ht="45" x14ac:dyDescent="0.25">
      <c r="A49" s="329"/>
      <c r="B49" s="6" t="s">
        <v>10</v>
      </c>
      <c r="C49" s="29" t="s">
        <v>150</v>
      </c>
      <c r="D49" s="28" t="s">
        <v>151</v>
      </c>
      <c r="E49" s="29" t="s">
        <v>106</v>
      </c>
      <c r="F49" s="27" t="s">
        <v>1943</v>
      </c>
      <c r="G49" s="45">
        <v>10866</v>
      </c>
      <c r="H49" s="40">
        <v>10322.699999999999</v>
      </c>
      <c r="I49" s="40">
        <v>9236.1</v>
      </c>
      <c r="J49" s="29" t="s">
        <v>2206</v>
      </c>
      <c r="K49" s="100"/>
      <c r="M49" s="12"/>
      <c r="N49" s="42"/>
      <c r="O49" s="19"/>
      <c r="P49" s="19"/>
      <c r="Q49" s="18"/>
      <c r="R49" s="18"/>
      <c r="S49" s="16"/>
      <c r="T49" s="17"/>
      <c r="U49" s="17"/>
      <c r="V49" s="17"/>
      <c r="W49" s="17"/>
    </row>
    <row r="50" spans="1:23" ht="45" x14ac:dyDescent="0.25">
      <c r="A50" s="329"/>
      <c r="B50" s="6" t="s">
        <v>10</v>
      </c>
      <c r="C50" s="29" t="s">
        <v>152</v>
      </c>
      <c r="D50" s="28" t="s">
        <v>153</v>
      </c>
      <c r="E50" s="29" t="s">
        <v>154</v>
      </c>
      <c r="F50" s="27" t="s">
        <v>1808</v>
      </c>
      <c r="G50" s="45">
        <v>69332.7</v>
      </c>
      <c r="H50" s="40">
        <v>65866.064999999988</v>
      </c>
      <c r="I50" s="40">
        <v>58932.794999999998</v>
      </c>
      <c r="J50" s="29" t="s">
        <v>2206</v>
      </c>
      <c r="K50" s="100"/>
      <c r="M50" s="12"/>
      <c r="N50" s="42"/>
      <c r="O50" s="19"/>
      <c r="P50" s="19"/>
      <c r="Q50" s="18"/>
      <c r="R50" s="18"/>
      <c r="S50" s="16"/>
      <c r="T50" s="17"/>
      <c r="U50" s="17"/>
      <c r="V50" s="17"/>
      <c r="W50" s="17"/>
    </row>
    <row r="51" spans="1:23" ht="45" x14ac:dyDescent="0.25">
      <c r="A51" s="329"/>
      <c r="B51" s="6" t="s">
        <v>10</v>
      </c>
      <c r="C51" s="29" t="s">
        <v>155</v>
      </c>
      <c r="D51" s="28" t="s">
        <v>156</v>
      </c>
      <c r="E51" s="29" t="s">
        <v>60</v>
      </c>
      <c r="F51" s="27" t="s">
        <v>1916</v>
      </c>
      <c r="G51" s="45">
        <v>95962.8</v>
      </c>
      <c r="H51" s="40">
        <v>91164.66</v>
      </c>
      <c r="I51" s="40">
        <v>81568.38</v>
      </c>
      <c r="J51" s="29" t="s">
        <v>2206</v>
      </c>
      <c r="K51" s="100"/>
      <c r="M51" s="12"/>
      <c r="N51" s="42"/>
      <c r="O51" s="19"/>
      <c r="P51" s="19"/>
      <c r="Q51" s="18"/>
      <c r="R51" s="18"/>
      <c r="S51" s="16"/>
      <c r="T51" s="17"/>
      <c r="U51" s="17"/>
      <c r="V51" s="17"/>
      <c r="W51" s="17"/>
    </row>
    <row r="52" spans="1:23" ht="45" x14ac:dyDescent="0.25">
      <c r="A52" s="329"/>
      <c r="B52" s="6" t="s">
        <v>10</v>
      </c>
      <c r="C52" s="29" t="s">
        <v>157</v>
      </c>
      <c r="D52" s="28" t="s">
        <v>158</v>
      </c>
      <c r="E52" s="29" t="s">
        <v>159</v>
      </c>
      <c r="F52" s="27" t="s">
        <v>1907</v>
      </c>
      <c r="G52" s="45">
        <v>55966.66</v>
      </c>
      <c r="H52" s="40">
        <v>53168.326999999997</v>
      </c>
      <c r="I52" s="40">
        <v>47571.661</v>
      </c>
      <c r="J52" s="29" t="s">
        <v>2206</v>
      </c>
      <c r="K52" s="100"/>
      <c r="M52" s="12"/>
      <c r="N52" s="42"/>
      <c r="O52" s="19"/>
      <c r="P52" s="19"/>
      <c r="Q52" s="18"/>
      <c r="R52" s="18"/>
      <c r="S52" s="16"/>
      <c r="T52" s="17"/>
      <c r="U52" s="17"/>
      <c r="V52" s="17"/>
      <c r="W52" s="17"/>
    </row>
    <row r="53" spans="1:23" ht="45" x14ac:dyDescent="0.25">
      <c r="A53" s="329"/>
      <c r="B53" s="6" t="s">
        <v>10</v>
      </c>
      <c r="C53" s="29" t="s">
        <v>160</v>
      </c>
      <c r="D53" s="28" t="s">
        <v>161</v>
      </c>
      <c r="E53" s="29" t="s">
        <v>162</v>
      </c>
      <c r="F53" s="27" t="s">
        <v>2104</v>
      </c>
      <c r="G53" s="45">
        <v>57291.91</v>
      </c>
      <c r="H53" s="40">
        <v>54427.3145</v>
      </c>
      <c r="I53" s="40">
        <v>48698.123500000002</v>
      </c>
      <c r="J53" s="29" t="s">
        <v>2206</v>
      </c>
      <c r="K53" s="100"/>
      <c r="M53" s="12"/>
      <c r="N53" s="42"/>
      <c r="O53" s="19"/>
      <c r="P53" s="19"/>
      <c r="Q53" s="18"/>
      <c r="R53" s="18"/>
      <c r="S53" s="16"/>
      <c r="T53" s="17"/>
      <c r="U53" s="17"/>
      <c r="V53" s="17"/>
      <c r="W53" s="17"/>
    </row>
    <row r="54" spans="1:23" ht="45" x14ac:dyDescent="0.25">
      <c r="A54" s="329"/>
      <c r="B54" s="6" t="s">
        <v>10</v>
      </c>
      <c r="C54" s="29" t="s">
        <v>163</v>
      </c>
      <c r="D54" s="28" t="s">
        <v>164</v>
      </c>
      <c r="E54" s="29" t="s">
        <v>165</v>
      </c>
      <c r="F54" s="27" t="s">
        <v>1848</v>
      </c>
      <c r="G54" s="45">
        <v>44952</v>
      </c>
      <c r="H54" s="40">
        <v>42704.4</v>
      </c>
      <c r="I54" s="40">
        <v>38209.199999999997</v>
      </c>
      <c r="J54" s="29" t="s">
        <v>2206</v>
      </c>
      <c r="K54" s="100"/>
      <c r="M54" s="12"/>
      <c r="N54" s="42"/>
      <c r="O54" s="19"/>
      <c r="P54" s="19"/>
      <c r="Q54" s="18"/>
      <c r="R54" s="18"/>
      <c r="S54" s="16"/>
      <c r="T54" s="17"/>
      <c r="U54" s="17"/>
      <c r="V54" s="17"/>
      <c r="W54" s="17"/>
    </row>
    <row r="55" spans="1:23" ht="45" x14ac:dyDescent="0.25">
      <c r="A55" s="329"/>
      <c r="B55" s="6" t="s">
        <v>10</v>
      </c>
      <c r="C55" s="29" t="s">
        <v>166</v>
      </c>
      <c r="D55" s="28" t="s">
        <v>167</v>
      </c>
      <c r="E55" s="29" t="s">
        <v>168</v>
      </c>
      <c r="F55" s="27" t="s">
        <v>1929</v>
      </c>
      <c r="G55" s="45">
        <v>93600</v>
      </c>
      <c r="H55" s="40">
        <v>88920</v>
      </c>
      <c r="I55" s="40">
        <v>79560</v>
      </c>
      <c r="J55" s="29" t="s">
        <v>2206</v>
      </c>
      <c r="K55" s="100"/>
      <c r="M55" s="12"/>
      <c r="N55" s="42"/>
      <c r="O55" s="19"/>
      <c r="P55" s="19"/>
      <c r="Q55" s="18"/>
      <c r="R55" s="18"/>
      <c r="S55" s="16"/>
      <c r="T55" s="17"/>
      <c r="U55" s="17"/>
      <c r="V55" s="17"/>
      <c r="W55" s="17"/>
    </row>
    <row r="56" spans="1:23" ht="45" x14ac:dyDescent="0.25">
      <c r="A56" s="329"/>
      <c r="B56" s="6" t="s">
        <v>10</v>
      </c>
      <c r="C56" s="29" t="s">
        <v>169</v>
      </c>
      <c r="D56" s="28" t="s">
        <v>170</v>
      </c>
      <c r="E56" s="29" t="s">
        <v>171</v>
      </c>
      <c r="F56" s="27" t="s">
        <v>2055</v>
      </c>
      <c r="G56" s="45">
        <v>26735.56</v>
      </c>
      <c r="H56" s="40">
        <v>25398.781999999999</v>
      </c>
      <c r="I56" s="40">
        <v>22725.225999999999</v>
      </c>
      <c r="J56" s="29" t="s">
        <v>2206</v>
      </c>
      <c r="K56" s="100"/>
      <c r="M56" s="12"/>
      <c r="N56" s="42"/>
      <c r="O56" s="19"/>
      <c r="P56" s="19"/>
      <c r="Q56" s="18"/>
      <c r="R56" s="18"/>
      <c r="S56" s="16"/>
      <c r="T56" s="17"/>
      <c r="U56" s="17"/>
      <c r="V56" s="17"/>
      <c r="W56" s="17"/>
    </row>
    <row r="57" spans="1:23" ht="45" x14ac:dyDescent="0.25">
      <c r="A57" s="329"/>
      <c r="B57" s="6" t="s">
        <v>10</v>
      </c>
      <c r="C57" s="29" t="s">
        <v>172</v>
      </c>
      <c r="D57" s="28" t="s">
        <v>173</v>
      </c>
      <c r="E57" s="29" t="s">
        <v>174</v>
      </c>
      <c r="F57" s="27" t="s">
        <v>1836</v>
      </c>
      <c r="G57" s="45">
        <v>63624.75</v>
      </c>
      <c r="H57" s="40">
        <v>60443.512499999997</v>
      </c>
      <c r="I57" s="40">
        <v>54081.037499999999</v>
      </c>
      <c r="J57" s="29" t="s">
        <v>2206</v>
      </c>
      <c r="K57" s="100"/>
      <c r="M57" s="12"/>
      <c r="N57" s="42"/>
      <c r="O57" s="19"/>
      <c r="P57" s="19"/>
      <c r="Q57" s="18"/>
      <c r="R57" s="18"/>
      <c r="S57" s="16"/>
      <c r="T57" s="17"/>
      <c r="U57" s="17"/>
      <c r="V57" s="17"/>
      <c r="W57" s="17"/>
    </row>
    <row r="58" spans="1:23" ht="45" x14ac:dyDescent="0.25">
      <c r="A58" s="329"/>
      <c r="B58" s="6" t="s">
        <v>10</v>
      </c>
      <c r="C58" s="29" t="s">
        <v>175</v>
      </c>
      <c r="D58" s="28" t="s">
        <v>176</v>
      </c>
      <c r="E58" s="29" t="s">
        <v>177</v>
      </c>
      <c r="F58" s="27" t="s">
        <v>2194</v>
      </c>
      <c r="G58" s="45">
        <v>96524.95</v>
      </c>
      <c r="H58" s="40">
        <v>91698.702499999999</v>
      </c>
      <c r="I58" s="40">
        <v>82046.20749999999</v>
      </c>
      <c r="J58" s="29" t="s">
        <v>2206</v>
      </c>
      <c r="K58" s="100"/>
      <c r="M58" s="12"/>
      <c r="N58" s="42"/>
      <c r="O58" s="19"/>
      <c r="P58" s="19"/>
      <c r="Q58" s="18"/>
      <c r="R58" s="18"/>
      <c r="S58" s="16"/>
      <c r="T58" s="17"/>
      <c r="U58" s="17"/>
      <c r="V58" s="17"/>
      <c r="W58" s="17"/>
    </row>
    <row r="59" spans="1:23" ht="45" x14ac:dyDescent="0.25">
      <c r="A59" s="329"/>
      <c r="B59" s="6" t="s">
        <v>10</v>
      </c>
      <c r="C59" s="29" t="s">
        <v>178</v>
      </c>
      <c r="D59" s="28" t="s">
        <v>179</v>
      </c>
      <c r="E59" s="29" t="s">
        <v>180</v>
      </c>
      <c r="F59" s="27" t="s">
        <v>1835</v>
      </c>
      <c r="G59" s="45">
        <v>41107.97</v>
      </c>
      <c r="H59" s="40">
        <v>39052.571499999998</v>
      </c>
      <c r="I59" s="40">
        <v>34941.7745</v>
      </c>
      <c r="J59" s="29" t="s">
        <v>2206</v>
      </c>
      <c r="K59" s="100"/>
      <c r="M59" s="12"/>
      <c r="N59" s="42"/>
      <c r="O59" s="19"/>
      <c r="P59" s="19"/>
      <c r="Q59" s="18"/>
      <c r="R59" s="18"/>
      <c r="S59" s="16"/>
      <c r="T59" s="17"/>
      <c r="U59" s="17"/>
      <c r="V59" s="17"/>
      <c r="W59" s="17"/>
    </row>
    <row r="60" spans="1:23" ht="45" x14ac:dyDescent="0.25">
      <c r="A60" s="329"/>
      <c r="B60" s="6" t="s">
        <v>10</v>
      </c>
      <c r="C60" s="29" t="s">
        <v>181</v>
      </c>
      <c r="D60" s="28" t="s">
        <v>182</v>
      </c>
      <c r="E60" s="29" t="s">
        <v>183</v>
      </c>
      <c r="F60" s="27" t="s">
        <v>1998</v>
      </c>
      <c r="G60" s="45">
        <v>62501.73</v>
      </c>
      <c r="H60" s="40">
        <v>59376.643499999998</v>
      </c>
      <c r="I60" s="40">
        <v>53126.470500000003</v>
      </c>
      <c r="J60" s="29" t="s">
        <v>2206</v>
      </c>
      <c r="K60" s="100"/>
      <c r="M60" s="12"/>
      <c r="N60" s="42"/>
      <c r="O60" s="19"/>
      <c r="P60" s="19"/>
      <c r="Q60" s="18"/>
      <c r="R60" s="18"/>
      <c r="S60" s="16"/>
      <c r="T60" s="17"/>
      <c r="U60" s="17"/>
      <c r="V60" s="17"/>
      <c r="W60" s="17"/>
    </row>
    <row r="61" spans="1:23" ht="45" x14ac:dyDescent="0.25">
      <c r="A61" s="329"/>
      <c r="B61" s="6" t="s">
        <v>10</v>
      </c>
      <c r="C61" s="29" t="s">
        <v>184</v>
      </c>
      <c r="D61" s="28" t="s">
        <v>185</v>
      </c>
      <c r="E61" s="29" t="s">
        <v>92</v>
      </c>
      <c r="F61" s="27" t="s">
        <v>2107</v>
      </c>
      <c r="G61" s="45">
        <v>61172.15</v>
      </c>
      <c r="H61" s="40">
        <v>58113.542499999996</v>
      </c>
      <c r="I61" s="40">
        <v>51996.327499999999</v>
      </c>
      <c r="J61" s="29" t="s">
        <v>2206</v>
      </c>
      <c r="K61" s="100"/>
      <c r="M61" s="12"/>
      <c r="N61" s="42"/>
      <c r="O61" s="19"/>
      <c r="P61" s="19"/>
      <c r="Q61" s="18"/>
      <c r="R61" s="18"/>
      <c r="S61" s="16"/>
      <c r="T61" s="17"/>
      <c r="U61" s="17"/>
      <c r="V61" s="17"/>
      <c r="W61" s="17"/>
    </row>
    <row r="62" spans="1:23" ht="45" x14ac:dyDescent="0.25">
      <c r="A62" s="329"/>
      <c r="B62" s="6" t="s">
        <v>10</v>
      </c>
      <c r="C62" s="29" t="s">
        <v>186</v>
      </c>
      <c r="D62" s="28" t="s">
        <v>187</v>
      </c>
      <c r="E62" s="29" t="s">
        <v>188</v>
      </c>
      <c r="F62" s="27" t="s">
        <v>2191</v>
      </c>
      <c r="G62" s="45">
        <v>73353.36</v>
      </c>
      <c r="H62" s="40">
        <v>69685.691999999995</v>
      </c>
      <c r="I62" s="40">
        <v>62350.356</v>
      </c>
      <c r="J62" s="29" t="s">
        <v>2206</v>
      </c>
      <c r="K62" s="100"/>
      <c r="M62" s="12"/>
      <c r="N62" s="42"/>
      <c r="O62" s="19"/>
      <c r="P62" s="19"/>
      <c r="Q62" s="18"/>
      <c r="R62" s="18"/>
      <c r="S62" s="16"/>
      <c r="T62" s="17"/>
      <c r="U62" s="17"/>
      <c r="V62" s="17"/>
      <c r="W62" s="17"/>
    </row>
    <row r="63" spans="1:23" ht="45" x14ac:dyDescent="0.25">
      <c r="A63" s="329"/>
      <c r="B63" s="6" t="s">
        <v>10</v>
      </c>
      <c r="C63" s="29" t="s">
        <v>189</v>
      </c>
      <c r="D63" s="28" t="s">
        <v>190</v>
      </c>
      <c r="E63" s="29" t="s">
        <v>191</v>
      </c>
      <c r="F63" s="27" t="s">
        <v>1962</v>
      </c>
      <c r="G63" s="45">
        <v>12612.06</v>
      </c>
      <c r="H63" s="40">
        <v>11981.456999999999</v>
      </c>
      <c r="I63" s="40">
        <v>10720.250999999998</v>
      </c>
      <c r="J63" s="29" t="s">
        <v>2206</v>
      </c>
      <c r="K63" s="100"/>
      <c r="M63" s="12"/>
      <c r="N63" s="42"/>
      <c r="O63" s="19"/>
      <c r="P63" s="19"/>
      <c r="Q63" s="18"/>
      <c r="R63" s="18"/>
      <c r="S63" s="16"/>
      <c r="T63" s="17"/>
      <c r="U63" s="17"/>
      <c r="V63" s="17"/>
      <c r="W63" s="17"/>
    </row>
    <row r="64" spans="1:23" ht="45" x14ac:dyDescent="0.25">
      <c r="A64" s="329"/>
      <c r="B64" s="6" t="s">
        <v>10</v>
      </c>
      <c r="C64" s="29" t="s">
        <v>192</v>
      </c>
      <c r="D64" s="28" t="s">
        <v>193</v>
      </c>
      <c r="E64" s="29" t="s">
        <v>92</v>
      </c>
      <c r="F64" s="27" t="s">
        <v>2107</v>
      </c>
      <c r="G64" s="45">
        <v>14270</v>
      </c>
      <c r="H64" s="40">
        <v>13556.5</v>
      </c>
      <c r="I64" s="40">
        <v>12129.5</v>
      </c>
      <c r="J64" s="29" t="s">
        <v>2207</v>
      </c>
      <c r="K64" s="100"/>
      <c r="M64" s="12"/>
      <c r="N64" s="42"/>
      <c r="O64" s="43"/>
      <c r="P64" s="19"/>
      <c r="Q64" s="18"/>
      <c r="R64" s="18"/>
      <c r="S64" s="16"/>
      <c r="T64" s="17"/>
      <c r="U64" s="17"/>
      <c r="V64" s="17"/>
      <c r="W64" s="17"/>
    </row>
    <row r="65" spans="1:23" ht="60" x14ac:dyDescent="0.25">
      <c r="A65" s="329"/>
      <c r="B65" s="6" t="s">
        <v>10</v>
      </c>
      <c r="C65" s="29" t="s">
        <v>194</v>
      </c>
      <c r="D65" s="28" t="s">
        <v>195</v>
      </c>
      <c r="E65" s="29" t="s">
        <v>100</v>
      </c>
      <c r="F65" s="27" t="s">
        <v>1842</v>
      </c>
      <c r="G65" s="45">
        <v>70138.16</v>
      </c>
      <c r="H65" s="40">
        <v>66631.25</v>
      </c>
      <c r="I65" s="40">
        <v>59617.436000000002</v>
      </c>
      <c r="J65" s="29" t="s">
        <v>2208</v>
      </c>
      <c r="K65" s="100"/>
      <c r="M65" s="12"/>
      <c r="N65" s="42"/>
      <c r="O65" s="43"/>
      <c r="P65" s="19"/>
      <c r="Q65" s="18"/>
      <c r="R65" s="18"/>
      <c r="S65" s="16"/>
      <c r="T65" s="17"/>
      <c r="U65" s="17"/>
      <c r="V65" s="17"/>
      <c r="W65" s="17"/>
    </row>
    <row r="66" spans="1:23" ht="60" x14ac:dyDescent="0.25">
      <c r="A66" s="330"/>
      <c r="B66" s="6" t="s">
        <v>10</v>
      </c>
      <c r="C66" s="30" t="s">
        <v>196</v>
      </c>
      <c r="D66" s="10" t="s">
        <v>197</v>
      </c>
      <c r="E66" s="10" t="s">
        <v>92</v>
      </c>
      <c r="F66" s="27" t="s">
        <v>2107</v>
      </c>
      <c r="G66" s="46">
        <v>23029.56</v>
      </c>
      <c r="H66" s="47">
        <v>21878.080000000002</v>
      </c>
      <c r="I66" s="48">
        <v>19575.126</v>
      </c>
      <c r="J66" s="29" t="s">
        <v>2209</v>
      </c>
      <c r="K66" s="100"/>
      <c r="M66" s="12"/>
      <c r="N66" s="42"/>
      <c r="O66" s="18"/>
      <c r="P66" s="18"/>
      <c r="Q66" s="18"/>
      <c r="R66" s="19"/>
      <c r="S66" s="16"/>
      <c r="T66" s="17"/>
      <c r="U66" s="17"/>
      <c r="V66" s="17"/>
      <c r="W66" s="17"/>
    </row>
    <row r="67" spans="1:23" x14ac:dyDescent="0.25">
      <c r="A67" s="333" t="s">
        <v>38</v>
      </c>
      <c r="B67" s="334"/>
      <c r="C67" s="334"/>
      <c r="D67" s="334"/>
      <c r="E67" s="334"/>
      <c r="F67" s="335"/>
      <c r="G67" s="34">
        <v>1401157.7300000002</v>
      </c>
      <c r="H67" s="34">
        <v>1331099.8395</v>
      </c>
      <c r="I67" s="34">
        <v>1190984.0704999999</v>
      </c>
      <c r="J67" s="29"/>
      <c r="K67" s="12"/>
      <c r="L67" s="12"/>
      <c r="M67" s="12"/>
      <c r="N67" s="42"/>
      <c r="O67" s="18"/>
      <c r="P67" s="18"/>
      <c r="Q67" s="18"/>
      <c r="R67" s="18"/>
      <c r="S67" s="16"/>
      <c r="T67" s="17"/>
      <c r="U67" s="17"/>
      <c r="V67" s="17"/>
      <c r="W67" s="17"/>
    </row>
    <row r="68" spans="1:23" x14ac:dyDescent="0.25">
      <c r="A68" s="32"/>
      <c r="B68" s="32"/>
      <c r="C68" s="32"/>
      <c r="D68" s="32"/>
      <c r="E68" s="32"/>
      <c r="F68" s="32"/>
      <c r="G68" s="32"/>
      <c r="H68" s="101"/>
      <c r="I68" s="101"/>
      <c r="J68" s="32"/>
      <c r="K68" s="31"/>
      <c r="L68" s="31"/>
      <c r="M68" s="31"/>
      <c r="N68" s="31"/>
      <c r="O68" s="32"/>
      <c r="P68" s="32"/>
      <c r="Q68" s="32"/>
      <c r="R68" s="32"/>
      <c r="S68" s="17"/>
      <c r="T68" s="17"/>
      <c r="U68" s="17"/>
      <c r="V68" s="17"/>
      <c r="W68" s="17"/>
    </row>
    <row r="69" spans="1:23" ht="15.75" x14ac:dyDescent="0.25">
      <c r="A69" s="368" t="s">
        <v>684</v>
      </c>
      <c r="B69" s="368"/>
      <c r="C69" s="32"/>
      <c r="D69" s="32"/>
      <c r="E69" s="32"/>
      <c r="F69" s="32"/>
      <c r="G69" s="32"/>
      <c r="H69" s="32"/>
      <c r="I69" s="32"/>
      <c r="J69" s="32"/>
      <c r="K69" s="31"/>
      <c r="L69" s="31"/>
      <c r="M69" s="31"/>
      <c r="N69" s="31"/>
      <c r="O69" s="32"/>
      <c r="P69" s="32"/>
      <c r="Q69" s="32"/>
      <c r="R69" s="32"/>
      <c r="S69" s="17"/>
      <c r="T69" s="17"/>
      <c r="U69" s="17"/>
      <c r="V69" s="17"/>
      <c r="W69" s="17"/>
    </row>
    <row r="70" spans="1:23" x14ac:dyDescent="0.25">
      <c r="A70" s="15"/>
      <c r="B70" s="108" t="s">
        <v>2</v>
      </c>
      <c r="C70" s="108" t="s">
        <v>3</v>
      </c>
      <c r="D70" s="108" t="s">
        <v>4</v>
      </c>
      <c r="E70" s="108" t="s">
        <v>5</v>
      </c>
      <c r="F70" s="108" t="s">
        <v>1770</v>
      </c>
      <c r="G70" s="108" t="s">
        <v>6</v>
      </c>
      <c r="H70" s="108" t="s">
        <v>216</v>
      </c>
      <c r="I70" s="108" t="s">
        <v>217</v>
      </c>
      <c r="J70" s="108" t="s">
        <v>2198</v>
      </c>
      <c r="K70" s="12"/>
      <c r="L70" s="12"/>
      <c r="M70" s="12"/>
      <c r="N70" s="49"/>
      <c r="O70" s="9"/>
      <c r="P70" s="9"/>
      <c r="Q70" s="50"/>
      <c r="R70" s="50"/>
      <c r="S70" s="17"/>
      <c r="T70" s="17"/>
      <c r="U70" s="17"/>
      <c r="V70" s="17"/>
      <c r="W70" s="17"/>
    </row>
    <row r="71" spans="1:23" ht="30" x14ac:dyDescent="0.25">
      <c r="A71" s="328" t="s">
        <v>198</v>
      </c>
      <c r="B71" s="6" t="s">
        <v>10</v>
      </c>
      <c r="C71" s="93" t="s">
        <v>199</v>
      </c>
      <c r="D71" s="7" t="s">
        <v>200</v>
      </c>
      <c r="E71" s="91" t="s">
        <v>201</v>
      </c>
      <c r="F71" s="111" t="s">
        <v>1821</v>
      </c>
      <c r="G71" s="52">
        <v>119895.4</v>
      </c>
      <c r="H71" s="34">
        <v>113900.63</v>
      </c>
      <c r="I71" s="53">
        <v>101911.09</v>
      </c>
      <c r="J71" s="319" t="s">
        <v>2204</v>
      </c>
      <c r="K71" s="100"/>
      <c r="M71" s="12"/>
      <c r="N71" s="42"/>
      <c r="O71" s="18"/>
      <c r="P71" s="51"/>
      <c r="Q71" s="18"/>
      <c r="R71" s="18"/>
      <c r="S71" s="17"/>
      <c r="T71" s="17"/>
      <c r="U71" s="17"/>
      <c r="V71" s="17"/>
      <c r="W71" s="17"/>
    </row>
    <row r="72" spans="1:23" ht="30" x14ac:dyDescent="0.25">
      <c r="A72" s="329"/>
      <c r="B72" s="6" t="s">
        <v>10</v>
      </c>
      <c r="C72" s="93" t="s">
        <v>202</v>
      </c>
      <c r="D72" s="7" t="s">
        <v>203</v>
      </c>
      <c r="E72" s="91" t="s">
        <v>201</v>
      </c>
      <c r="F72" s="111" t="s">
        <v>1821</v>
      </c>
      <c r="G72" s="52">
        <v>106624.05</v>
      </c>
      <c r="H72" s="34">
        <v>101292.85</v>
      </c>
      <c r="I72" s="53">
        <v>90630.44</v>
      </c>
      <c r="J72" s="319" t="s">
        <v>2204</v>
      </c>
      <c r="K72" s="100"/>
      <c r="M72" s="12"/>
      <c r="N72" s="42"/>
      <c r="O72" s="18"/>
      <c r="P72" s="51"/>
      <c r="Q72" s="18"/>
      <c r="R72" s="18"/>
      <c r="S72" s="17"/>
      <c r="T72" s="17"/>
      <c r="U72" s="17"/>
      <c r="V72" s="17"/>
      <c r="W72" s="17"/>
    </row>
    <row r="73" spans="1:23" ht="30" x14ac:dyDescent="0.25">
      <c r="A73" s="329"/>
      <c r="B73" s="6" t="s">
        <v>10</v>
      </c>
      <c r="C73" s="93" t="s">
        <v>204</v>
      </c>
      <c r="D73" s="7" t="s">
        <v>205</v>
      </c>
      <c r="E73" s="91" t="s">
        <v>201</v>
      </c>
      <c r="F73" s="111" t="s">
        <v>1821</v>
      </c>
      <c r="G73" s="52">
        <v>44517.120000000003</v>
      </c>
      <c r="H73" s="34">
        <v>42291.26</v>
      </c>
      <c r="I73" s="53">
        <v>37839.550000000003</v>
      </c>
      <c r="J73" s="319" t="s">
        <v>2204</v>
      </c>
      <c r="K73" s="100"/>
      <c r="M73" s="12"/>
      <c r="N73" s="42"/>
      <c r="O73" s="18"/>
      <c r="P73" s="51"/>
      <c r="Q73" s="18"/>
      <c r="R73" s="18"/>
      <c r="S73" s="17"/>
      <c r="T73" s="17"/>
      <c r="U73" s="17"/>
      <c r="V73" s="17"/>
      <c r="W73" s="17"/>
    </row>
    <row r="74" spans="1:23" ht="30" x14ac:dyDescent="0.25">
      <c r="A74" s="329"/>
      <c r="B74" s="6" t="s">
        <v>10</v>
      </c>
      <c r="C74" s="93" t="s">
        <v>206</v>
      </c>
      <c r="D74" s="7" t="s">
        <v>207</v>
      </c>
      <c r="E74" s="91" t="s">
        <v>201</v>
      </c>
      <c r="F74" s="111" t="s">
        <v>1821</v>
      </c>
      <c r="G74" s="52">
        <v>197016.09</v>
      </c>
      <c r="H74" s="34">
        <v>187165.29</v>
      </c>
      <c r="I74" s="53">
        <v>167463.67999999999</v>
      </c>
      <c r="J74" s="319" t="s">
        <v>2204</v>
      </c>
      <c r="K74" s="100"/>
      <c r="M74" s="12"/>
      <c r="N74" s="42"/>
      <c r="O74" s="18"/>
      <c r="P74" s="51"/>
      <c r="Q74" s="18"/>
      <c r="R74" s="18"/>
      <c r="S74" s="17"/>
      <c r="T74" s="17"/>
      <c r="U74" s="17"/>
      <c r="V74" s="17"/>
      <c r="W74" s="17"/>
    </row>
    <row r="75" spans="1:23" ht="45" x14ac:dyDescent="0.25">
      <c r="A75" s="329"/>
      <c r="B75" s="6" t="s">
        <v>10</v>
      </c>
      <c r="C75" s="93" t="s">
        <v>208</v>
      </c>
      <c r="D75" s="7" t="s">
        <v>209</v>
      </c>
      <c r="E75" s="91" t="s">
        <v>201</v>
      </c>
      <c r="F75" s="111" t="s">
        <v>1821</v>
      </c>
      <c r="G75" s="52">
        <v>170790.77</v>
      </c>
      <c r="H75" s="34">
        <v>162251.23000000001</v>
      </c>
      <c r="I75" s="53">
        <v>145172.15</v>
      </c>
      <c r="J75" s="319" t="s">
        <v>2204</v>
      </c>
      <c r="K75" s="100"/>
      <c r="M75" s="12"/>
      <c r="N75" s="42"/>
      <c r="O75" s="18"/>
      <c r="P75" s="51"/>
      <c r="Q75" s="18"/>
      <c r="R75" s="18"/>
      <c r="S75" s="17"/>
      <c r="T75" s="17"/>
      <c r="U75" s="17"/>
      <c r="V75" s="17"/>
      <c r="W75" s="17"/>
    </row>
    <row r="76" spans="1:23" ht="30" x14ac:dyDescent="0.25">
      <c r="A76" s="329"/>
      <c r="B76" s="6" t="s">
        <v>10</v>
      </c>
      <c r="C76" s="93" t="s">
        <v>210</v>
      </c>
      <c r="D76" s="7" t="s">
        <v>211</v>
      </c>
      <c r="E76" s="91" t="s">
        <v>212</v>
      </c>
      <c r="F76" s="111" t="s">
        <v>2144</v>
      </c>
      <c r="G76" s="52">
        <v>108084.01</v>
      </c>
      <c r="H76" s="34">
        <v>102679.81</v>
      </c>
      <c r="I76" s="53">
        <v>91871.41</v>
      </c>
      <c r="J76" s="319" t="s">
        <v>2203</v>
      </c>
      <c r="K76" s="100"/>
      <c r="M76" s="12"/>
      <c r="N76" s="42"/>
      <c r="O76" s="18"/>
      <c r="P76" s="51"/>
      <c r="Q76" s="18"/>
      <c r="R76" s="18"/>
      <c r="S76" s="17"/>
      <c r="T76" s="17"/>
      <c r="U76" s="17"/>
      <c r="V76" s="17"/>
      <c r="W76" s="17"/>
    </row>
    <row r="77" spans="1:23" ht="45" x14ac:dyDescent="0.25">
      <c r="A77" s="330"/>
      <c r="B77" s="6" t="s">
        <v>10</v>
      </c>
      <c r="C77" s="93" t="s">
        <v>213</v>
      </c>
      <c r="D77" s="7" t="s">
        <v>214</v>
      </c>
      <c r="E77" s="91" t="s">
        <v>215</v>
      </c>
      <c r="F77" s="111" t="s">
        <v>2179</v>
      </c>
      <c r="G77" s="52">
        <v>129502.65</v>
      </c>
      <c r="H77" s="34">
        <v>123027.52</v>
      </c>
      <c r="I77" s="53">
        <v>110077.25</v>
      </c>
      <c r="J77" s="319" t="s">
        <v>2203</v>
      </c>
      <c r="K77" s="100"/>
      <c r="M77" s="12"/>
      <c r="N77" s="42"/>
      <c r="O77" s="18"/>
      <c r="P77" s="51"/>
      <c r="Q77" s="18"/>
      <c r="R77" s="18"/>
      <c r="S77" s="17"/>
      <c r="T77" s="17"/>
      <c r="U77" s="17"/>
      <c r="V77" s="17"/>
      <c r="W77" s="17"/>
    </row>
    <row r="78" spans="1:23" x14ac:dyDescent="0.25">
      <c r="A78" s="333" t="s">
        <v>38</v>
      </c>
      <c r="B78" s="334"/>
      <c r="C78" s="334"/>
      <c r="D78" s="334"/>
      <c r="E78" s="334"/>
      <c r="F78" s="335"/>
      <c r="G78" s="34">
        <v>876430.09000000008</v>
      </c>
      <c r="H78" s="34">
        <v>832608.59000000008</v>
      </c>
      <c r="I78" s="54">
        <v>744965.57000000007</v>
      </c>
      <c r="J78" s="319"/>
      <c r="K78" s="12"/>
      <c r="L78" s="12"/>
      <c r="M78" s="12"/>
      <c r="N78" s="42"/>
      <c r="O78" s="18"/>
      <c r="P78" s="18"/>
      <c r="Q78" s="18"/>
      <c r="R78" s="18"/>
      <c r="S78" s="17"/>
      <c r="T78" s="17"/>
      <c r="U78" s="17"/>
      <c r="V78" s="17"/>
      <c r="W78" s="17"/>
    </row>
    <row r="79" spans="1:23" x14ac:dyDescent="0.25">
      <c r="H79" s="86"/>
      <c r="I79" s="86"/>
    </row>
    <row r="80" spans="1:23" x14ac:dyDescent="0.25">
      <c r="G80" s="86"/>
      <c r="H80" s="86"/>
      <c r="I80" s="86"/>
    </row>
  </sheetData>
  <mergeCells count="7403">
    <mergeCell ref="XEY41:XEZ41"/>
    <mergeCell ref="XFA41:XFB41"/>
    <mergeCell ref="XFC41:XFD41"/>
    <mergeCell ref="XEO41:XEP41"/>
    <mergeCell ref="XEQ41:XER41"/>
    <mergeCell ref="XES41:XET41"/>
    <mergeCell ref="XEU41:XEV41"/>
    <mergeCell ref="XEW41:XEX41"/>
    <mergeCell ref="XEE41:XEF41"/>
    <mergeCell ref="XEG41:XEH41"/>
    <mergeCell ref="XEI41:XEJ41"/>
    <mergeCell ref="XEK41:XEL41"/>
    <mergeCell ref="XEM41:XEN41"/>
    <mergeCell ref="XDU41:XDV41"/>
    <mergeCell ref="XDW41:XDX41"/>
    <mergeCell ref="XDY41:XDZ41"/>
    <mergeCell ref="XEA41:XEB41"/>
    <mergeCell ref="XEC41:XED41"/>
    <mergeCell ref="XDK41:XDL41"/>
    <mergeCell ref="XDM41:XDN41"/>
    <mergeCell ref="XDO41:XDP41"/>
    <mergeCell ref="XDQ41:XDR41"/>
    <mergeCell ref="XDS41:XDT41"/>
    <mergeCell ref="XDA41:XDB41"/>
    <mergeCell ref="XDC41:XDD41"/>
    <mergeCell ref="XDE41:XDF41"/>
    <mergeCell ref="XDG41:XDH41"/>
    <mergeCell ref="XDI41:XDJ41"/>
    <mergeCell ref="XCQ41:XCR41"/>
    <mergeCell ref="XCS41:XCT41"/>
    <mergeCell ref="XCU41:XCV41"/>
    <mergeCell ref="XCW41:XCX41"/>
    <mergeCell ref="XCY41:XCZ41"/>
    <mergeCell ref="XCG41:XCH41"/>
    <mergeCell ref="XCI41:XCJ41"/>
    <mergeCell ref="XCK41:XCL41"/>
    <mergeCell ref="XCM41:XCN41"/>
    <mergeCell ref="XCO41:XCP41"/>
    <mergeCell ref="XBW41:XBX41"/>
    <mergeCell ref="XBY41:XBZ41"/>
    <mergeCell ref="XCA41:XCB41"/>
    <mergeCell ref="XCC41:XCD41"/>
    <mergeCell ref="XCE41:XCF41"/>
    <mergeCell ref="XBM41:XBN41"/>
    <mergeCell ref="XBO41:XBP41"/>
    <mergeCell ref="XBQ41:XBR41"/>
    <mergeCell ref="XBS41:XBT41"/>
    <mergeCell ref="XBU41:XBV41"/>
    <mergeCell ref="XBC41:XBD41"/>
    <mergeCell ref="XBE41:XBF41"/>
    <mergeCell ref="XBG41:XBH41"/>
    <mergeCell ref="XBI41:XBJ41"/>
    <mergeCell ref="XBK41:XBL41"/>
    <mergeCell ref="XAS41:XAT41"/>
    <mergeCell ref="XAU41:XAV41"/>
    <mergeCell ref="XAW41:XAX41"/>
    <mergeCell ref="XAY41:XAZ41"/>
    <mergeCell ref="XBA41:XBB41"/>
    <mergeCell ref="XAI41:XAJ41"/>
    <mergeCell ref="XAK41:XAL41"/>
    <mergeCell ref="XAM41:XAN41"/>
    <mergeCell ref="XAO41:XAP41"/>
    <mergeCell ref="XAQ41:XAR41"/>
    <mergeCell ref="WZY41:WZZ41"/>
    <mergeCell ref="XAA41:XAB41"/>
    <mergeCell ref="XAC41:XAD41"/>
    <mergeCell ref="XAE41:XAF41"/>
    <mergeCell ref="XAG41:XAH41"/>
    <mergeCell ref="WZO41:WZP41"/>
    <mergeCell ref="WZQ41:WZR41"/>
    <mergeCell ref="WZS41:WZT41"/>
    <mergeCell ref="WZU41:WZV41"/>
    <mergeCell ref="WZW41:WZX41"/>
    <mergeCell ref="WZE41:WZF41"/>
    <mergeCell ref="WZG41:WZH41"/>
    <mergeCell ref="WZI41:WZJ41"/>
    <mergeCell ref="WZK41:WZL41"/>
    <mergeCell ref="WZM41:WZN41"/>
    <mergeCell ref="WYU41:WYV41"/>
    <mergeCell ref="WYW41:WYX41"/>
    <mergeCell ref="WYY41:WYZ41"/>
    <mergeCell ref="WZA41:WZB41"/>
    <mergeCell ref="WZC41:WZD41"/>
    <mergeCell ref="WYK41:WYL41"/>
    <mergeCell ref="WYM41:WYN41"/>
    <mergeCell ref="WYO41:WYP41"/>
    <mergeCell ref="WYQ41:WYR41"/>
    <mergeCell ref="WYS41:WYT41"/>
    <mergeCell ref="WYA41:WYB41"/>
    <mergeCell ref="WYC41:WYD41"/>
    <mergeCell ref="WYE41:WYF41"/>
    <mergeCell ref="WYG41:WYH41"/>
    <mergeCell ref="WYI41:WYJ41"/>
    <mergeCell ref="WXQ41:WXR41"/>
    <mergeCell ref="WXS41:WXT41"/>
    <mergeCell ref="WXU41:WXV41"/>
    <mergeCell ref="WXW41:WXX41"/>
    <mergeCell ref="WXY41:WXZ41"/>
    <mergeCell ref="WXG41:WXH41"/>
    <mergeCell ref="WXI41:WXJ41"/>
    <mergeCell ref="WXK41:WXL41"/>
    <mergeCell ref="WXM41:WXN41"/>
    <mergeCell ref="WXO41:WXP41"/>
    <mergeCell ref="WWW41:WWX41"/>
    <mergeCell ref="WWY41:WWZ41"/>
    <mergeCell ref="WXA41:WXB41"/>
    <mergeCell ref="WXC41:WXD41"/>
    <mergeCell ref="WXE41:WXF41"/>
    <mergeCell ref="WWM41:WWN41"/>
    <mergeCell ref="WWO41:WWP41"/>
    <mergeCell ref="WWQ41:WWR41"/>
    <mergeCell ref="WWS41:WWT41"/>
    <mergeCell ref="WWU41:WWV41"/>
    <mergeCell ref="WWC41:WWD41"/>
    <mergeCell ref="WWE41:WWF41"/>
    <mergeCell ref="WWG41:WWH41"/>
    <mergeCell ref="WWI41:WWJ41"/>
    <mergeCell ref="WWK41:WWL41"/>
    <mergeCell ref="WVS41:WVT41"/>
    <mergeCell ref="WVU41:WVV41"/>
    <mergeCell ref="WVW41:WVX41"/>
    <mergeCell ref="WVY41:WVZ41"/>
    <mergeCell ref="WWA41:WWB41"/>
    <mergeCell ref="WVI41:WVJ41"/>
    <mergeCell ref="WVK41:WVL41"/>
    <mergeCell ref="WVM41:WVN41"/>
    <mergeCell ref="WVO41:WVP41"/>
    <mergeCell ref="WVQ41:WVR41"/>
    <mergeCell ref="WUY41:WUZ41"/>
    <mergeCell ref="WVA41:WVB41"/>
    <mergeCell ref="WVC41:WVD41"/>
    <mergeCell ref="WVE41:WVF41"/>
    <mergeCell ref="WVG41:WVH41"/>
    <mergeCell ref="WUO41:WUP41"/>
    <mergeCell ref="WUQ41:WUR41"/>
    <mergeCell ref="WUS41:WUT41"/>
    <mergeCell ref="WUU41:WUV41"/>
    <mergeCell ref="WUW41:WUX41"/>
    <mergeCell ref="WUE41:WUF41"/>
    <mergeCell ref="WUG41:WUH41"/>
    <mergeCell ref="WUI41:WUJ41"/>
    <mergeCell ref="WUK41:WUL41"/>
    <mergeCell ref="WUM41:WUN41"/>
    <mergeCell ref="WTU41:WTV41"/>
    <mergeCell ref="WTW41:WTX41"/>
    <mergeCell ref="WTY41:WTZ41"/>
    <mergeCell ref="WUA41:WUB41"/>
    <mergeCell ref="WUC41:WUD41"/>
    <mergeCell ref="WTK41:WTL41"/>
    <mergeCell ref="WTM41:WTN41"/>
    <mergeCell ref="WTO41:WTP41"/>
    <mergeCell ref="WTQ41:WTR41"/>
    <mergeCell ref="WTS41:WTT41"/>
    <mergeCell ref="WTA41:WTB41"/>
    <mergeCell ref="WTC41:WTD41"/>
    <mergeCell ref="WTE41:WTF41"/>
    <mergeCell ref="WTG41:WTH41"/>
    <mergeCell ref="WTI41:WTJ41"/>
    <mergeCell ref="WSQ41:WSR41"/>
    <mergeCell ref="WSS41:WST41"/>
    <mergeCell ref="WSU41:WSV41"/>
    <mergeCell ref="WSW41:WSX41"/>
    <mergeCell ref="WSY41:WSZ41"/>
    <mergeCell ref="WSG41:WSH41"/>
    <mergeCell ref="WSI41:WSJ41"/>
    <mergeCell ref="WSK41:WSL41"/>
    <mergeCell ref="WSM41:WSN41"/>
    <mergeCell ref="WSO41:WSP41"/>
    <mergeCell ref="WRW41:WRX41"/>
    <mergeCell ref="WRY41:WRZ41"/>
    <mergeCell ref="WSA41:WSB41"/>
    <mergeCell ref="WSC41:WSD41"/>
    <mergeCell ref="WSE41:WSF41"/>
    <mergeCell ref="WRM41:WRN41"/>
    <mergeCell ref="WRO41:WRP41"/>
    <mergeCell ref="WRQ41:WRR41"/>
    <mergeCell ref="WRS41:WRT41"/>
    <mergeCell ref="WRU41:WRV41"/>
    <mergeCell ref="WRC41:WRD41"/>
    <mergeCell ref="WRE41:WRF41"/>
    <mergeCell ref="WRG41:WRH41"/>
    <mergeCell ref="WRI41:WRJ41"/>
    <mergeCell ref="WRK41:WRL41"/>
    <mergeCell ref="WQS41:WQT41"/>
    <mergeCell ref="WQU41:WQV41"/>
    <mergeCell ref="WQW41:WQX41"/>
    <mergeCell ref="WQY41:WQZ41"/>
    <mergeCell ref="WRA41:WRB41"/>
    <mergeCell ref="WQI41:WQJ41"/>
    <mergeCell ref="WQK41:WQL41"/>
    <mergeCell ref="WQM41:WQN41"/>
    <mergeCell ref="WQO41:WQP41"/>
    <mergeCell ref="WQQ41:WQR41"/>
    <mergeCell ref="WPY41:WPZ41"/>
    <mergeCell ref="WQA41:WQB41"/>
    <mergeCell ref="WQC41:WQD41"/>
    <mergeCell ref="WQE41:WQF41"/>
    <mergeCell ref="WQG41:WQH41"/>
    <mergeCell ref="WPO41:WPP41"/>
    <mergeCell ref="WPQ41:WPR41"/>
    <mergeCell ref="WPS41:WPT41"/>
    <mergeCell ref="WPU41:WPV41"/>
    <mergeCell ref="WPW41:WPX41"/>
    <mergeCell ref="WPE41:WPF41"/>
    <mergeCell ref="WPG41:WPH41"/>
    <mergeCell ref="WPI41:WPJ41"/>
    <mergeCell ref="WPK41:WPL41"/>
    <mergeCell ref="WPM41:WPN41"/>
    <mergeCell ref="WOU41:WOV41"/>
    <mergeCell ref="WOW41:WOX41"/>
    <mergeCell ref="WOY41:WOZ41"/>
    <mergeCell ref="WPA41:WPB41"/>
    <mergeCell ref="WPC41:WPD41"/>
    <mergeCell ref="WOK41:WOL41"/>
    <mergeCell ref="WOM41:WON41"/>
    <mergeCell ref="WOO41:WOP41"/>
    <mergeCell ref="WOQ41:WOR41"/>
    <mergeCell ref="WOS41:WOT41"/>
    <mergeCell ref="WOA41:WOB41"/>
    <mergeCell ref="WOC41:WOD41"/>
    <mergeCell ref="WOE41:WOF41"/>
    <mergeCell ref="WOG41:WOH41"/>
    <mergeCell ref="WOI41:WOJ41"/>
    <mergeCell ref="WNQ41:WNR41"/>
    <mergeCell ref="WNS41:WNT41"/>
    <mergeCell ref="WNU41:WNV41"/>
    <mergeCell ref="WNW41:WNX41"/>
    <mergeCell ref="WNY41:WNZ41"/>
    <mergeCell ref="WNG41:WNH41"/>
    <mergeCell ref="WNI41:WNJ41"/>
    <mergeCell ref="WNK41:WNL41"/>
    <mergeCell ref="WNM41:WNN41"/>
    <mergeCell ref="WNO41:WNP41"/>
    <mergeCell ref="WMW41:WMX41"/>
    <mergeCell ref="WMY41:WMZ41"/>
    <mergeCell ref="WNA41:WNB41"/>
    <mergeCell ref="WNC41:WND41"/>
    <mergeCell ref="WNE41:WNF41"/>
    <mergeCell ref="WMM41:WMN41"/>
    <mergeCell ref="WMO41:WMP41"/>
    <mergeCell ref="WMQ41:WMR41"/>
    <mergeCell ref="WMS41:WMT41"/>
    <mergeCell ref="WMU41:WMV41"/>
    <mergeCell ref="WMC41:WMD41"/>
    <mergeCell ref="WME41:WMF41"/>
    <mergeCell ref="WMG41:WMH41"/>
    <mergeCell ref="WMI41:WMJ41"/>
    <mergeCell ref="WMK41:WML41"/>
    <mergeCell ref="WLS41:WLT41"/>
    <mergeCell ref="WLU41:WLV41"/>
    <mergeCell ref="WLW41:WLX41"/>
    <mergeCell ref="WLY41:WLZ41"/>
    <mergeCell ref="WMA41:WMB41"/>
    <mergeCell ref="WLI41:WLJ41"/>
    <mergeCell ref="WLK41:WLL41"/>
    <mergeCell ref="WLM41:WLN41"/>
    <mergeCell ref="WLO41:WLP41"/>
    <mergeCell ref="WLQ41:WLR41"/>
    <mergeCell ref="WKY41:WKZ41"/>
    <mergeCell ref="WLA41:WLB41"/>
    <mergeCell ref="WLC41:WLD41"/>
    <mergeCell ref="WLE41:WLF41"/>
    <mergeCell ref="WLG41:WLH41"/>
    <mergeCell ref="WKO41:WKP41"/>
    <mergeCell ref="WKQ41:WKR41"/>
    <mergeCell ref="WKS41:WKT41"/>
    <mergeCell ref="WKU41:WKV41"/>
    <mergeCell ref="WKW41:WKX41"/>
    <mergeCell ref="WKE41:WKF41"/>
    <mergeCell ref="WKG41:WKH41"/>
    <mergeCell ref="WKI41:WKJ41"/>
    <mergeCell ref="WKK41:WKL41"/>
    <mergeCell ref="WKM41:WKN41"/>
    <mergeCell ref="WJU41:WJV41"/>
    <mergeCell ref="WJW41:WJX41"/>
    <mergeCell ref="WJY41:WJZ41"/>
    <mergeCell ref="WKA41:WKB41"/>
    <mergeCell ref="WKC41:WKD41"/>
    <mergeCell ref="WJK41:WJL41"/>
    <mergeCell ref="WJM41:WJN41"/>
    <mergeCell ref="WJO41:WJP41"/>
    <mergeCell ref="WJQ41:WJR41"/>
    <mergeCell ref="WJS41:WJT41"/>
    <mergeCell ref="WJA41:WJB41"/>
    <mergeCell ref="WJC41:WJD41"/>
    <mergeCell ref="WJE41:WJF41"/>
    <mergeCell ref="WJG41:WJH41"/>
    <mergeCell ref="WJI41:WJJ41"/>
    <mergeCell ref="WIQ41:WIR41"/>
    <mergeCell ref="WIS41:WIT41"/>
    <mergeCell ref="WIU41:WIV41"/>
    <mergeCell ref="WIW41:WIX41"/>
    <mergeCell ref="WIY41:WIZ41"/>
    <mergeCell ref="WIG41:WIH41"/>
    <mergeCell ref="WII41:WIJ41"/>
    <mergeCell ref="WIK41:WIL41"/>
    <mergeCell ref="WIM41:WIN41"/>
    <mergeCell ref="WIO41:WIP41"/>
    <mergeCell ref="WHW41:WHX41"/>
    <mergeCell ref="WHY41:WHZ41"/>
    <mergeCell ref="WIA41:WIB41"/>
    <mergeCell ref="WIC41:WID41"/>
    <mergeCell ref="WIE41:WIF41"/>
    <mergeCell ref="WHM41:WHN41"/>
    <mergeCell ref="WHO41:WHP41"/>
    <mergeCell ref="WHQ41:WHR41"/>
    <mergeCell ref="WHS41:WHT41"/>
    <mergeCell ref="WHU41:WHV41"/>
    <mergeCell ref="WHC41:WHD41"/>
    <mergeCell ref="WHE41:WHF41"/>
    <mergeCell ref="WHG41:WHH41"/>
    <mergeCell ref="WHI41:WHJ41"/>
    <mergeCell ref="WHK41:WHL41"/>
    <mergeCell ref="WGS41:WGT41"/>
    <mergeCell ref="WGU41:WGV41"/>
    <mergeCell ref="WGW41:WGX41"/>
    <mergeCell ref="WGY41:WGZ41"/>
    <mergeCell ref="WHA41:WHB41"/>
    <mergeCell ref="WGI41:WGJ41"/>
    <mergeCell ref="WGK41:WGL41"/>
    <mergeCell ref="WGM41:WGN41"/>
    <mergeCell ref="WGO41:WGP41"/>
    <mergeCell ref="WGQ41:WGR41"/>
    <mergeCell ref="WFY41:WFZ41"/>
    <mergeCell ref="WGA41:WGB41"/>
    <mergeCell ref="WGC41:WGD41"/>
    <mergeCell ref="WGE41:WGF41"/>
    <mergeCell ref="WGG41:WGH41"/>
    <mergeCell ref="WFO41:WFP41"/>
    <mergeCell ref="WFQ41:WFR41"/>
    <mergeCell ref="WFS41:WFT41"/>
    <mergeCell ref="WFU41:WFV41"/>
    <mergeCell ref="WFW41:WFX41"/>
    <mergeCell ref="WFE41:WFF41"/>
    <mergeCell ref="WFG41:WFH41"/>
    <mergeCell ref="WFI41:WFJ41"/>
    <mergeCell ref="WFK41:WFL41"/>
    <mergeCell ref="WFM41:WFN41"/>
    <mergeCell ref="WEU41:WEV41"/>
    <mergeCell ref="WEW41:WEX41"/>
    <mergeCell ref="WEY41:WEZ41"/>
    <mergeCell ref="WFA41:WFB41"/>
    <mergeCell ref="WFC41:WFD41"/>
    <mergeCell ref="WEK41:WEL41"/>
    <mergeCell ref="WEM41:WEN41"/>
    <mergeCell ref="WEO41:WEP41"/>
    <mergeCell ref="WEQ41:WER41"/>
    <mergeCell ref="WES41:WET41"/>
    <mergeCell ref="WEA41:WEB41"/>
    <mergeCell ref="WEC41:WED41"/>
    <mergeCell ref="WEE41:WEF41"/>
    <mergeCell ref="WEG41:WEH41"/>
    <mergeCell ref="WEI41:WEJ41"/>
    <mergeCell ref="WDQ41:WDR41"/>
    <mergeCell ref="WDS41:WDT41"/>
    <mergeCell ref="WDU41:WDV41"/>
    <mergeCell ref="WDW41:WDX41"/>
    <mergeCell ref="WDY41:WDZ41"/>
    <mergeCell ref="WDG41:WDH41"/>
    <mergeCell ref="WDI41:WDJ41"/>
    <mergeCell ref="WDK41:WDL41"/>
    <mergeCell ref="WDM41:WDN41"/>
    <mergeCell ref="WDO41:WDP41"/>
    <mergeCell ref="WCW41:WCX41"/>
    <mergeCell ref="WCY41:WCZ41"/>
    <mergeCell ref="WDA41:WDB41"/>
    <mergeCell ref="WDC41:WDD41"/>
    <mergeCell ref="WDE41:WDF41"/>
    <mergeCell ref="WCM41:WCN41"/>
    <mergeCell ref="WCO41:WCP41"/>
    <mergeCell ref="WCQ41:WCR41"/>
    <mergeCell ref="WCS41:WCT41"/>
    <mergeCell ref="WCU41:WCV41"/>
    <mergeCell ref="WCC41:WCD41"/>
    <mergeCell ref="WCE41:WCF41"/>
    <mergeCell ref="WCG41:WCH41"/>
    <mergeCell ref="WCI41:WCJ41"/>
    <mergeCell ref="WCK41:WCL41"/>
    <mergeCell ref="WBS41:WBT41"/>
    <mergeCell ref="WBU41:WBV41"/>
    <mergeCell ref="WBW41:WBX41"/>
    <mergeCell ref="WBY41:WBZ41"/>
    <mergeCell ref="WCA41:WCB41"/>
    <mergeCell ref="WBI41:WBJ41"/>
    <mergeCell ref="WBK41:WBL41"/>
    <mergeCell ref="WBM41:WBN41"/>
    <mergeCell ref="WBO41:WBP41"/>
    <mergeCell ref="WBQ41:WBR41"/>
    <mergeCell ref="WAY41:WAZ41"/>
    <mergeCell ref="WBA41:WBB41"/>
    <mergeCell ref="WBC41:WBD41"/>
    <mergeCell ref="WBE41:WBF41"/>
    <mergeCell ref="WBG41:WBH41"/>
    <mergeCell ref="WAO41:WAP41"/>
    <mergeCell ref="WAQ41:WAR41"/>
    <mergeCell ref="WAS41:WAT41"/>
    <mergeCell ref="WAU41:WAV41"/>
    <mergeCell ref="WAW41:WAX41"/>
    <mergeCell ref="WAE41:WAF41"/>
    <mergeCell ref="WAG41:WAH41"/>
    <mergeCell ref="WAI41:WAJ41"/>
    <mergeCell ref="WAK41:WAL41"/>
    <mergeCell ref="WAM41:WAN41"/>
    <mergeCell ref="VZU41:VZV41"/>
    <mergeCell ref="VZW41:VZX41"/>
    <mergeCell ref="VZY41:VZZ41"/>
    <mergeCell ref="WAA41:WAB41"/>
    <mergeCell ref="WAC41:WAD41"/>
    <mergeCell ref="VZK41:VZL41"/>
    <mergeCell ref="VZM41:VZN41"/>
    <mergeCell ref="VZO41:VZP41"/>
    <mergeCell ref="VZQ41:VZR41"/>
    <mergeCell ref="VZS41:VZT41"/>
    <mergeCell ref="VZA41:VZB41"/>
    <mergeCell ref="VZC41:VZD41"/>
    <mergeCell ref="VZE41:VZF41"/>
    <mergeCell ref="VZG41:VZH41"/>
    <mergeCell ref="VZI41:VZJ41"/>
    <mergeCell ref="VYQ41:VYR41"/>
    <mergeCell ref="VYS41:VYT41"/>
    <mergeCell ref="VYU41:VYV41"/>
    <mergeCell ref="VYW41:VYX41"/>
    <mergeCell ref="VYY41:VYZ41"/>
    <mergeCell ref="VYG41:VYH41"/>
    <mergeCell ref="VYI41:VYJ41"/>
    <mergeCell ref="VYK41:VYL41"/>
    <mergeCell ref="VYM41:VYN41"/>
    <mergeCell ref="VYO41:VYP41"/>
    <mergeCell ref="VXW41:VXX41"/>
    <mergeCell ref="VXY41:VXZ41"/>
    <mergeCell ref="VYA41:VYB41"/>
    <mergeCell ref="VYC41:VYD41"/>
    <mergeCell ref="VYE41:VYF41"/>
    <mergeCell ref="VXM41:VXN41"/>
    <mergeCell ref="VXO41:VXP41"/>
    <mergeCell ref="VXQ41:VXR41"/>
    <mergeCell ref="VXS41:VXT41"/>
    <mergeCell ref="VXU41:VXV41"/>
    <mergeCell ref="VXC41:VXD41"/>
    <mergeCell ref="VXE41:VXF41"/>
    <mergeCell ref="VXG41:VXH41"/>
    <mergeCell ref="VXI41:VXJ41"/>
    <mergeCell ref="VXK41:VXL41"/>
    <mergeCell ref="VWS41:VWT41"/>
    <mergeCell ref="VWU41:VWV41"/>
    <mergeCell ref="VWW41:VWX41"/>
    <mergeCell ref="VWY41:VWZ41"/>
    <mergeCell ref="VXA41:VXB41"/>
    <mergeCell ref="VWI41:VWJ41"/>
    <mergeCell ref="VWK41:VWL41"/>
    <mergeCell ref="VWM41:VWN41"/>
    <mergeCell ref="VWO41:VWP41"/>
    <mergeCell ref="VWQ41:VWR41"/>
    <mergeCell ref="VVY41:VVZ41"/>
    <mergeCell ref="VWA41:VWB41"/>
    <mergeCell ref="VWC41:VWD41"/>
    <mergeCell ref="VWE41:VWF41"/>
    <mergeCell ref="VWG41:VWH41"/>
    <mergeCell ref="VVO41:VVP41"/>
    <mergeCell ref="VVQ41:VVR41"/>
    <mergeCell ref="VVS41:VVT41"/>
    <mergeCell ref="VVU41:VVV41"/>
    <mergeCell ref="VVW41:VVX41"/>
    <mergeCell ref="VVE41:VVF41"/>
    <mergeCell ref="VVG41:VVH41"/>
    <mergeCell ref="VVI41:VVJ41"/>
    <mergeCell ref="VVK41:VVL41"/>
    <mergeCell ref="VVM41:VVN41"/>
    <mergeCell ref="VUU41:VUV41"/>
    <mergeCell ref="VUW41:VUX41"/>
    <mergeCell ref="VUY41:VUZ41"/>
    <mergeCell ref="VVA41:VVB41"/>
    <mergeCell ref="VVC41:VVD41"/>
    <mergeCell ref="VUK41:VUL41"/>
    <mergeCell ref="VUM41:VUN41"/>
    <mergeCell ref="VUO41:VUP41"/>
    <mergeCell ref="VUQ41:VUR41"/>
    <mergeCell ref="VUS41:VUT41"/>
    <mergeCell ref="VUA41:VUB41"/>
    <mergeCell ref="VUC41:VUD41"/>
    <mergeCell ref="VUE41:VUF41"/>
    <mergeCell ref="VUG41:VUH41"/>
    <mergeCell ref="VUI41:VUJ41"/>
    <mergeCell ref="VTQ41:VTR41"/>
    <mergeCell ref="VTS41:VTT41"/>
    <mergeCell ref="VTU41:VTV41"/>
    <mergeCell ref="VTW41:VTX41"/>
    <mergeCell ref="VTY41:VTZ41"/>
    <mergeCell ref="VTG41:VTH41"/>
    <mergeCell ref="VTI41:VTJ41"/>
    <mergeCell ref="VTK41:VTL41"/>
    <mergeCell ref="VTM41:VTN41"/>
    <mergeCell ref="VTO41:VTP41"/>
    <mergeCell ref="VSW41:VSX41"/>
    <mergeCell ref="VSY41:VSZ41"/>
    <mergeCell ref="VTA41:VTB41"/>
    <mergeCell ref="VTC41:VTD41"/>
    <mergeCell ref="VTE41:VTF41"/>
    <mergeCell ref="VSM41:VSN41"/>
    <mergeCell ref="VSO41:VSP41"/>
    <mergeCell ref="VSQ41:VSR41"/>
    <mergeCell ref="VSS41:VST41"/>
    <mergeCell ref="VSU41:VSV41"/>
    <mergeCell ref="VSC41:VSD41"/>
    <mergeCell ref="VSE41:VSF41"/>
    <mergeCell ref="VSG41:VSH41"/>
    <mergeCell ref="VSI41:VSJ41"/>
    <mergeCell ref="VSK41:VSL41"/>
    <mergeCell ref="VRS41:VRT41"/>
    <mergeCell ref="VRU41:VRV41"/>
    <mergeCell ref="VRW41:VRX41"/>
    <mergeCell ref="VRY41:VRZ41"/>
    <mergeCell ref="VSA41:VSB41"/>
    <mergeCell ref="VRI41:VRJ41"/>
    <mergeCell ref="VRK41:VRL41"/>
    <mergeCell ref="VRM41:VRN41"/>
    <mergeCell ref="VRO41:VRP41"/>
    <mergeCell ref="VRQ41:VRR41"/>
    <mergeCell ref="VQY41:VQZ41"/>
    <mergeCell ref="VRA41:VRB41"/>
    <mergeCell ref="VRC41:VRD41"/>
    <mergeCell ref="VRE41:VRF41"/>
    <mergeCell ref="VRG41:VRH41"/>
    <mergeCell ref="VQO41:VQP41"/>
    <mergeCell ref="VQQ41:VQR41"/>
    <mergeCell ref="VQS41:VQT41"/>
    <mergeCell ref="VQU41:VQV41"/>
    <mergeCell ref="VQW41:VQX41"/>
    <mergeCell ref="VQE41:VQF41"/>
    <mergeCell ref="VQG41:VQH41"/>
    <mergeCell ref="VQI41:VQJ41"/>
    <mergeCell ref="VQK41:VQL41"/>
    <mergeCell ref="VQM41:VQN41"/>
    <mergeCell ref="VPU41:VPV41"/>
    <mergeCell ref="VPW41:VPX41"/>
    <mergeCell ref="VPY41:VPZ41"/>
    <mergeCell ref="VQA41:VQB41"/>
    <mergeCell ref="VQC41:VQD41"/>
    <mergeCell ref="VPK41:VPL41"/>
    <mergeCell ref="VPM41:VPN41"/>
    <mergeCell ref="VPO41:VPP41"/>
    <mergeCell ref="VPQ41:VPR41"/>
    <mergeCell ref="VPS41:VPT41"/>
    <mergeCell ref="VPA41:VPB41"/>
    <mergeCell ref="VPC41:VPD41"/>
    <mergeCell ref="VPE41:VPF41"/>
    <mergeCell ref="VPG41:VPH41"/>
    <mergeCell ref="VPI41:VPJ41"/>
    <mergeCell ref="VOQ41:VOR41"/>
    <mergeCell ref="VOS41:VOT41"/>
    <mergeCell ref="VOU41:VOV41"/>
    <mergeCell ref="VOW41:VOX41"/>
    <mergeCell ref="VOY41:VOZ41"/>
    <mergeCell ref="VOG41:VOH41"/>
    <mergeCell ref="VOI41:VOJ41"/>
    <mergeCell ref="VOK41:VOL41"/>
    <mergeCell ref="VOM41:VON41"/>
    <mergeCell ref="VOO41:VOP41"/>
    <mergeCell ref="VNW41:VNX41"/>
    <mergeCell ref="VNY41:VNZ41"/>
    <mergeCell ref="VOA41:VOB41"/>
    <mergeCell ref="VOC41:VOD41"/>
    <mergeCell ref="VOE41:VOF41"/>
    <mergeCell ref="VNM41:VNN41"/>
    <mergeCell ref="VNO41:VNP41"/>
    <mergeCell ref="VNQ41:VNR41"/>
    <mergeCell ref="VNS41:VNT41"/>
    <mergeCell ref="VNU41:VNV41"/>
    <mergeCell ref="VNC41:VND41"/>
    <mergeCell ref="VNE41:VNF41"/>
    <mergeCell ref="VNG41:VNH41"/>
    <mergeCell ref="VNI41:VNJ41"/>
    <mergeCell ref="VNK41:VNL41"/>
    <mergeCell ref="VMS41:VMT41"/>
    <mergeCell ref="VMU41:VMV41"/>
    <mergeCell ref="VMW41:VMX41"/>
    <mergeCell ref="VMY41:VMZ41"/>
    <mergeCell ref="VNA41:VNB41"/>
    <mergeCell ref="VMI41:VMJ41"/>
    <mergeCell ref="VMK41:VML41"/>
    <mergeCell ref="VMM41:VMN41"/>
    <mergeCell ref="VMO41:VMP41"/>
    <mergeCell ref="VMQ41:VMR41"/>
    <mergeCell ref="VLY41:VLZ41"/>
    <mergeCell ref="VMA41:VMB41"/>
    <mergeCell ref="VMC41:VMD41"/>
    <mergeCell ref="VME41:VMF41"/>
    <mergeCell ref="VMG41:VMH41"/>
    <mergeCell ref="VLO41:VLP41"/>
    <mergeCell ref="VLQ41:VLR41"/>
    <mergeCell ref="VLS41:VLT41"/>
    <mergeCell ref="VLU41:VLV41"/>
    <mergeCell ref="VLW41:VLX41"/>
    <mergeCell ref="VLE41:VLF41"/>
    <mergeCell ref="VLG41:VLH41"/>
    <mergeCell ref="VLI41:VLJ41"/>
    <mergeCell ref="VLK41:VLL41"/>
    <mergeCell ref="VLM41:VLN41"/>
    <mergeCell ref="VKU41:VKV41"/>
    <mergeCell ref="VKW41:VKX41"/>
    <mergeCell ref="VKY41:VKZ41"/>
    <mergeCell ref="VLA41:VLB41"/>
    <mergeCell ref="VLC41:VLD41"/>
    <mergeCell ref="VKK41:VKL41"/>
    <mergeCell ref="VKM41:VKN41"/>
    <mergeCell ref="VKO41:VKP41"/>
    <mergeCell ref="VKQ41:VKR41"/>
    <mergeCell ref="VKS41:VKT41"/>
    <mergeCell ref="VKA41:VKB41"/>
    <mergeCell ref="VKC41:VKD41"/>
    <mergeCell ref="VKE41:VKF41"/>
    <mergeCell ref="VKG41:VKH41"/>
    <mergeCell ref="VKI41:VKJ41"/>
    <mergeCell ref="VJQ41:VJR41"/>
    <mergeCell ref="VJS41:VJT41"/>
    <mergeCell ref="VJU41:VJV41"/>
    <mergeCell ref="VJW41:VJX41"/>
    <mergeCell ref="VJY41:VJZ41"/>
    <mergeCell ref="VJG41:VJH41"/>
    <mergeCell ref="VJI41:VJJ41"/>
    <mergeCell ref="VJK41:VJL41"/>
    <mergeCell ref="VJM41:VJN41"/>
    <mergeCell ref="VJO41:VJP41"/>
    <mergeCell ref="VIW41:VIX41"/>
    <mergeCell ref="VIY41:VIZ41"/>
    <mergeCell ref="VJA41:VJB41"/>
    <mergeCell ref="VJC41:VJD41"/>
    <mergeCell ref="VJE41:VJF41"/>
    <mergeCell ref="VIM41:VIN41"/>
    <mergeCell ref="VIO41:VIP41"/>
    <mergeCell ref="VIQ41:VIR41"/>
    <mergeCell ref="VIS41:VIT41"/>
    <mergeCell ref="VIU41:VIV41"/>
    <mergeCell ref="VIC41:VID41"/>
    <mergeCell ref="VIE41:VIF41"/>
    <mergeCell ref="VIG41:VIH41"/>
    <mergeCell ref="VII41:VIJ41"/>
    <mergeCell ref="VIK41:VIL41"/>
    <mergeCell ref="VHS41:VHT41"/>
    <mergeCell ref="VHU41:VHV41"/>
    <mergeCell ref="VHW41:VHX41"/>
    <mergeCell ref="VHY41:VHZ41"/>
    <mergeCell ref="VIA41:VIB41"/>
    <mergeCell ref="VHI41:VHJ41"/>
    <mergeCell ref="VHK41:VHL41"/>
    <mergeCell ref="VHM41:VHN41"/>
    <mergeCell ref="VHO41:VHP41"/>
    <mergeCell ref="VHQ41:VHR41"/>
    <mergeCell ref="VGY41:VGZ41"/>
    <mergeCell ref="VHA41:VHB41"/>
    <mergeCell ref="VHC41:VHD41"/>
    <mergeCell ref="VHE41:VHF41"/>
    <mergeCell ref="VHG41:VHH41"/>
    <mergeCell ref="VGO41:VGP41"/>
    <mergeCell ref="VGQ41:VGR41"/>
    <mergeCell ref="VGS41:VGT41"/>
    <mergeCell ref="VGU41:VGV41"/>
    <mergeCell ref="VGW41:VGX41"/>
    <mergeCell ref="VGE41:VGF41"/>
    <mergeCell ref="VGG41:VGH41"/>
    <mergeCell ref="VGI41:VGJ41"/>
    <mergeCell ref="VGK41:VGL41"/>
    <mergeCell ref="VGM41:VGN41"/>
    <mergeCell ref="VFU41:VFV41"/>
    <mergeCell ref="VFW41:VFX41"/>
    <mergeCell ref="VFY41:VFZ41"/>
    <mergeCell ref="VGA41:VGB41"/>
    <mergeCell ref="VGC41:VGD41"/>
    <mergeCell ref="VFK41:VFL41"/>
    <mergeCell ref="VFM41:VFN41"/>
    <mergeCell ref="VFO41:VFP41"/>
    <mergeCell ref="VFQ41:VFR41"/>
    <mergeCell ref="VFS41:VFT41"/>
    <mergeCell ref="VFA41:VFB41"/>
    <mergeCell ref="VFC41:VFD41"/>
    <mergeCell ref="VFE41:VFF41"/>
    <mergeCell ref="VFG41:VFH41"/>
    <mergeCell ref="VFI41:VFJ41"/>
    <mergeCell ref="VEQ41:VER41"/>
    <mergeCell ref="VES41:VET41"/>
    <mergeCell ref="VEU41:VEV41"/>
    <mergeCell ref="VEW41:VEX41"/>
    <mergeCell ref="VEY41:VEZ41"/>
    <mergeCell ref="VEG41:VEH41"/>
    <mergeCell ref="VEI41:VEJ41"/>
    <mergeCell ref="VEK41:VEL41"/>
    <mergeCell ref="VEM41:VEN41"/>
    <mergeCell ref="VEO41:VEP41"/>
    <mergeCell ref="VDW41:VDX41"/>
    <mergeCell ref="VDY41:VDZ41"/>
    <mergeCell ref="VEA41:VEB41"/>
    <mergeCell ref="VEC41:VED41"/>
    <mergeCell ref="VEE41:VEF41"/>
    <mergeCell ref="VDM41:VDN41"/>
    <mergeCell ref="VDO41:VDP41"/>
    <mergeCell ref="VDQ41:VDR41"/>
    <mergeCell ref="VDS41:VDT41"/>
    <mergeCell ref="VDU41:VDV41"/>
    <mergeCell ref="VDC41:VDD41"/>
    <mergeCell ref="VDE41:VDF41"/>
    <mergeCell ref="VDG41:VDH41"/>
    <mergeCell ref="VDI41:VDJ41"/>
    <mergeCell ref="VDK41:VDL41"/>
    <mergeCell ref="VCS41:VCT41"/>
    <mergeCell ref="VCU41:VCV41"/>
    <mergeCell ref="VCW41:VCX41"/>
    <mergeCell ref="VCY41:VCZ41"/>
    <mergeCell ref="VDA41:VDB41"/>
    <mergeCell ref="VCI41:VCJ41"/>
    <mergeCell ref="VCK41:VCL41"/>
    <mergeCell ref="VCM41:VCN41"/>
    <mergeCell ref="VCO41:VCP41"/>
    <mergeCell ref="VCQ41:VCR41"/>
    <mergeCell ref="VBY41:VBZ41"/>
    <mergeCell ref="VCA41:VCB41"/>
    <mergeCell ref="VCC41:VCD41"/>
    <mergeCell ref="VCE41:VCF41"/>
    <mergeCell ref="VCG41:VCH41"/>
    <mergeCell ref="VBO41:VBP41"/>
    <mergeCell ref="VBQ41:VBR41"/>
    <mergeCell ref="VBS41:VBT41"/>
    <mergeCell ref="VBU41:VBV41"/>
    <mergeCell ref="VBW41:VBX41"/>
    <mergeCell ref="VBE41:VBF41"/>
    <mergeCell ref="VBG41:VBH41"/>
    <mergeCell ref="VBI41:VBJ41"/>
    <mergeCell ref="VBK41:VBL41"/>
    <mergeCell ref="VBM41:VBN41"/>
    <mergeCell ref="VAU41:VAV41"/>
    <mergeCell ref="VAW41:VAX41"/>
    <mergeCell ref="VAY41:VAZ41"/>
    <mergeCell ref="VBA41:VBB41"/>
    <mergeCell ref="VBC41:VBD41"/>
    <mergeCell ref="VAK41:VAL41"/>
    <mergeCell ref="VAM41:VAN41"/>
    <mergeCell ref="VAO41:VAP41"/>
    <mergeCell ref="VAQ41:VAR41"/>
    <mergeCell ref="VAS41:VAT41"/>
    <mergeCell ref="VAA41:VAB41"/>
    <mergeCell ref="VAC41:VAD41"/>
    <mergeCell ref="VAE41:VAF41"/>
    <mergeCell ref="VAG41:VAH41"/>
    <mergeCell ref="VAI41:VAJ41"/>
    <mergeCell ref="UZQ41:UZR41"/>
    <mergeCell ref="UZS41:UZT41"/>
    <mergeCell ref="UZU41:UZV41"/>
    <mergeCell ref="UZW41:UZX41"/>
    <mergeCell ref="UZY41:UZZ41"/>
    <mergeCell ref="UZG41:UZH41"/>
    <mergeCell ref="UZI41:UZJ41"/>
    <mergeCell ref="UZK41:UZL41"/>
    <mergeCell ref="UZM41:UZN41"/>
    <mergeCell ref="UZO41:UZP41"/>
    <mergeCell ref="UYW41:UYX41"/>
    <mergeCell ref="UYY41:UYZ41"/>
    <mergeCell ref="UZA41:UZB41"/>
    <mergeCell ref="UZC41:UZD41"/>
    <mergeCell ref="UZE41:UZF41"/>
    <mergeCell ref="UYM41:UYN41"/>
    <mergeCell ref="UYO41:UYP41"/>
    <mergeCell ref="UYQ41:UYR41"/>
    <mergeCell ref="UYS41:UYT41"/>
    <mergeCell ref="UYU41:UYV41"/>
    <mergeCell ref="UYC41:UYD41"/>
    <mergeCell ref="UYE41:UYF41"/>
    <mergeCell ref="UYG41:UYH41"/>
    <mergeCell ref="UYI41:UYJ41"/>
    <mergeCell ref="UYK41:UYL41"/>
    <mergeCell ref="UXS41:UXT41"/>
    <mergeCell ref="UXU41:UXV41"/>
    <mergeCell ref="UXW41:UXX41"/>
    <mergeCell ref="UXY41:UXZ41"/>
    <mergeCell ref="UYA41:UYB41"/>
    <mergeCell ref="UXI41:UXJ41"/>
    <mergeCell ref="UXK41:UXL41"/>
    <mergeCell ref="UXM41:UXN41"/>
    <mergeCell ref="UXO41:UXP41"/>
    <mergeCell ref="UXQ41:UXR41"/>
    <mergeCell ref="UWY41:UWZ41"/>
    <mergeCell ref="UXA41:UXB41"/>
    <mergeCell ref="UXC41:UXD41"/>
    <mergeCell ref="UXE41:UXF41"/>
    <mergeCell ref="UXG41:UXH41"/>
    <mergeCell ref="UWO41:UWP41"/>
    <mergeCell ref="UWQ41:UWR41"/>
    <mergeCell ref="UWS41:UWT41"/>
    <mergeCell ref="UWU41:UWV41"/>
    <mergeCell ref="UWW41:UWX41"/>
    <mergeCell ref="UWE41:UWF41"/>
    <mergeCell ref="UWG41:UWH41"/>
    <mergeCell ref="UWI41:UWJ41"/>
    <mergeCell ref="UWK41:UWL41"/>
    <mergeCell ref="UWM41:UWN41"/>
    <mergeCell ref="UVU41:UVV41"/>
    <mergeCell ref="UVW41:UVX41"/>
    <mergeCell ref="UVY41:UVZ41"/>
    <mergeCell ref="UWA41:UWB41"/>
    <mergeCell ref="UWC41:UWD41"/>
    <mergeCell ref="UVK41:UVL41"/>
    <mergeCell ref="UVM41:UVN41"/>
    <mergeCell ref="UVO41:UVP41"/>
    <mergeCell ref="UVQ41:UVR41"/>
    <mergeCell ref="UVS41:UVT41"/>
    <mergeCell ref="UVA41:UVB41"/>
    <mergeCell ref="UVC41:UVD41"/>
    <mergeCell ref="UVE41:UVF41"/>
    <mergeCell ref="UVG41:UVH41"/>
    <mergeCell ref="UVI41:UVJ41"/>
    <mergeCell ref="UUQ41:UUR41"/>
    <mergeCell ref="UUS41:UUT41"/>
    <mergeCell ref="UUU41:UUV41"/>
    <mergeCell ref="UUW41:UUX41"/>
    <mergeCell ref="UUY41:UUZ41"/>
    <mergeCell ref="UUG41:UUH41"/>
    <mergeCell ref="UUI41:UUJ41"/>
    <mergeCell ref="UUK41:UUL41"/>
    <mergeCell ref="UUM41:UUN41"/>
    <mergeCell ref="UUO41:UUP41"/>
    <mergeCell ref="UTW41:UTX41"/>
    <mergeCell ref="UTY41:UTZ41"/>
    <mergeCell ref="UUA41:UUB41"/>
    <mergeCell ref="UUC41:UUD41"/>
    <mergeCell ref="UUE41:UUF41"/>
    <mergeCell ref="UTM41:UTN41"/>
    <mergeCell ref="UTO41:UTP41"/>
    <mergeCell ref="UTQ41:UTR41"/>
    <mergeCell ref="UTS41:UTT41"/>
    <mergeCell ref="UTU41:UTV41"/>
    <mergeCell ref="UTC41:UTD41"/>
    <mergeCell ref="UTE41:UTF41"/>
    <mergeCell ref="UTG41:UTH41"/>
    <mergeCell ref="UTI41:UTJ41"/>
    <mergeCell ref="UTK41:UTL41"/>
    <mergeCell ref="USS41:UST41"/>
    <mergeCell ref="USU41:USV41"/>
    <mergeCell ref="USW41:USX41"/>
    <mergeCell ref="USY41:USZ41"/>
    <mergeCell ref="UTA41:UTB41"/>
    <mergeCell ref="USI41:USJ41"/>
    <mergeCell ref="USK41:USL41"/>
    <mergeCell ref="USM41:USN41"/>
    <mergeCell ref="USO41:USP41"/>
    <mergeCell ref="USQ41:USR41"/>
    <mergeCell ref="URY41:URZ41"/>
    <mergeCell ref="USA41:USB41"/>
    <mergeCell ref="USC41:USD41"/>
    <mergeCell ref="USE41:USF41"/>
    <mergeCell ref="USG41:USH41"/>
    <mergeCell ref="URO41:URP41"/>
    <mergeCell ref="URQ41:URR41"/>
    <mergeCell ref="URS41:URT41"/>
    <mergeCell ref="URU41:URV41"/>
    <mergeCell ref="URW41:URX41"/>
    <mergeCell ref="URE41:URF41"/>
    <mergeCell ref="URG41:URH41"/>
    <mergeCell ref="URI41:URJ41"/>
    <mergeCell ref="URK41:URL41"/>
    <mergeCell ref="URM41:URN41"/>
    <mergeCell ref="UQU41:UQV41"/>
    <mergeCell ref="UQW41:UQX41"/>
    <mergeCell ref="UQY41:UQZ41"/>
    <mergeCell ref="URA41:URB41"/>
    <mergeCell ref="URC41:URD41"/>
    <mergeCell ref="UQK41:UQL41"/>
    <mergeCell ref="UQM41:UQN41"/>
    <mergeCell ref="UQO41:UQP41"/>
    <mergeCell ref="UQQ41:UQR41"/>
    <mergeCell ref="UQS41:UQT41"/>
    <mergeCell ref="UQA41:UQB41"/>
    <mergeCell ref="UQC41:UQD41"/>
    <mergeCell ref="UQE41:UQF41"/>
    <mergeCell ref="UQG41:UQH41"/>
    <mergeCell ref="UQI41:UQJ41"/>
    <mergeCell ref="UPQ41:UPR41"/>
    <mergeCell ref="UPS41:UPT41"/>
    <mergeCell ref="UPU41:UPV41"/>
    <mergeCell ref="UPW41:UPX41"/>
    <mergeCell ref="UPY41:UPZ41"/>
    <mergeCell ref="UPG41:UPH41"/>
    <mergeCell ref="UPI41:UPJ41"/>
    <mergeCell ref="UPK41:UPL41"/>
    <mergeCell ref="UPM41:UPN41"/>
    <mergeCell ref="UPO41:UPP41"/>
    <mergeCell ref="UOW41:UOX41"/>
    <mergeCell ref="UOY41:UOZ41"/>
    <mergeCell ref="UPA41:UPB41"/>
    <mergeCell ref="UPC41:UPD41"/>
    <mergeCell ref="UPE41:UPF41"/>
    <mergeCell ref="UOM41:UON41"/>
    <mergeCell ref="UOO41:UOP41"/>
    <mergeCell ref="UOQ41:UOR41"/>
    <mergeCell ref="UOS41:UOT41"/>
    <mergeCell ref="UOU41:UOV41"/>
    <mergeCell ref="UOC41:UOD41"/>
    <mergeCell ref="UOE41:UOF41"/>
    <mergeCell ref="UOG41:UOH41"/>
    <mergeCell ref="UOI41:UOJ41"/>
    <mergeCell ref="UOK41:UOL41"/>
    <mergeCell ref="UNS41:UNT41"/>
    <mergeCell ref="UNU41:UNV41"/>
    <mergeCell ref="UNW41:UNX41"/>
    <mergeCell ref="UNY41:UNZ41"/>
    <mergeCell ref="UOA41:UOB41"/>
    <mergeCell ref="UNI41:UNJ41"/>
    <mergeCell ref="UNK41:UNL41"/>
    <mergeCell ref="UNM41:UNN41"/>
    <mergeCell ref="UNO41:UNP41"/>
    <mergeCell ref="UNQ41:UNR41"/>
    <mergeCell ref="UMY41:UMZ41"/>
    <mergeCell ref="UNA41:UNB41"/>
    <mergeCell ref="UNC41:UND41"/>
    <mergeCell ref="UNE41:UNF41"/>
    <mergeCell ref="UNG41:UNH41"/>
    <mergeCell ref="UMO41:UMP41"/>
    <mergeCell ref="UMQ41:UMR41"/>
    <mergeCell ref="UMS41:UMT41"/>
    <mergeCell ref="UMU41:UMV41"/>
    <mergeCell ref="UMW41:UMX41"/>
    <mergeCell ref="UME41:UMF41"/>
    <mergeCell ref="UMG41:UMH41"/>
    <mergeCell ref="UMI41:UMJ41"/>
    <mergeCell ref="UMK41:UML41"/>
    <mergeCell ref="UMM41:UMN41"/>
    <mergeCell ref="ULU41:ULV41"/>
    <mergeCell ref="ULW41:ULX41"/>
    <mergeCell ref="ULY41:ULZ41"/>
    <mergeCell ref="UMA41:UMB41"/>
    <mergeCell ref="UMC41:UMD41"/>
    <mergeCell ref="ULK41:ULL41"/>
    <mergeCell ref="ULM41:ULN41"/>
    <mergeCell ref="ULO41:ULP41"/>
    <mergeCell ref="ULQ41:ULR41"/>
    <mergeCell ref="ULS41:ULT41"/>
    <mergeCell ref="ULA41:ULB41"/>
    <mergeCell ref="ULC41:ULD41"/>
    <mergeCell ref="ULE41:ULF41"/>
    <mergeCell ref="ULG41:ULH41"/>
    <mergeCell ref="ULI41:ULJ41"/>
    <mergeCell ref="UKQ41:UKR41"/>
    <mergeCell ref="UKS41:UKT41"/>
    <mergeCell ref="UKU41:UKV41"/>
    <mergeCell ref="UKW41:UKX41"/>
    <mergeCell ref="UKY41:UKZ41"/>
    <mergeCell ref="UKG41:UKH41"/>
    <mergeCell ref="UKI41:UKJ41"/>
    <mergeCell ref="UKK41:UKL41"/>
    <mergeCell ref="UKM41:UKN41"/>
    <mergeCell ref="UKO41:UKP41"/>
    <mergeCell ref="UJW41:UJX41"/>
    <mergeCell ref="UJY41:UJZ41"/>
    <mergeCell ref="UKA41:UKB41"/>
    <mergeCell ref="UKC41:UKD41"/>
    <mergeCell ref="UKE41:UKF41"/>
    <mergeCell ref="UJM41:UJN41"/>
    <mergeCell ref="UJO41:UJP41"/>
    <mergeCell ref="UJQ41:UJR41"/>
    <mergeCell ref="UJS41:UJT41"/>
    <mergeCell ref="UJU41:UJV41"/>
    <mergeCell ref="UJC41:UJD41"/>
    <mergeCell ref="UJE41:UJF41"/>
    <mergeCell ref="UJG41:UJH41"/>
    <mergeCell ref="UJI41:UJJ41"/>
    <mergeCell ref="UJK41:UJL41"/>
    <mergeCell ref="UIS41:UIT41"/>
    <mergeCell ref="UIU41:UIV41"/>
    <mergeCell ref="UIW41:UIX41"/>
    <mergeCell ref="UIY41:UIZ41"/>
    <mergeCell ref="UJA41:UJB41"/>
    <mergeCell ref="UII41:UIJ41"/>
    <mergeCell ref="UIK41:UIL41"/>
    <mergeCell ref="UIM41:UIN41"/>
    <mergeCell ref="UIO41:UIP41"/>
    <mergeCell ref="UIQ41:UIR41"/>
    <mergeCell ref="UHY41:UHZ41"/>
    <mergeCell ref="UIA41:UIB41"/>
    <mergeCell ref="UIC41:UID41"/>
    <mergeCell ref="UIE41:UIF41"/>
    <mergeCell ref="UIG41:UIH41"/>
    <mergeCell ref="UHO41:UHP41"/>
    <mergeCell ref="UHQ41:UHR41"/>
    <mergeCell ref="UHS41:UHT41"/>
    <mergeCell ref="UHU41:UHV41"/>
    <mergeCell ref="UHW41:UHX41"/>
    <mergeCell ref="UHE41:UHF41"/>
    <mergeCell ref="UHG41:UHH41"/>
    <mergeCell ref="UHI41:UHJ41"/>
    <mergeCell ref="UHK41:UHL41"/>
    <mergeCell ref="UHM41:UHN41"/>
    <mergeCell ref="UGU41:UGV41"/>
    <mergeCell ref="UGW41:UGX41"/>
    <mergeCell ref="UGY41:UGZ41"/>
    <mergeCell ref="UHA41:UHB41"/>
    <mergeCell ref="UHC41:UHD41"/>
    <mergeCell ref="UGK41:UGL41"/>
    <mergeCell ref="UGM41:UGN41"/>
    <mergeCell ref="UGO41:UGP41"/>
    <mergeCell ref="UGQ41:UGR41"/>
    <mergeCell ref="UGS41:UGT41"/>
    <mergeCell ref="UGA41:UGB41"/>
    <mergeCell ref="UGC41:UGD41"/>
    <mergeCell ref="UGE41:UGF41"/>
    <mergeCell ref="UGG41:UGH41"/>
    <mergeCell ref="UGI41:UGJ41"/>
    <mergeCell ref="UFQ41:UFR41"/>
    <mergeCell ref="UFS41:UFT41"/>
    <mergeCell ref="UFU41:UFV41"/>
    <mergeCell ref="UFW41:UFX41"/>
    <mergeCell ref="UFY41:UFZ41"/>
    <mergeCell ref="UFG41:UFH41"/>
    <mergeCell ref="UFI41:UFJ41"/>
    <mergeCell ref="UFK41:UFL41"/>
    <mergeCell ref="UFM41:UFN41"/>
    <mergeCell ref="UFO41:UFP41"/>
    <mergeCell ref="UEW41:UEX41"/>
    <mergeCell ref="UEY41:UEZ41"/>
    <mergeCell ref="UFA41:UFB41"/>
    <mergeCell ref="UFC41:UFD41"/>
    <mergeCell ref="UFE41:UFF41"/>
    <mergeCell ref="UEM41:UEN41"/>
    <mergeCell ref="UEO41:UEP41"/>
    <mergeCell ref="UEQ41:UER41"/>
    <mergeCell ref="UES41:UET41"/>
    <mergeCell ref="UEU41:UEV41"/>
    <mergeCell ref="UEC41:UED41"/>
    <mergeCell ref="UEE41:UEF41"/>
    <mergeCell ref="UEG41:UEH41"/>
    <mergeCell ref="UEI41:UEJ41"/>
    <mergeCell ref="UEK41:UEL41"/>
    <mergeCell ref="UDS41:UDT41"/>
    <mergeCell ref="UDU41:UDV41"/>
    <mergeCell ref="UDW41:UDX41"/>
    <mergeCell ref="UDY41:UDZ41"/>
    <mergeCell ref="UEA41:UEB41"/>
    <mergeCell ref="UDI41:UDJ41"/>
    <mergeCell ref="UDK41:UDL41"/>
    <mergeCell ref="UDM41:UDN41"/>
    <mergeCell ref="UDO41:UDP41"/>
    <mergeCell ref="UDQ41:UDR41"/>
    <mergeCell ref="UCY41:UCZ41"/>
    <mergeCell ref="UDA41:UDB41"/>
    <mergeCell ref="UDC41:UDD41"/>
    <mergeCell ref="UDE41:UDF41"/>
    <mergeCell ref="UDG41:UDH41"/>
    <mergeCell ref="UCO41:UCP41"/>
    <mergeCell ref="UCQ41:UCR41"/>
    <mergeCell ref="UCS41:UCT41"/>
    <mergeCell ref="UCU41:UCV41"/>
    <mergeCell ref="UCW41:UCX41"/>
    <mergeCell ref="UCE41:UCF41"/>
    <mergeCell ref="UCG41:UCH41"/>
    <mergeCell ref="UCI41:UCJ41"/>
    <mergeCell ref="UCK41:UCL41"/>
    <mergeCell ref="UCM41:UCN41"/>
    <mergeCell ref="UBU41:UBV41"/>
    <mergeCell ref="UBW41:UBX41"/>
    <mergeCell ref="UBY41:UBZ41"/>
    <mergeCell ref="UCA41:UCB41"/>
    <mergeCell ref="UCC41:UCD41"/>
    <mergeCell ref="UBK41:UBL41"/>
    <mergeCell ref="UBM41:UBN41"/>
    <mergeCell ref="UBO41:UBP41"/>
    <mergeCell ref="UBQ41:UBR41"/>
    <mergeCell ref="UBS41:UBT41"/>
    <mergeCell ref="UBA41:UBB41"/>
    <mergeCell ref="UBC41:UBD41"/>
    <mergeCell ref="UBE41:UBF41"/>
    <mergeCell ref="UBG41:UBH41"/>
    <mergeCell ref="UBI41:UBJ41"/>
    <mergeCell ref="UAQ41:UAR41"/>
    <mergeCell ref="UAS41:UAT41"/>
    <mergeCell ref="UAU41:UAV41"/>
    <mergeCell ref="UAW41:UAX41"/>
    <mergeCell ref="UAY41:UAZ41"/>
    <mergeCell ref="UAG41:UAH41"/>
    <mergeCell ref="UAI41:UAJ41"/>
    <mergeCell ref="UAK41:UAL41"/>
    <mergeCell ref="UAM41:UAN41"/>
    <mergeCell ref="UAO41:UAP41"/>
    <mergeCell ref="TZW41:TZX41"/>
    <mergeCell ref="TZY41:TZZ41"/>
    <mergeCell ref="UAA41:UAB41"/>
    <mergeCell ref="UAC41:UAD41"/>
    <mergeCell ref="UAE41:UAF41"/>
    <mergeCell ref="TZM41:TZN41"/>
    <mergeCell ref="TZO41:TZP41"/>
    <mergeCell ref="TZQ41:TZR41"/>
    <mergeCell ref="TZS41:TZT41"/>
    <mergeCell ref="TZU41:TZV41"/>
    <mergeCell ref="TZC41:TZD41"/>
    <mergeCell ref="TZE41:TZF41"/>
    <mergeCell ref="TZG41:TZH41"/>
    <mergeCell ref="TZI41:TZJ41"/>
    <mergeCell ref="TZK41:TZL41"/>
    <mergeCell ref="TYS41:TYT41"/>
    <mergeCell ref="TYU41:TYV41"/>
    <mergeCell ref="TYW41:TYX41"/>
    <mergeCell ref="TYY41:TYZ41"/>
    <mergeCell ref="TZA41:TZB41"/>
    <mergeCell ref="TYI41:TYJ41"/>
    <mergeCell ref="TYK41:TYL41"/>
    <mergeCell ref="TYM41:TYN41"/>
    <mergeCell ref="TYO41:TYP41"/>
    <mergeCell ref="TYQ41:TYR41"/>
    <mergeCell ref="TXY41:TXZ41"/>
    <mergeCell ref="TYA41:TYB41"/>
    <mergeCell ref="TYC41:TYD41"/>
    <mergeCell ref="TYE41:TYF41"/>
    <mergeCell ref="TYG41:TYH41"/>
    <mergeCell ref="TXO41:TXP41"/>
    <mergeCell ref="TXQ41:TXR41"/>
    <mergeCell ref="TXS41:TXT41"/>
    <mergeCell ref="TXU41:TXV41"/>
    <mergeCell ref="TXW41:TXX41"/>
    <mergeCell ref="TXE41:TXF41"/>
    <mergeCell ref="TXG41:TXH41"/>
    <mergeCell ref="TXI41:TXJ41"/>
    <mergeCell ref="TXK41:TXL41"/>
    <mergeCell ref="TXM41:TXN41"/>
    <mergeCell ref="TWU41:TWV41"/>
    <mergeCell ref="TWW41:TWX41"/>
    <mergeCell ref="TWY41:TWZ41"/>
    <mergeCell ref="TXA41:TXB41"/>
    <mergeCell ref="TXC41:TXD41"/>
    <mergeCell ref="TWK41:TWL41"/>
    <mergeCell ref="TWM41:TWN41"/>
    <mergeCell ref="TWO41:TWP41"/>
    <mergeCell ref="TWQ41:TWR41"/>
    <mergeCell ref="TWS41:TWT41"/>
    <mergeCell ref="TWA41:TWB41"/>
    <mergeCell ref="TWC41:TWD41"/>
    <mergeCell ref="TWE41:TWF41"/>
    <mergeCell ref="TWG41:TWH41"/>
    <mergeCell ref="TWI41:TWJ41"/>
    <mergeCell ref="TVQ41:TVR41"/>
    <mergeCell ref="TVS41:TVT41"/>
    <mergeCell ref="TVU41:TVV41"/>
    <mergeCell ref="TVW41:TVX41"/>
    <mergeCell ref="TVY41:TVZ41"/>
    <mergeCell ref="TVG41:TVH41"/>
    <mergeCell ref="TVI41:TVJ41"/>
    <mergeCell ref="TVK41:TVL41"/>
    <mergeCell ref="TVM41:TVN41"/>
    <mergeCell ref="TVO41:TVP41"/>
    <mergeCell ref="TUW41:TUX41"/>
    <mergeCell ref="TUY41:TUZ41"/>
    <mergeCell ref="TVA41:TVB41"/>
    <mergeCell ref="TVC41:TVD41"/>
    <mergeCell ref="TVE41:TVF41"/>
    <mergeCell ref="TUM41:TUN41"/>
    <mergeCell ref="TUO41:TUP41"/>
    <mergeCell ref="TUQ41:TUR41"/>
    <mergeCell ref="TUS41:TUT41"/>
    <mergeCell ref="TUU41:TUV41"/>
    <mergeCell ref="TUC41:TUD41"/>
    <mergeCell ref="TUE41:TUF41"/>
    <mergeCell ref="TUG41:TUH41"/>
    <mergeCell ref="TUI41:TUJ41"/>
    <mergeCell ref="TUK41:TUL41"/>
    <mergeCell ref="TTS41:TTT41"/>
    <mergeCell ref="TTU41:TTV41"/>
    <mergeCell ref="TTW41:TTX41"/>
    <mergeCell ref="TTY41:TTZ41"/>
    <mergeCell ref="TUA41:TUB41"/>
    <mergeCell ref="TTI41:TTJ41"/>
    <mergeCell ref="TTK41:TTL41"/>
    <mergeCell ref="TTM41:TTN41"/>
    <mergeCell ref="TTO41:TTP41"/>
    <mergeCell ref="TTQ41:TTR41"/>
    <mergeCell ref="TSY41:TSZ41"/>
    <mergeCell ref="TTA41:TTB41"/>
    <mergeCell ref="TTC41:TTD41"/>
    <mergeCell ref="TTE41:TTF41"/>
    <mergeCell ref="TTG41:TTH41"/>
    <mergeCell ref="TSO41:TSP41"/>
    <mergeCell ref="TSQ41:TSR41"/>
    <mergeCell ref="TSS41:TST41"/>
    <mergeCell ref="TSU41:TSV41"/>
    <mergeCell ref="TSW41:TSX41"/>
    <mergeCell ref="TSE41:TSF41"/>
    <mergeCell ref="TSG41:TSH41"/>
    <mergeCell ref="TSI41:TSJ41"/>
    <mergeCell ref="TSK41:TSL41"/>
    <mergeCell ref="TSM41:TSN41"/>
    <mergeCell ref="TRU41:TRV41"/>
    <mergeCell ref="TRW41:TRX41"/>
    <mergeCell ref="TRY41:TRZ41"/>
    <mergeCell ref="TSA41:TSB41"/>
    <mergeCell ref="TSC41:TSD41"/>
    <mergeCell ref="TRK41:TRL41"/>
    <mergeCell ref="TRM41:TRN41"/>
    <mergeCell ref="TRO41:TRP41"/>
    <mergeCell ref="TRQ41:TRR41"/>
    <mergeCell ref="TRS41:TRT41"/>
    <mergeCell ref="TRA41:TRB41"/>
    <mergeCell ref="TRC41:TRD41"/>
    <mergeCell ref="TRE41:TRF41"/>
    <mergeCell ref="TRG41:TRH41"/>
    <mergeCell ref="TRI41:TRJ41"/>
    <mergeCell ref="TQQ41:TQR41"/>
    <mergeCell ref="TQS41:TQT41"/>
    <mergeCell ref="TQU41:TQV41"/>
    <mergeCell ref="TQW41:TQX41"/>
    <mergeCell ref="TQY41:TQZ41"/>
    <mergeCell ref="TQG41:TQH41"/>
    <mergeCell ref="TQI41:TQJ41"/>
    <mergeCell ref="TQK41:TQL41"/>
    <mergeCell ref="TQM41:TQN41"/>
    <mergeCell ref="TQO41:TQP41"/>
    <mergeCell ref="TPW41:TPX41"/>
    <mergeCell ref="TPY41:TPZ41"/>
    <mergeCell ref="TQA41:TQB41"/>
    <mergeCell ref="TQC41:TQD41"/>
    <mergeCell ref="TQE41:TQF41"/>
    <mergeCell ref="TPM41:TPN41"/>
    <mergeCell ref="TPO41:TPP41"/>
    <mergeCell ref="TPQ41:TPR41"/>
    <mergeCell ref="TPS41:TPT41"/>
    <mergeCell ref="TPU41:TPV41"/>
    <mergeCell ref="TPC41:TPD41"/>
    <mergeCell ref="TPE41:TPF41"/>
    <mergeCell ref="TPG41:TPH41"/>
    <mergeCell ref="TPI41:TPJ41"/>
    <mergeCell ref="TPK41:TPL41"/>
    <mergeCell ref="TOS41:TOT41"/>
    <mergeCell ref="TOU41:TOV41"/>
    <mergeCell ref="TOW41:TOX41"/>
    <mergeCell ref="TOY41:TOZ41"/>
    <mergeCell ref="TPA41:TPB41"/>
    <mergeCell ref="TOI41:TOJ41"/>
    <mergeCell ref="TOK41:TOL41"/>
    <mergeCell ref="TOM41:TON41"/>
    <mergeCell ref="TOO41:TOP41"/>
    <mergeCell ref="TOQ41:TOR41"/>
    <mergeCell ref="TNY41:TNZ41"/>
    <mergeCell ref="TOA41:TOB41"/>
    <mergeCell ref="TOC41:TOD41"/>
    <mergeCell ref="TOE41:TOF41"/>
    <mergeCell ref="TOG41:TOH41"/>
    <mergeCell ref="TNO41:TNP41"/>
    <mergeCell ref="TNQ41:TNR41"/>
    <mergeCell ref="TNS41:TNT41"/>
    <mergeCell ref="TNU41:TNV41"/>
    <mergeCell ref="TNW41:TNX41"/>
    <mergeCell ref="TNE41:TNF41"/>
    <mergeCell ref="TNG41:TNH41"/>
    <mergeCell ref="TNI41:TNJ41"/>
    <mergeCell ref="TNK41:TNL41"/>
    <mergeCell ref="TNM41:TNN41"/>
    <mergeCell ref="TMU41:TMV41"/>
    <mergeCell ref="TMW41:TMX41"/>
    <mergeCell ref="TMY41:TMZ41"/>
    <mergeCell ref="TNA41:TNB41"/>
    <mergeCell ref="TNC41:TND41"/>
    <mergeCell ref="TMK41:TML41"/>
    <mergeCell ref="TMM41:TMN41"/>
    <mergeCell ref="TMO41:TMP41"/>
    <mergeCell ref="TMQ41:TMR41"/>
    <mergeCell ref="TMS41:TMT41"/>
    <mergeCell ref="TMA41:TMB41"/>
    <mergeCell ref="TMC41:TMD41"/>
    <mergeCell ref="TME41:TMF41"/>
    <mergeCell ref="TMG41:TMH41"/>
    <mergeCell ref="TMI41:TMJ41"/>
    <mergeCell ref="TLQ41:TLR41"/>
    <mergeCell ref="TLS41:TLT41"/>
    <mergeCell ref="TLU41:TLV41"/>
    <mergeCell ref="TLW41:TLX41"/>
    <mergeCell ref="TLY41:TLZ41"/>
    <mergeCell ref="TLG41:TLH41"/>
    <mergeCell ref="TLI41:TLJ41"/>
    <mergeCell ref="TLK41:TLL41"/>
    <mergeCell ref="TLM41:TLN41"/>
    <mergeCell ref="TLO41:TLP41"/>
    <mergeCell ref="TKW41:TKX41"/>
    <mergeCell ref="TKY41:TKZ41"/>
    <mergeCell ref="TLA41:TLB41"/>
    <mergeCell ref="TLC41:TLD41"/>
    <mergeCell ref="TLE41:TLF41"/>
    <mergeCell ref="TKM41:TKN41"/>
    <mergeCell ref="TKO41:TKP41"/>
    <mergeCell ref="TKQ41:TKR41"/>
    <mergeCell ref="TKS41:TKT41"/>
    <mergeCell ref="TKU41:TKV41"/>
    <mergeCell ref="TKC41:TKD41"/>
    <mergeCell ref="TKE41:TKF41"/>
    <mergeCell ref="TKG41:TKH41"/>
    <mergeCell ref="TKI41:TKJ41"/>
    <mergeCell ref="TKK41:TKL41"/>
    <mergeCell ref="TJS41:TJT41"/>
    <mergeCell ref="TJU41:TJV41"/>
    <mergeCell ref="TJW41:TJX41"/>
    <mergeCell ref="TJY41:TJZ41"/>
    <mergeCell ref="TKA41:TKB41"/>
    <mergeCell ref="TJI41:TJJ41"/>
    <mergeCell ref="TJK41:TJL41"/>
    <mergeCell ref="TJM41:TJN41"/>
    <mergeCell ref="TJO41:TJP41"/>
    <mergeCell ref="TJQ41:TJR41"/>
    <mergeCell ref="TIY41:TIZ41"/>
    <mergeCell ref="TJA41:TJB41"/>
    <mergeCell ref="TJC41:TJD41"/>
    <mergeCell ref="TJE41:TJF41"/>
    <mergeCell ref="TJG41:TJH41"/>
    <mergeCell ref="TIO41:TIP41"/>
    <mergeCell ref="TIQ41:TIR41"/>
    <mergeCell ref="TIS41:TIT41"/>
    <mergeCell ref="TIU41:TIV41"/>
    <mergeCell ref="TIW41:TIX41"/>
    <mergeCell ref="TIE41:TIF41"/>
    <mergeCell ref="TIG41:TIH41"/>
    <mergeCell ref="TII41:TIJ41"/>
    <mergeCell ref="TIK41:TIL41"/>
    <mergeCell ref="TIM41:TIN41"/>
    <mergeCell ref="THU41:THV41"/>
    <mergeCell ref="THW41:THX41"/>
    <mergeCell ref="THY41:THZ41"/>
    <mergeCell ref="TIA41:TIB41"/>
    <mergeCell ref="TIC41:TID41"/>
    <mergeCell ref="THK41:THL41"/>
    <mergeCell ref="THM41:THN41"/>
    <mergeCell ref="THO41:THP41"/>
    <mergeCell ref="THQ41:THR41"/>
    <mergeCell ref="THS41:THT41"/>
    <mergeCell ref="THA41:THB41"/>
    <mergeCell ref="THC41:THD41"/>
    <mergeCell ref="THE41:THF41"/>
    <mergeCell ref="THG41:THH41"/>
    <mergeCell ref="THI41:THJ41"/>
    <mergeCell ref="TGQ41:TGR41"/>
    <mergeCell ref="TGS41:TGT41"/>
    <mergeCell ref="TGU41:TGV41"/>
    <mergeCell ref="TGW41:TGX41"/>
    <mergeCell ref="TGY41:TGZ41"/>
    <mergeCell ref="TGG41:TGH41"/>
    <mergeCell ref="TGI41:TGJ41"/>
    <mergeCell ref="TGK41:TGL41"/>
    <mergeCell ref="TGM41:TGN41"/>
    <mergeCell ref="TGO41:TGP41"/>
    <mergeCell ref="TFW41:TFX41"/>
    <mergeCell ref="TFY41:TFZ41"/>
    <mergeCell ref="TGA41:TGB41"/>
    <mergeCell ref="TGC41:TGD41"/>
    <mergeCell ref="TGE41:TGF41"/>
    <mergeCell ref="TFM41:TFN41"/>
    <mergeCell ref="TFO41:TFP41"/>
    <mergeCell ref="TFQ41:TFR41"/>
    <mergeCell ref="TFS41:TFT41"/>
    <mergeCell ref="TFU41:TFV41"/>
    <mergeCell ref="TFC41:TFD41"/>
    <mergeCell ref="TFE41:TFF41"/>
    <mergeCell ref="TFG41:TFH41"/>
    <mergeCell ref="TFI41:TFJ41"/>
    <mergeCell ref="TFK41:TFL41"/>
    <mergeCell ref="TES41:TET41"/>
    <mergeCell ref="TEU41:TEV41"/>
    <mergeCell ref="TEW41:TEX41"/>
    <mergeCell ref="TEY41:TEZ41"/>
    <mergeCell ref="TFA41:TFB41"/>
    <mergeCell ref="TEI41:TEJ41"/>
    <mergeCell ref="TEK41:TEL41"/>
    <mergeCell ref="TEM41:TEN41"/>
    <mergeCell ref="TEO41:TEP41"/>
    <mergeCell ref="TEQ41:TER41"/>
    <mergeCell ref="TDY41:TDZ41"/>
    <mergeCell ref="TEA41:TEB41"/>
    <mergeCell ref="TEC41:TED41"/>
    <mergeCell ref="TEE41:TEF41"/>
    <mergeCell ref="TEG41:TEH41"/>
    <mergeCell ref="TDO41:TDP41"/>
    <mergeCell ref="TDQ41:TDR41"/>
    <mergeCell ref="TDS41:TDT41"/>
    <mergeCell ref="TDU41:TDV41"/>
    <mergeCell ref="TDW41:TDX41"/>
    <mergeCell ref="TDE41:TDF41"/>
    <mergeCell ref="TDG41:TDH41"/>
    <mergeCell ref="TDI41:TDJ41"/>
    <mergeCell ref="TDK41:TDL41"/>
    <mergeCell ref="TDM41:TDN41"/>
    <mergeCell ref="TCU41:TCV41"/>
    <mergeCell ref="TCW41:TCX41"/>
    <mergeCell ref="TCY41:TCZ41"/>
    <mergeCell ref="TDA41:TDB41"/>
    <mergeCell ref="TDC41:TDD41"/>
    <mergeCell ref="TCK41:TCL41"/>
    <mergeCell ref="TCM41:TCN41"/>
    <mergeCell ref="TCO41:TCP41"/>
    <mergeCell ref="TCQ41:TCR41"/>
    <mergeCell ref="TCS41:TCT41"/>
    <mergeCell ref="TCA41:TCB41"/>
    <mergeCell ref="TCC41:TCD41"/>
    <mergeCell ref="TCE41:TCF41"/>
    <mergeCell ref="TCG41:TCH41"/>
    <mergeCell ref="TCI41:TCJ41"/>
    <mergeCell ref="TBQ41:TBR41"/>
    <mergeCell ref="TBS41:TBT41"/>
    <mergeCell ref="TBU41:TBV41"/>
    <mergeCell ref="TBW41:TBX41"/>
    <mergeCell ref="TBY41:TBZ41"/>
    <mergeCell ref="TBG41:TBH41"/>
    <mergeCell ref="TBI41:TBJ41"/>
    <mergeCell ref="TBK41:TBL41"/>
    <mergeCell ref="TBM41:TBN41"/>
    <mergeCell ref="TBO41:TBP41"/>
    <mergeCell ref="TAW41:TAX41"/>
    <mergeCell ref="TAY41:TAZ41"/>
    <mergeCell ref="TBA41:TBB41"/>
    <mergeCell ref="TBC41:TBD41"/>
    <mergeCell ref="TBE41:TBF41"/>
    <mergeCell ref="TAM41:TAN41"/>
    <mergeCell ref="TAO41:TAP41"/>
    <mergeCell ref="TAQ41:TAR41"/>
    <mergeCell ref="TAS41:TAT41"/>
    <mergeCell ref="TAU41:TAV41"/>
    <mergeCell ref="TAC41:TAD41"/>
    <mergeCell ref="TAE41:TAF41"/>
    <mergeCell ref="TAG41:TAH41"/>
    <mergeCell ref="TAI41:TAJ41"/>
    <mergeCell ref="TAK41:TAL41"/>
    <mergeCell ref="SZS41:SZT41"/>
    <mergeCell ref="SZU41:SZV41"/>
    <mergeCell ref="SZW41:SZX41"/>
    <mergeCell ref="SZY41:SZZ41"/>
    <mergeCell ref="TAA41:TAB41"/>
    <mergeCell ref="SZI41:SZJ41"/>
    <mergeCell ref="SZK41:SZL41"/>
    <mergeCell ref="SZM41:SZN41"/>
    <mergeCell ref="SZO41:SZP41"/>
    <mergeCell ref="SZQ41:SZR41"/>
    <mergeCell ref="SYY41:SYZ41"/>
    <mergeCell ref="SZA41:SZB41"/>
    <mergeCell ref="SZC41:SZD41"/>
    <mergeCell ref="SZE41:SZF41"/>
    <mergeCell ref="SZG41:SZH41"/>
    <mergeCell ref="SYO41:SYP41"/>
    <mergeCell ref="SYQ41:SYR41"/>
    <mergeCell ref="SYS41:SYT41"/>
    <mergeCell ref="SYU41:SYV41"/>
    <mergeCell ref="SYW41:SYX41"/>
    <mergeCell ref="SYE41:SYF41"/>
    <mergeCell ref="SYG41:SYH41"/>
    <mergeCell ref="SYI41:SYJ41"/>
    <mergeCell ref="SYK41:SYL41"/>
    <mergeCell ref="SYM41:SYN41"/>
    <mergeCell ref="SXU41:SXV41"/>
    <mergeCell ref="SXW41:SXX41"/>
    <mergeCell ref="SXY41:SXZ41"/>
    <mergeCell ref="SYA41:SYB41"/>
    <mergeCell ref="SYC41:SYD41"/>
    <mergeCell ref="SXK41:SXL41"/>
    <mergeCell ref="SXM41:SXN41"/>
    <mergeCell ref="SXO41:SXP41"/>
    <mergeCell ref="SXQ41:SXR41"/>
    <mergeCell ref="SXS41:SXT41"/>
    <mergeCell ref="SXA41:SXB41"/>
    <mergeCell ref="SXC41:SXD41"/>
    <mergeCell ref="SXE41:SXF41"/>
    <mergeCell ref="SXG41:SXH41"/>
    <mergeCell ref="SXI41:SXJ41"/>
    <mergeCell ref="SWQ41:SWR41"/>
    <mergeCell ref="SWS41:SWT41"/>
    <mergeCell ref="SWU41:SWV41"/>
    <mergeCell ref="SWW41:SWX41"/>
    <mergeCell ref="SWY41:SWZ41"/>
    <mergeCell ref="SWG41:SWH41"/>
    <mergeCell ref="SWI41:SWJ41"/>
    <mergeCell ref="SWK41:SWL41"/>
    <mergeCell ref="SWM41:SWN41"/>
    <mergeCell ref="SWO41:SWP41"/>
    <mergeCell ref="SVW41:SVX41"/>
    <mergeCell ref="SVY41:SVZ41"/>
    <mergeCell ref="SWA41:SWB41"/>
    <mergeCell ref="SWC41:SWD41"/>
    <mergeCell ref="SWE41:SWF41"/>
    <mergeCell ref="SVM41:SVN41"/>
    <mergeCell ref="SVO41:SVP41"/>
    <mergeCell ref="SVQ41:SVR41"/>
    <mergeCell ref="SVS41:SVT41"/>
    <mergeCell ref="SVU41:SVV41"/>
    <mergeCell ref="SVC41:SVD41"/>
    <mergeCell ref="SVE41:SVF41"/>
    <mergeCell ref="SVG41:SVH41"/>
    <mergeCell ref="SVI41:SVJ41"/>
    <mergeCell ref="SVK41:SVL41"/>
    <mergeCell ref="SUS41:SUT41"/>
    <mergeCell ref="SUU41:SUV41"/>
    <mergeCell ref="SUW41:SUX41"/>
    <mergeCell ref="SUY41:SUZ41"/>
    <mergeCell ref="SVA41:SVB41"/>
    <mergeCell ref="SUI41:SUJ41"/>
    <mergeCell ref="SUK41:SUL41"/>
    <mergeCell ref="SUM41:SUN41"/>
    <mergeCell ref="SUO41:SUP41"/>
    <mergeCell ref="SUQ41:SUR41"/>
    <mergeCell ref="STY41:STZ41"/>
    <mergeCell ref="SUA41:SUB41"/>
    <mergeCell ref="SUC41:SUD41"/>
    <mergeCell ref="SUE41:SUF41"/>
    <mergeCell ref="SUG41:SUH41"/>
    <mergeCell ref="STO41:STP41"/>
    <mergeCell ref="STQ41:STR41"/>
    <mergeCell ref="STS41:STT41"/>
    <mergeCell ref="STU41:STV41"/>
    <mergeCell ref="STW41:STX41"/>
    <mergeCell ref="STE41:STF41"/>
    <mergeCell ref="STG41:STH41"/>
    <mergeCell ref="STI41:STJ41"/>
    <mergeCell ref="STK41:STL41"/>
    <mergeCell ref="STM41:STN41"/>
    <mergeCell ref="SSU41:SSV41"/>
    <mergeCell ref="SSW41:SSX41"/>
    <mergeCell ref="SSY41:SSZ41"/>
    <mergeCell ref="STA41:STB41"/>
    <mergeCell ref="STC41:STD41"/>
    <mergeCell ref="SSK41:SSL41"/>
    <mergeCell ref="SSM41:SSN41"/>
    <mergeCell ref="SSO41:SSP41"/>
    <mergeCell ref="SSQ41:SSR41"/>
    <mergeCell ref="SSS41:SST41"/>
    <mergeCell ref="SSA41:SSB41"/>
    <mergeCell ref="SSC41:SSD41"/>
    <mergeCell ref="SSE41:SSF41"/>
    <mergeCell ref="SSG41:SSH41"/>
    <mergeCell ref="SSI41:SSJ41"/>
    <mergeCell ref="SRQ41:SRR41"/>
    <mergeCell ref="SRS41:SRT41"/>
    <mergeCell ref="SRU41:SRV41"/>
    <mergeCell ref="SRW41:SRX41"/>
    <mergeCell ref="SRY41:SRZ41"/>
    <mergeCell ref="SRG41:SRH41"/>
    <mergeCell ref="SRI41:SRJ41"/>
    <mergeCell ref="SRK41:SRL41"/>
    <mergeCell ref="SRM41:SRN41"/>
    <mergeCell ref="SRO41:SRP41"/>
    <mergeCell ref="SQW41:SQX41"/>
    <mergeCell ref="SQY41:SQZ41"/>
    <mergeCell ref="SRA41:SRB41"/>
    <mergeCell ref="SRC41:SRD41"/>
    <mergeCell ref="SRE41:SRF41"/>
    <mergeCell ref="SQM41:SQN41"/>
    <mergeCell ref="SQO41:SQP41"/>
    <mergeCell ref="SQQ41:SQR41"/>
    <mergeCell ref="SQS41:SQT41"/>
    <mergeCell ref="SQU41:SQV41"/>
    <mergeCell ref="SQC41:SQD41"/>
    <mergeCell ref="SQE41:SQF41"/>
    <mergeCell ref="SQG41:SQH41"/>
    <mergeCell ref="SQI41:SQJ41"/>
    <mergeCell ref="SQK41:SQL41"/>
    <mergeCell ref="SPS41:SPT41"/>
    <mergeCell ref="SPU41:SPV41"/>
    <mergeCell ref="SPW41:SPX41"/>
    <mergeCell ref="SPY41:SPZ41"/>
    <mergeCell ref="SQA41:SQB41"/>
    <mergeCell ref="SPI41:SPJ41"/>
    <mergeCell ref="SPK41:SPL41"/>
    <mergeCell ref="SPM41:SPN41"/>
    <mergeCell ref="SPO41:SPP41"/>
    <mergeCell ref="SPQ41:SPR41"/>
    <mergeCell ref="SOY41:SOZ41"/>
    <mergeCell ref="SPA41:SPB41"/>
    <mergeCell ref="SPC41:SPD41"/>
    <mergeCell ref="SPE41:SPF41"/>
    <mergeCell ref="SPG41:SPH41"/>
    <mergeCell ref="SOO41:SOP41"/>
    <mergeCell ref="SOQ41:SOR41"/>
    <mergeCell ref="SOS41:SOT41"/>
    <mergeCell ref="SOU41:SOV41"/>
    <mergeCell ref="SOW41:SOX41"/>
    <mergeCell ref="SOE41:SOF41"/>
    <mergeCell ref="SOG41:SOH41"/>
    <mergeCell ref="SOI41:SOJ41"/>
    <mergeCell ref="SOK41:SOL41"/>
    <mergeCell ref="SOM41:SON41"/>
    <mergeCell ref="SNU41:SNV41"/>
    <mergeCell ref="SNW41:SNX41"/>
    <mergeCell ref="SNY41:SNZ41"/>
    <mergeCell ref="SOA41:SOB41"/>
    <mergeCell ref="SOC41:SOD41"/>
    <mergeCell ref="SNK41:SNL41"/>
    <mergeCell ref="SNM41:SNN41"/>
    <mergeCell ref="SNO41:SNP41"/>
    <mergeCell ref="SNQ41:SNR41"/>
    <mergeCell ref="SNS41:SNT41"/>
    <mergeCell ref="SNA41:SNB41"/>
    <mergeCell ref="SNC41:SND41"/>
    <mergeCell ref="SNE41:SNF41"/>
    <mergeCell ref="SNG41:SNH41"/>
    <mergeCell ref="SNI41:SNJ41"/>
    <mergeCell ref="SMQ41:SMR41"/>
    <mergeCell ref="SMS41:SMT41"/>
    <mergeCell ref="SMU41:SMV41"/>
    <mergeCell ref="SMW41:SMX41"/>
    <mergeCell ref="SMY41:SMZ41"/>
    <mergeCell ref="SMG41:SMH41"/>
    <mergeCell ref="SMI41:SMJ41"/>
    <mergeCell ref="SMK41:SML41"/>
    <mergeCell ref="SMM41:SMN41"/>
    <mergeCell ref="SMO41:SMP41"/>
    <mergeCell ref="SLW41:SLX41"/>
    <mergeCell ref="SLY41:SLZ41"/>
    <mergeCell ref="SMA41:SMB41"/>
    <mergeCell ref="SMC41:SMD41"/>
    <mergeCell ref="SME41:SMF41"/>
    <mergeCell ref="SLM41:SLN41"/>
    <mergeCell ref="SLO41:SLP41"/>
    <mergeCell ref="SLQ41:SLR41"/>
    <mergeCell ref="SLS41:SLT41"/>
    <mergeCell ref="SLU41:SLV41"/>
    <mergeCell ref="SLC41:SLD41"/>
    <mergeCell ref="SLE41:SLF41"/>
    <mergeCell ref="SLG41:SLH41"/>
    <mergeCell ref="SLI41:SLJ41"/>
    <mergeCell ref="SLK41:SLL41"/>
    <mergeCell ref="SKS41:SKT41"/>
    <mergeCell ref="SKU41:SKV41"/>
    <mergeCell ref="SKW41:SKX41"/>
    <mergeCell ref="SKY41:SKZ41"/>
    <mergeCell ref="SLA41:SLB41"/>
    <mergeCell ref="SKI41:SKJ41"/>
    <mergeCell ref="SKK41:SKL41"/>
    <mergeCell ref="SKM41:SKN41"/>
    <mergeCell ref="SKO41:SKP41"/>
    <mergeCell ref="SKQ41:SKR41"/>
    <mergeCell ref="SJY41:SJZ41"/>
    <mergeCell ref="SKA41:SKB41"/>
    <mergeCell ref="SKC41:SKD41"/>
    <mergeCell ref="SKE41:SKF41"/>
    <mergeCell ref="SKG41:SKH41"/>
    <mergeCell ref="SJO41:SJP41"/>
    <mergeCell ref="SJQ41:SJR41"/>
    <mergeCell ref="SJS41:SJT41"/>
    <mergeCell ref="SJU41:SJV41"/>
    <mergeCell ref="SJW41:SJX41"/>
    <mergeCell ref="SJE41:SJF41"/>
    <mergeCell ref="SJG41:SJH41"/>
    <mergeCell ref="SJI41:SJJ41"/>
    <mergeCell ref="SJK41:SJL41"/>
    <mergeCell ref="SJM41:SJN41"/>
    <mergeCell ref="SIU41:SIV41"/>
    <mergeCell ref="SIW41:SIX41"/>
    <mergeCell ref="SIY41:SIZ41"/>
    <mergeCell ref="SJA41:SJB41"/>
    <mergeCell ref="SJC41:SJD41"/>
    <mergeCell ref="SIK41:SIL41"/>
    <mergeCell ref="SIM41:SIN41"/>
    <mergeCell ref="SIO41:SIP41"/>
    <mergeCell ref="SIQ41:SIR41"/>
    <mergeCell ref="SIS41:SIT41"/>
    <mergeCell ref="SIA41:SIB41"/>
    <mergeCell ref="SIC41:SID41"/>
    <mergeCell ref="SIE41:SIF41"/>
    <mergeCell ref="SIG41:SIH41"/>
    <mergeCell ref="SII41:SIJ41"/>
    <mergeCell ref="SHQ41:SHR41"/>
    <mergeCell ref="SHS41:SHT41"/>
    <mergeCell ref="SHU41:SHV41"/>
    <mergeCell ref="SHW41:SHX41"/>
    <mergeCell ref="SHY41:SHZ41"/>
    <mergeCell ref="SHG41:SHH41"/>
    <mergeCell ref="SHI41:SHJ41"/>
    <mergeCell ref="SHK41:SHL41"/>
    <mergeCell ref="SHM41:SHN41"/>
    <mergeCell ref="SHO41:SHP41"/>
    <mergeCell ref="SGW41:SGX41"/>
    <mergeCell ref="SGY41:SGZ41"/>
    <mergeCell ref="SHA41:SHB41"/>
    <mergeCell ref="SHC41:SHD41"/>
    <mergeCell ref="SHE41:SHF41"/>
    <mergeCell ref="SGM41:SGN41"/>
    <mergeCell ref="SGO41:SGP41"/>
    <mergeCell ref="SGQ41:SGR41"/>
    <mergeCell ref="SGS41:SGT41"/>
    <mergeCell ref="SGU41:SGV41"/>
    <mergeCell ref="SGC41:SGD41"/>
    <mergeCell ref="SGE41:SGF41"/>
    <mergeCell ref="SGG41:SGH41"/>
    <mergeCell ref="SGI41:SGJ41"/>
    <mergeCell ref="SGK41:SGL41"/>
    <mergeCell ref="SFS41:SFT41"/>
    <mergeCell ref="SFU41:SFV41"/>
    <mergeCell ref="SFW41:SFX41"/>
    <mergeCell ref="SFY41:SFZ41"/>
    <mergeCell ref="SGA41:SGB41"/>
    <mergeCell ref="SFI41:SFJ41"/>
    <mergeCell ref="SFK41:SFL41"/>
    <mergeCell ref="SFM41:SFN41"/>
    <mergeCell ref="SFO41:SFP41"/>
    <mergeCell ref="SFQ41:SFR41"/>
    <mergeCell ref="SEY41:SEZ41"/>
    <mergeCell ref="SFA41:SFB41"/>
    <mergeCell ref="SFC41:SFD41"/>
    <mergeCell ref="SFE41:SFF41"/>
    <mergeCell ref="SFG41:SFH41"/>
    <mergeCell ref="SEO41:SEP41"/>
    <mergeCell ref="SEQ41:SER41"/>
    <mergeCell ref="SES41:SET41"/>
    <mergeCell ref="SEU41:SEV41"/>
    <mergeCell ref="SEW41:SEX41"/>
    <mergeCell ref="SEE41:SEF41"/>
    <mergeCell ref="SEG41:SEH41"/>
    <mergeCell ref="SEI41:SEJ41"/>
    <mergeCell ref="SEK41:SEL41"/>
    <mergeCell ref="SEM41:SEN41"/>
    <mergeCell ref="SDU41:SDV41"/>
    <mergeCell ref="SDW41:SDX41"/>
    <mergeCell ref="SDY41:SDZ41"/>
    <mergeCell ref="SEA41:SEB41"/>
    <mergeCell ref="SEC41:SED41"/>
    <mergeCell ref="SDK41:SDL41"/>
    <mergeCell ref="SDM41:SDN41"/>
    <mergeCell ref="SDO41:SDP41"/>
    <mergeCell ref="SDQ41:SDR41"/>
    <mergeCell ref="SDS41:SDT41"/>
    <mergeCell ref="SDA41:SDB41"/>
    <mergeCell ref="SDC41:SDD41"/>
    <mergeCell ref="SDE41:SDF41"/>
    <mergeCell ref="SDG41:SDH41"/>
    <mergeCell ref="SDI41:SDJ41"/>
    <mergeCell ref="SCQ41:SCR41"/>
    <mergeCell ref="SCS41:SCT41"/>
    <mergeCell ref="SCU41:SCV41"/>
    <mergeCell ref="SCW41:SCX41"/>
    <mergeCell ref="SCY41:SCZ41"/>
    <mergeCell ref="SCG41:SCH41"/>
    <mergeCell ref="SCI41:SCJ41"/>
    <mergeCell ref="SCK41:SCL41"/>
    <mergeCell ref="SCM41:SCN41"/>
    <mergeCell ref="SCO41:SCP41"/>
    <mergeCell ref="SBW41:SBX41"/>
    <mergeCell ref="SBY41:SBZ41"/>
    <mergeCell ref="SCA41:SCB41"/>
    <mergeCell ref="SCC41:SCD41"/>
    <mergeCell ref="SCE41:SCF41"/>
    <mergeCell ref="SBM41:SBN41"/>
    <mergeCell ref="SBO41:SBP41"/>
    <mergeCell ref="SBQ41:SBR41"/>
    <mergeCell ref="SBS41:SBT41"/>
    <mergeCell ref="SBU41:SBV41"/>
    <mergeCell ref="SBC41:SBD41"/>
    <mergeCell ref="SBE41:SBF41"/>
    <mergeCell ref="SBG41:SBH41"/>
    <mergeCell ref="SBI41:SBJ41"/>
    <mergeCell ref="SBK41:SBL41"/>
    <mergeCell ref="SAS41:SAT41"/>
    <mergeCell ref="SAU41:SAV41"/>
    <mergeCell ref="SAW41:SAX41"/>
    <mergeCell ref="SAY41:SAZ41"/>
    <mergeCell ref="SBA41:SBB41"/>
    <mergeCell ref="SAI41:SAJ41"/>
    <mergeCell ref="SAK41:SAL41"/>
    <mergeCell ref="SAM41:SAN41"/>
    <mergeCell ref="SAO41:SAP41"/>
    <mergeCell ref="SAQ41:SAR41"/>
    <mergeCell ref="RZY41:RZZ41"/>
    <mergeCell ref="SAA41:SAB41"/>
    <mergeCell ref="SAC41:SAD41"/>
    <mergeCell ref="SAE41:SAF41"/>
    <mergeCell ref="SAG41:SAH41"/>
    <mergeCell ref="RZO41:RZP41"/>
    <mergeCell ref="RZQ41:RZR41"/>
    <mergeCell ref="RZS41:RZT41"/>
    <mergeCell ref="RZU41:RZV41"/>
    <mergeCell ref="RZW41:RZX41"/>
    <mergeCell ref="RZE41:RZF41"/>
    <mergeCell ref="RZG41:RZH41"/>
    <mergeCell ref="RZI41:RZJ41"/>
    <mergeCell ref="RZK41:RZL41"/>
    <mergeCell ref="RZM41:RZN41"/>
    <mergeCell ref="RYU41:RYV41"/>
    <mergeCell ref="RYW41:RYX41"/>
    <mergeCell ref="RYY41:RYZ41"/>
    <mergeCell ref="RZA41:RZB41"/>
    <mergeCell ref="RZC41:RZD41"/>
    <mergeCell ref="RYK41:RYL41"/>
    <mergeCell ref="RYM41:RYN41"/>
    <mergeCell ref="RYO41:RYP41"/>
    <mergeCell ref="RYQ41:RYR41"/>
    <mergeCell ref="RYS41:RYT41"/>
    <mergeCell ref="RYA41:RYB41"/>
    <mergeCell ref="RYC41:RYD41"/>
    <mergeCell ref="RYE41:RYF41"/>
    <mergeCell ref="RYG41:RYH41"/>
    <mergeCell ref="RYI41:RYJ41"/>
    <mergeCell ref="RXQ41:RXR41"/>
    <mergeCell ref="RXS41:RXT41"/>
    <mergeCell ref="RXU41:RXV41"/>
    <mergeCell ref="RXW41:RXX41"/>
    <mergeCell ref="RXY41:RXZ41"/>
    <mergeCell ref="RXG41:RXH41"/>
    <mergeCell ref="RXI41:RXJ41"/>
    <mergeCell ref="RXK41:RXL41"/>
    <mergeCell ref="RXM41:RXN41"/>
    <mergeCell ref="RXO41:RXP41"/>
    <mergeCell ref="RWW41:RWX41"/>
    <mergeCell ref="RWY41:RWZ41"/>
    <mergeCell ref="RXA41:RXB41"/>
    <mergeCell ref="RXC41:RXD41"/>
    <mergeCell ref="RXE41:RXF41"/>
    <mergeCell ref="RWM41:RWN41"/>
    <mergeCell ref="RWO41:RWP41"/>
    <mergeCell ref="RWQ41:RWR41"/>
    <mergeCell ref="RWS41:RWT41"/>
    <mergeCell ref="RWU41:RWV41"/>
    <mergeCell ref="RWC41:RWD41"/>
    <mergeCell ref="RWE41:RWF41"/>
    <mergeCell ref="RWG41:RWH41"/>
    <mergeCell ref="RWI41:RWJ41"/>
    <mergeCell ref="RWK41:RWL41"/>
    <mergeCell ref="RVS41:RVT41"/>
    <mergeCell ref="RVU41:RVV41"/>
    <mergeCell ref="RVW41:RVX41"/>
    <mergeCell ref="RVY41:RVZ41"/>
    <mergeCell ref="RWA41:RWB41"/>
    <mergeCell ref="RVI41:RVJ41"/>
    <mergeCell ref="RVK41:RVL41"/>
    <mergeCell ref="RVM41:RVN41"/>
    <mergeCell ref="RVO41:RVP41"/>
    <mergeCell ref="RVQ41:RVR41"/>
    <mergeCell ref="RUY41:RUZ41"/>
    <mergeCell ref="RVA41:RVB41"/>
    <mergeCell ref="RVC41:RVD41"/>
    <mergeCell ref="RVE41:RVF41"/>
    <mergeCell ref="RVG41:RVH41"/>
    <mergeCell ref="RUO41:RUP41"/>
    <mergeCell ref="RUQ41:RUR41"/>
    <mergeCell ref="RUS41:RUT41"/>
    <mergeCell ref="RUU41:RUV41"/>
    <mergeCell ref="RUW41:RUX41"/>
    <mergeCell ref="RUE41:RUF41"/>
    <mergeCell ref="RUG41:RUH41"/>
    <mergeCell ref="RUI41:RUJ41"/>
    <mergeCell ref="RUK41:RUL41"/>
    <mergeCell ref="RUM41:RUN41"/>
    <mergeCell ref="RTU41:RTV41"/>
    <mergeCell ref="RTW41:RTX41"/>
    <mergeCell ref="RTY41:RTZ41"/>
    <mergeCell ref="RUA41:RUB41"/>
    <mergeCell ref="RUC41:RUD41"/>
    <mergeCell ref="RTK41:RTL41"/>
    <mergeCell ref="RTM41:RTN41"/>
    <mergeCell ref="RTO41:RTP41"/>
    <mergeCell ref="RTQ41:RTR41"/>
    <mergeCell ref="RTS41:RTT41"/>
    <mergeCell ref="RTA41:RTB41"/>
    <mergeCell ref="RTC41:RTD41"/>
    <mergeCell ref="RTE41:RTF41"/>
    <mergeCell ref="RTG41:RTH41"/>
    <mergeCell ref="RTI41:RTJ41"/>
    <mergeCell ref="RSQ41:RSR41"/>
    <mergeCell ref="RSS41:RST41"/>
    <mergeCell ref="RSU41:RSV41"/>
    <mergeCell ref="RSW41:RSX41"/>
    <mergeCell ref="RSY41:RSZ41"/>
    <mergeCell ref="RSG41:RSH41"/>
    <mergeCell ref="RSI41:RSJ41"/>
    <mergeCell ref="RSK41:RSL41"/>
    <mergeCell ref="RSM41:RSN41"/>
    <mergeCell ref="RSO41:RSP41"/>
    <mergeCell ref="RRW41:RRX41"/>
    <mergeCell ref="RRY41:RRZ41"/>
    <mergeCell ref="RSA41:RSB41"/>
    <mergeCell ref="RSC41:RSD41"/>
    <mergeCell ref="RSE41:RSF41"/>
    <mergeCell ref="RRM41:RRN41"/>
    <mergeCell ref="RRO41:RRP41"/>
    <mergeCell ref="RRQ41:RRR41"/>
    <mergeCell ref="RRS41:RRT41"/>
    <mergeCell ref="RRU41:RRV41"/>
    <mergeCell ref="RRC41:RRD41"/>
    <mergeCell ref="RRE41:RRF41"/>
    <mergeCell ref="RRG41:RRH41"/>
    <mergeCell ref="RRI41:RRJ41"/>
    <mergeCell ref="RRK41:RRL41"/>
    <mergeCell ref="RQS41:RQT41"/>
    <mergeCell ref="RQU41:RQV41"/>
    <mergeCell ref="RQW41:RQX41"/>
    <mergeCell ref="RQY41:RQZ41"/>
    <mergeCell ref="RRA41:RRB41"/>
    <mergeCell ref="RQI41:RQJ41"/>
    <mergeCell ref="RQK41:RQL41"/>
    <mergeCell ref="RQM41:RQN41"/>
    <mergeCell ref="RQO41:RQP41"/>
    <mergeCell ref="RQQ41:RQR41"/>
    <mergeCell ref="RPY41:RPZ41"/>
    <mergeCell ref="RQA41:RQB41"/>
    <mergeCell ref="RQC41:RQD41"/>
    <mergeCell ref="RQE41:RQF41"/>
    <mergeCell ref="RQG41:RQH41"/>
    <mergeCell ref="RPO41:RPP41"/>
    <mergeCell ref="RPQ41:RPR41"/>
    <mergeCell ref="RPS41:RPT41"/>
    <mergeCell ref="RPU41:RPV41"/>
    <mergeCell ref="RPW41:RPX41"/>
    <mergeCell ref="RPE41:RPF41"/>
    <mergeCell ref="RPG41:RPH41"/>
    <mergeCell ref="RPI41:RPJ41"/>
    <mergeCell ref="RPK41:RPL41"/>
    <mergeCell ref="RPM41:RPN41"/>
    <mergeCell ref="ROU41:ROV41"/>
    <mergeCell ref="ROW41:ROX41"/>
    <mergeCell ref="ROY41:ROZ41"/>
    <mergeCell ref="RPA41:RPB41"/>
    <mergeCell ref="RPC41:RPD41"/>
    <mergeCell ref="ROK41:ROL41"/>
    <mergeCell ref="ROM41:RON41"/>
    <mergeCell ref="ROO41:ROP41"/>
    <mergeCell ref="ROQ41:ROR41"/>
    <mergeCell ref="ROS41:ROT41"/>
    <mergeCell ref="ROA41:ROB41"/>
    <mergeCell ref="ROC41:ROD41"/>
    <mergeCell ref="ROE41:ROF41"/>
    <mergeCell ref="ROG41:ROH41"/>
    <mergeCell ref="ROI41:ROJ41"/>
    <mergeCell ref="RNQ41:RNR41"/>
    <mergeCell ref="RNS41:RNT41"/>
    <mergeCell ref="RNU41:RNV41"/>
    <mergeCell ref="RNW41:RNX41"/>
    <mergeCell ref="RNY41:RNZ41"/>
    <mergeCell ref="RNG41:RNH41"/>
    <mergeCell ref="RNI41:RNJ41"/>
    <mergeCell ref="RNK41:RNL41"/>
    <mergeCell ref="RNM41:RNN41"/>
    <mergeCell ref="RNO41:RNP41"/>
    <mergeCell ref="RMW41:RMX41"/>
    <mergeCell ref="RMY41:RMZ41"/>
    <mergeCell ref="RNA41:RNB41"/>
    <mergeCell ref="RNC41:RND41"/>
    <mergeCell ref="RNE41:RNF41"/>
    <mergeCell ref="RMM41:RMN41"/>
    <mergeCell ref="RMO41:RMP41"/>
    <mergeCell ref="RMQ41:RMR41"/>
    <mergeCell ref="RMS41:RMT41"/>
    <mergeCell ref="RMU41:RMV41"/>
    <mergeCell ref="RMC41:RMD41"/>
    <mergeCell ref="RME41:RMF41"/>
    <mergeCell ref="RMG41:RMH41"/>
    <mergeCell ref="RMI41:RMJ41"/>
    <mergeCell ref="RMK41:RML41"/>
    <mergeCell ref="RLS41:RLT41"/>
    <mergeCell ref="RLU41:RLV41"/>
    <mergeCell ref="RLW41:RLX41"/>
    <mergeCell ref="RLY41:RLZ41"/>
    <mergeCell ref="RMA41:RMB41"/>
    <mergeCell ref="RLI41:RLJ41"/>
    <mergeCell ref="RLK41:RLL41"/>
    <mergeCell ref="RLM41:RLN41"/>
    <mergeCell ref="RLO41:RLP41"/>
    <mergeCell ref="RLQ41:RLR41"/>
    <mergeCell ref="RKY41:RKZ41"/>
    <mergeCell ref="RLA41:RLB41"/>
    <mergeCell ref="RLC41:RLD41"/>
    <mergeCell ref="RLE41:RLF41"/>
    <mergeCell ref="RLG41:RLH41"/>
    <mergeCell ref="RKO41:RKP41"/>
    <mergeCell ref="RKQ41:RKR41"/>
    <mergeCell ref="RKS41:RKT41"/>
    <mergeCell ref="RKU41:RKV41"/>
    <mergeCell ref="RKW41:RKX41"/>
    <mergeCell ref="RKE41:RKF41"/>
    <mergeCell ref="RKG41:RKH41"/>
    <mergeCell ref="RKI41:RKJ41"/>
    <mergeCell ref="RKK41:RKL41"/>
    <mergeCell ref="RKM41:RKN41"/>
    <mergeCell ref="RJU41:RJV41"/>
    <mergeCell ref="RJW41:RJX41"/>
    <mergeCell ref="RJY41:RJZ41"/>
    <mergeCell ref="RKA41:RKB41"/>
    <mergeCell ref="RKC41:RKD41"/>
    <mergeCell ref="RJK41:RJL41"/>
    <mergeCell ref="RJM41:RJN41"/>
    <mergeCell ref="RJO41:RJP41"/>
    <mergeCell ref="RJQ41:RJR41"/>
    <mergeCell ref="RJS41:RJT41"/>
    <mergeCell ref="RJA41:RJB41"/>
    <mergeCell ref="RJC41:RJD41"/>
    <mergeCell ref="RJE41:RJF41"/>
    <mergeCell ref="RJG41:RJH41"/>
    <mergeCell ref="RJI41:RJJ41"/>
    <mergeCell ref="RIQ41:RIR41"/>
    <mergeCell ref="RIS41:RIT41"/>
    <mergeCell ref="RIU41:RIV41"/>
    <mergeCell ref="RIW41:RIX41"/>
    <mergeCell ref="RIY41:RIZ41"/>
    <mergeCell ref="RIG41:RIH41"/>
    <mergeCell ref="RII41:RIJ41"/>
    <mergeCell ref="RIK41:RIL41"/>
    <mergeCell ref="RIM41:RIN41"/>
    <mergeCell ref="RIO41:RIP41"/>
    <mergeCell ref="RHW41:RHX41"/>
    <mergeCell ref="RHY41:RHZ41"/>
    <mergeCell ref="RIA41:RIB41"/>
    <mergeCell ref="RIC41:RID41"/>
    <mergeCell ref="RIE41:RIF41"/>
    <mergeCell ref="RHM41:RHN41"/>
    <mergeCell ref="RHO41:RHP41"/>
    <mergeCell ref="RHQ41:RHR41"/>
    <mergeCell ref="RHS41:RHT41"/>
    <mergeCell ref="RHU41:RHV41"/>
    <mergeCell ref="RHC41:RHD41"/>
    <mergeCell ref="RHE41:RHF41"/>
    <mergeCell ref="RHG41:RHH41"/>
    <mergeCell ref="RHI41:RHJ41"/>
    <mergeCell ref="RHK41:RHL41"/>
    <mergeCell ref="RGS41:RGT41"/>
    <mergeCell ref="RGU41:RGV41"/>
    <mergeCell ref="RGW41:RGX41"/>
    <mergeCell ref="RGY41:RGZ41"/>
    <mergeCell ref="RHA41:RHB41"/>
    <mergeCell ref="RGI41:RGJ41"/>
    <mergeCell ref="RGK41:RGL41"/>
    <mergeCell ref="RGM41:RGN41"/>
    <mergeCell ref="RGO41:RGP41"/>
    <mergeCell ref="RGQ41:RGR41"/>
    <mergeCell ref="RFY41:RFZ41"/>
    <mergeCell ref="RGA41:RGB41"/>
    <mergeCell ref="RGC41:RGD41"/>
    <mergeCell ref="RGE41:RGF41"/>
    <mergeCell ref="RGG41:RGH41"/>
    <mergeCell ref="RFO41:RFP41"/>
    <mergeCell ref="RFQ41:RFR41"/>
    <mergeCell ref="RFS41:RFT41"/>
    <mergeCell ref="RFU41:RFV41"/>
    <mergeCell ref="RFW41:RFX41"/>
    <mergeCell ref="RFE41:RFF41"/>
    <mergeCell ref="RFG41:RFH41"/>
    <mergeCell ref="RFI41:RFJ41"/>
    <mergeCell ref="RFK41:RFL41"/>
    <mergeCell ref="RFM41:RFN41"/>
    <mergeCell ref="REU41:REV41"/>
    <mergeCell ref="REW41:REX41"/>
    <mergeCell ref="REY41:REZ41"/>
    <mergeCell ref="RFA41:RFB41"/>
    <mergeCell ref="RFC41:RFD41"/>
    <mergeCell ref="REK41:REL41"/>
    <mergeCell ref="REM41:REN41"/>
    <mergeCell ref="REO41:REP41"/>
    <mergeCell ref="REQ41:RER41"/>
    <mergeCell ref="RES41:RET41"/>
    <mergeCell ref="REA41:REB41"/>
    <mergeCell ref="REC41:RED41"/>
    <mergeCell ref="REE41:REF41"/>
    <mergeCell ref="REG41:REH41"/>
    <mergeCell ref="REI41:REJ41"/>
    <mergeCell ref="RDQ41:RDR41"/>
    <mergeCell ref="RDS41:RDT41"/>
    <mergeCell ref="RDU41:RDV41"/>
    <mergeCell ref="RDW41:RDX41"/>
    <mergeCell ref="RDY41:RDZ41"/>
    <mergeCell ref="RDG41:RDH41"/>
    <mergeCell ref="RDI41:RDJ41"/>
    <mergeCell ref="RDK41:RDL41"/>
    <mergeCell ref="RDM41:RDN41"/>
    <mergeCell ref="RDO41:RDP41"/>
    <mergeCell ref="RCW41:RCX41"/>
    <mergeCell ref="RCY41:RCZ41"/>
    <mergeCell ref="RDA41:RDB41"/>
    <mergeCell ref="RDC41:RDD41"/>
    <mergeCell ref="RDE41:RDF41"/>
    <mergeCell ref="RCM41:RCN41"/>
    <mergeCell ref="RCO41:RCP41"/>
    <mergeCell ref="RCQ41:RCR41"/>
    <mergeCell ref="RCS41:RCT41"/>
    <mergeCell ref="RCU41:RCV41"/>
    <mergeCell ref="RCC41:RCD41"/>
    <mergeCell ref="RCE41:RCF41"/>
    <mergeCell ref="RCG41:RCH41"/>
    <mergeCell ref="RCI41:RCJ41"/>
    <mergeCell ref="RCK41:RCL41"/>
    <mergeCell ref="RBS41:RBT41"/>
    <mergeCell ref="RBU41:RBV41"/>
    <mergeCell ref="RBW41:RBX41"/>
    <mergeCell ref="RBY41:RBZ41"/>
    <mergeCell ref="RCA41:RCB41"/>
    <mergeCell ref="RBI41:RBJ41"/>
    <mergeCell ref="RBK41:RBL41"/>
    <mergeCell ref="RBM41:RBN41"/>
    <mergeCell ref="RBO41:RBP41"/>
    <mergeCell ref="RBQ41:RBR41"/>
    <mergeCell ref="RAY41:RAZ41"/>
    <mergeCell ref="RBA41:RBB41"/>
    <mergeCell ref="RBC41:RBD41"/>
    <mergeCell ref="RBE41:RBF41"/>
    <mergeCell ref="RBG41:RBH41"/>
    <mergeCell ref="RAO41:RAP41"/>
    <mergeCell ref="RAQ41:RAR41"/>
    <mergeCell ref="RAS41:RAT41"/>
    <mergeCell ref="RAU41:RAV41"/>
    <mergeCell ref="RAW41:RAX41"/>
    <mergeCell ref="RAE41:RAF41"/>
    <mergeCell ref="RAG41:RAH41"/>
    <mergeCell ref="RAI41:RAJ41"/>
    <mergeCell ref="RAK41:RAL41"/>
    <mergeCell ref="RAM41:RAN41"/>
    <mergeCell ref="QZU41:QZV41"/>
    <mergeCell ref="QZW41:QZX41"/>
    <mergeCell ref="QZY41:QZZ41"/>
    <mergeCell ref="RAA41:RAB41"/>
    <mergeCell ref="RAC41:RAD41"/>
    <mergeCell ref="QZK41:QZL41"/>
    <mergeCell ref="QZM41:QZN41"/>
    <mergeCell ref="QZO41:QZP41"/>
    <mergeCell ref="QZQ41:QZR41"/>
    <mergeCell ref="QZS41:QZT41"/>
    <mergeCell ref="QZA41:QZB41"/>
    <mergeCell ref="QZC41:QZD41"/>
    <mergeCell ref="QZE41:QZF41"/>
    <mergeCell ref="QZG41:QZH41"/>
    <mergeCell ref="QZI41:QZJ41"/>
    <mergeCell ref="QYQ41:QYR41"/>
    <mergeCell ref="QYS41:QYT41"/>
    <mergeCell ref="QYU41:QYV41"/>
    <mergeCell ref="QYW41:QYX41"/>
    <mergeCell ref="QYY41:QYZ41"/>
    <mergeCell ref="QYG41:QYH41"/>
    <mergeCell ref="QYI41:QYJ41"/>
    <mergeCell ref="QYK41:QYL41"/>
    <mergeCell ref="QYM41:QYN41"/>
    <mergeCell ref="QYO41:QYP41"/>
    <mergeCell ref="QXW41:QXX41"/>
    <mergeCell ref="QXY41:QXZ41"/>
    <mergeCell ref="QYA41:QYB41"/>
    <mergeCell ref="QYC41:QYD41"/>
    <mergeCell ref="QYE41:QYF41"/>
    <mergeCell ref="QXM41:QXN41"/>
    <mergeCell ref="QXO41:QXP41"/>
    <mergeCell ref="QXQ41:QXR41"/>
    <mergeCell ref="QXS41:QXT41"/>
    <mergeCell ref="QXU41:QXV41"/>
    <mergeCell ref="QXC41:QXD41"/>
    <mergeCell ref="QXE41:QXF41"/>
    <mergeCell ref="QXG41:QXH41"/>
    <mergeCell ref="QXI41:QXJ41"/>
    <mergeCell ref="QXK41:QXL41"/>
    <mergeCell ref="QWS41:QWT41"/>
    <mergeCell ref="QWU41:QWV41"/>
    <mergeCell ref="QWW41:QWX41"/>
    <mergeCell ref="QWY41:QWZ41"/>
    <mergeCell ref="QXA41:QXB41"/>
    <mergeCell ref="QWI41:QWJ41"/>
    <mergeCell ref="QWK41:QWL41"/>
    <mergeCell ref="QWM41:QWN41"/>
    <mergeCell ref="QWO41:QWP41"/>
    <mergeCell ref="QWQ41:QWR41"/>
    <mergeCell ref="QVY41:QVZ41"/>
    <mergeCell ref="QWA41:QWB41"/>
    <mergeCell ref="QWC41:QWD41"/>
    <mergeCell ref="QWE41:QWF41"/>
    <mergeCell ref="QWG41:QWH41"/>
    <mergeCell ref="QVO41:QVP41"/>
    <mergeCell ref="QVQ41:QVR41"/>
    <mergeCell ref="QVS41:QVT41"/>
    <mergeCell ref="QVU41:QVV41"/>
    <mergeCell ref="QVW41:QVX41"/>
    <mergeCell ref="QVE41:QVF41"/>
    <mergeCell ref="QVG41:QVH41"/>
    <mergeCell ref="QVI41:QVJ41"/>
    <mergeCell ref="QVK41:QVL41"/>
    <mergeCell ref="QVM41:QVN41"/>
    <mergeCell ref="QUU41:QUV41"/>
    <mergeCell ref="QUW41:QUX41"/>
    <mergeCell ref="QUY41:QUZ41"/>
    <mergeCell ref="QVA41:QVB41"/>
    <mergeCell ref="QVC41:QVD41"/>
    <mergeCell ref="QUK41:QUL41"/>
    <mergeCell ref="QUM41:QUN41"/>
    <mergeCell ref="QUO41:QUP41"/>
    <mergeCell ref="QUQ41:QUR41"/>
    <mergeCell ref="QUS41:QUT41"/>
    <mergeCell ref="QUA41:QUB41"/>
    <mergeCell ref="QUC41:QUD41"/>
    <mergeCell ref="QUE41:QUF41"/>
    <mergeCell ref="QUG41:QUH41"/>
    <mergeCell ref="QUI41:QUJ41"/>
    <mergeCell ref="QTQ41:QTR41"/>
    <mergeCell ref="QTS41:QTT41"/>
    <mergeCell ref="QTU41:QTV41"/>
    <mergeCell ref="QTW41:QTX41"/>
    <mergeCell ref="QTY41:QTZ41"/>
    <mergeCell ref="QTG41:QTH41"/>
    <mergeCell ref="QTI41:QTJ41"/>
    <mergeCell ref="QTK41:QTL41"/>
    <mergeCell ref="QTM41:QTN41"/>
    <mergeCell ref="QTO41:QTP41"/>
    <mergeCell ref="QSW41:QSX41"/>
    <mergeCell ref="QSY41:QSZ41"/>
    <mergeCell ref="QTA41:QTB41"/>
    <mergeCell ref="QTC41:QTD41"/>
    <mergeCell ref="QTE41:QTF41"/>
    <mergeCell ref="QSM41:QSN41"/>
    <mergeCell ref="QSO41:QSP41"/>
    <mergeCell ref="QSQ41:QSR41"/>
    <mergeCell ref="QSS41:QST41"/>
    <mergeCell ref="QSU41:QSV41"/>
    <mergeCell ref="QSC41:QSD41"/>
    <mergeCell ref="QSE41:QSF41"/>
    <mergeCell ref="QSG41:QSH41"/>
    <mergeCell ref="QSI41:QSJ41"/>
    <mergeCell ref="QSK41:QSL41"/>
    <mergeCell ref="QRS41:QRT41"/>
    <mergeCell ref="QRU41:QRV41"/>
    <mergeCell ref="QRW41:QRX41"/>
    <mergeCell ref="QRY41:QRZ41"/>
    <mergeCell ref="QSA41:QSB41"/>
    <mergeCell ref="QRI41:QRJ41"/>
    <mergeCell ref="QRK41:QRL41"/>
    <mergeCell ref="QRM41:QRN41"/>
    <mergeCell ref="QRO41:QRP41"/>
    <mergeCell ref="QRQ41:QRR41"/>
    <mergeCell ref="QQY41:QQZ41"/>
    <mergeCell ref="QRA41:QRB41"/>
    <mergeCell ref="QRC41:QRD41"/>
    <mergeCell ref="QRE41:QRF41"/>
    <mergeCell ref="QRG41:QRH41"/>
    <mergeCell ref="QQO41:QQP41"/>
    <mergeCell ref="QQQ41:QQR41"/>
    <mergeCell ref="QQS41:QQT41"/>
    <mergeCell ref="QQU41:QQV41"/>
    <mergeCell ref="QQW41:QQX41"/>
    <mergeCell ref="QQE41:QQF41"/>
    <mergeCell ref="QQG41:QQH41"/>
    <mergeCell ref="QQI41:QQJ41"/>
    <mergeCell ref="QQK41:QQL41"/>
    <mergeCell ref="QQM41:QQN41"/>
    <mergeCell ref="QPU41:QPV41"/>
    <mergeCell ref="QPW41:QPX41"/>
    <mergeCell ref="QPY41:QPZ41"/>
    <mergeCell ref="QQA41:QQB41"/>
    <mergeCell ref="QQC41:QQD41"/>
    <mergeCell ref="QPK41:QPL41"/>
    <mergeCell ref="QPM41:QPN41"/>
    <mergeCell ref="QPO41:QPP41"/>
    <mergeCell ref="QPQ41:QPR41"/>
    <mergeCell ref="QPS41:QPT41"/>
    <mergeCell ref="QPA41:QPB41"/>
    <mergeCell ref="QPC41:QPD41"/>
    <mergeCell ref="QPE41:QPF41"/>
    <mergeCell ref="QPG41:QPH41"/>
    <mergeCell ref="QPI41:QPJ41"/>
    <mergeCell ref="QOQ41:QOR41"/>
    <mergeCell ref="QOS41:QOT41"/>
    <mergeCell ref="QOU41:QOV41"/>
    <mergeCell ref="QOW41:QOX41"/>
    <mergeCell ref="QOY41:QOZ41"/>
    <mergeCell ref="QOG41:QOH41"/>
    <mergeCell ref="QOI41:QOJ41"/>
    <mergeCell ref="QOK41:QOL41"/>
    <mergeCell ref="QOM41:QON41"/>
    <mergeCell ref="QOO41:QOP41"/>
    <mergeCell ref="QNW41:QNX41"/>
    <mergeCell ref="QNY41:QNZ41"/>
    <mergeCell ref="QOA41:QOB41"/>
    <mergeCell ref="QOC41:QOD41"/>
    <mergeCell ref="QOE41:QOF41"/>
    <mergeCell ref="QNM41:QNN41"/>
    <mergeCell ref="QNO41:QNP41"/>
    <mergeCell ref="QNQ41:QNR41"/>
    <mergeCell ref="QNS41:QNT41"/>
    <mergeCell ref="QNU41:QNV41"/>
    <mergeCell ref="QNC41:QND41"/>
    <mergeCell ref="QNE41:QNF41"/>
    <mergeCell ref="QNG41:QNH41"/>
    <mergeCell ref="QNI41:QNJ41"/>
    <mergeCell ref="QNK41:QNL41"/>
    <mergeCell ref="QMS41:QMT41"/>
    <mergeCell ref="QMU41:QMV41"/>
    <mergeCell ref="QMW41:QMX41"/>
    <mergeCell ref="QMY41:QMZ41"/>
    <mergeCell ref="QNA41:QNB41"/>
    <mergeCell ref="QMI41:QMJ41"/>
    <mergeCell ref="QMK41:QML41"/>
    <mergeCell ref="QMM41:QMN41"/>
    <mergeCell ref="QMO41:QMP41"/>
    <mergeCell ref="QMQ41:QMR41"/>
    <mergeCell ref="QLY41:QLZ41"/>
    <mergeCell ref="QMA41:QMB41"/>
    <mergeCell ref="QMC41:QMD41"/>
    <mergeCell ref="QME41:QMF41"/>
    <mergeCell ref="QMG41:QMH41"/>
    <mergeCell ref="QLO41:QLP41"/>
    <mergeCell ref="QLQ41:QLR41"/>
    <mergeCell ref="QLS41:QLT41"/>
    <mergeCell ref="QLU41:QLV41"/>
    <mergeCell ref="QLW41:QLX41"/>
    <mergeCell ref="QLE41:QLF41"/>
    <mergeCell ref="QLG41:QLH41"/>
    <mergeCell ref="QLI41:QLJ41"/>
    <mergeCell ref="QLK41:QLL41"/>
    <mergeCell ref="QLM41:QLN41"/>
    <mergeCell ref="QKU41:QKV41"/>
    <mergeCell ref="QKW41:QKX41"/>
    <mergeCell ref="QKY41:QKZ41"/>
    <mergeCell ref="QLA41:QLB41"/>
    <mergeCell ref="QLC41:QLD41"/>
    <mergeCell ref="QKK41:QKL41"/>
    <mergeCell ref="QKM41:QKN41"/>
    <mergeCell ref="QKO41:QKP41"/>
    <mergeCell ref="QKQ41:QKR41"/>
    <mergeCell ref="QKS41:QKT41"/>
    <mergeCell ref="QKA41:QKB41"/>
    <mergeCell ref="QKC41:QKD41"/>
    <mergeCell ref="QKE41:QKF41"/>
    <mergeCell ref="QKG41:QKH41"/>
    <mergeCell ref="QKI41:QKJ41"/>
    <mergeCell ref="QJQ41:QJR41"/>
    <mergeCell ref="QJS41:QJT41"/>
    <mergeCell ref="QJU41:QJV41"/>
    <mergeCell ref="QJW41:QJX41"/>
    <mergeCell ref="QJY41:QJZ41"/>
    <mergeCell ref="QJG41:QJH41"/>
    <mergeCell ref="QJI41:QJJ41"/>
    <mergeCell ref="QJK41:QJL41"/>
    <mergeCell ref="QJM41:QJN41"/>
    <mergeCell ref="QJO41:QJP41"/>
    <mergeCell ref="QIW41:QIX41"/>
    <mergeCell ref="QIY41:QIZ41"/>
    <mergeCell ref="QJA41:QJB41"/>
    <mergeCell ref="QJC41:QJD41"/>
    <mergeCell ref="QJE41:QJF41"/>
    <mergeCell ref="QIM41:QIN41"/>
    <mergeCell ref="QIO41:QIP41"/>
    <mergeCell ref="QIQ41:QIR41"/>
    <mergeCell ref="QIS41:QIT41"/>
    <mergeCell ref="QIU41:QIV41"/>
    <mergeCell ref="QIC41:QID41"/>
    <mergeCell ref="QIE41:QIF41"/>
    <mergeCell ref="QIG41:QIH41"/>
    <mergeCell ref="QII41:QIJ41"/>
    <mergeCell ref="QIK41:QIL41"/>
    <mergeCell ref="QHS41:QHT41"/>
    <mergeCell ref="QHU41:QHV41"/>
    <mergeCell ref="QHW41:QHX41"/>
    <mergeCell ref="QHY41:QHZ41"/>
    <mergeCell ref="QIA41:QIB41"/>
    <mergeCell ref="QHI41:QHJ41"/>
    <mergeCell ref="QHK41:QHL41"/>
    <mergeCell ref="QHM41:QHN41"/>
    <mergeCell ref="QHO41:QHP41"/>
    <mergeCell ref="QHQ41:QHR41"/>
    <mergeCell ref="QGY41:QGZ41"/>
    <mergeCell ref="QHA41:QHB41"/>
    <mergeCell ref="QHC41:QHD41"/>
    <mergeCell ref="QHE41:QHF41"/>
    <mergeCell ref="QHG41:QHH41"/>
    <mergeCell ref="QGO41:QGP41"/>
    <mergeCell ref="QGQ41:QGR41"/>
    <mergeCell ref="QGS41:QGT41"/>
    <mergeCell ref="QGU41:QGV41"/>
    <mergeCell ref="QGW41:QGX41"/>
    <mergeCell ref="QGE41:QGF41"/>
    <mergeCell ref="QGG41:QGH41"/>
    <mergeCell ref="QGI41:QGJ41"/>
    <mergeCell ref="QGK41:QGL41"/>
    <mergeCell ref="QGM41:QGN41"/>
    <mergeCell ref="QFU41:QFV41"/>
    <mergeCell ref="QFW41:QFX41"/>
    <mergeCell ref="QFY41:QFZ41"/>
    <mergeCell ref="QGA41:QGB41"/>
    <mergeCell ref="QGC41:QGD41"/>
    <mergeCell ref="QFK41:QFL41"/>
    <mergeCell ref="QFM41:QFN41"/>
    <mergeCell ref="QFO41:QFP41"/>
    <mergeCell ref="QFQ41:QFR41"/>
    <mergeCell ref="QFS41:QFT41"/>
    <mergeCell ref="QFA41:QFB41"/>
    <mergeCell ref="QFC41:QFD41"/>
    <mergeCell ref="QFE41:QFF41"/>
    <mergeCell ref="QFG41:QFH41"/>
    <mergeCell ref="QFI41:QFJ41"/>
    <mergeCell ref="QEQ41:QER41"/>
    <mergeCell ref="QES41:QET41"/>
    <mergeCell ref="QEU41:QEV41"/>
    <mergeCell ref="QEW41:QEX41"/>
    <mergeCell ref="QEY41:QEZ41"/>
    <mergeCell ref="QEG41:QEH41"/>
    <mergeCell ref="QEI41:QEJ41"/>
    <mergeCell ref="QEK41:QEL41"/>
    <mergeCell ref="QEM41:QEN41"/>
    <mergeCell ref="QEO41:QEP41"/>
    <mergeCell ref="QDW41:QDX41"/>
    <mergeCell ref="QDY41:QDZ41"/>
    <mergeCell ref="QEA41:QEB41"/>
    <mergeCell ref="QEC41:QED41"/>
    <mergeCell ref="QEE41:QEF41"/>
    <mergeCell ref="QDM41:QDN41"/>
    <mergeCell ref="QDO41:QDP41"/>
    <mergeCell ref="QDQ41:QDR41"/>
    <mergeCell ref="QDS41:QDT41"/>
    <mergeCell ref="QDU41:QDV41"/>
    <mergeCell ref="QDC41:QDD41"/>
    <mergeCell ref="QDE41:QDF41"/>
    <mergeCell ref="QDG41:QDH41"/>
    <mergeCell ref="QDI41:QDJ41"/>
    <mergeCell ref="QDK41:QDL41"/>
    <mergeCell ref="QCS41:QCT41"/>
    <mergeCell ref="QCU41:QCV41"/>
    <mergeCell ref="QCW41:QCX41"/>
    <mergeCell ref="QCY41:QCZ41"/>
    <mergeCell ref="QDA41:QDB41"/>
    <mergeCell ref="QCI41:QCJ41"/>
    <mergeCell ref="QCK41:QCL41"/>
    <mergeCell ref="QCM41:QCN41"/>
    <mergeCell ref="QCO41:QCP41"/>
    <mergeCell ref="QCQ41:QCR41"/>
    <mergeCell ref="QBY41:QBZ41"/>
    <mergeCell ref="QCA41:QCB41"/>
    <mergeCell ref="QCC41:QCD41"/>
    <mergeCell ref="QCE41:QCF41"/>
    <mergeCell ref="QCG41:QCH41"/>
    <mergeCell ref="QBO41:QBP41"/>
    <mergeCell ref="QBQ41:QBR41"/>
    <mergeCell ref="QBS41:QBT41"/>
    <mergeCell ref="QBU41:QBV41"/>
    <mergeCell ref="QBW41:QBX41"/>
    <mergeCell ref="QBE41:QBF41"/>
    <mergeCell ref="QBG41:QBH41"/>
    <mergeCell ref="QBI41:QBJ41"/>
    <mergeCell ref="QBK41:QBL41"/>
    <mergeCell ref="QBM41:QBN41"/>
    <mergeCell ref="QAU41:QAV41"/>
    <mergeCell ref="QAW41:QAX41"/>
    <mergeCell ref="QAY41:QAZ41"/>
    <mergeCell ref="QBA41:QBB41"/>
    <mergeCell ref="QBC41:QBD41"/>
    <mergeCell ref="QAK41:QAL41"/>
    <mergeCell ref="QAM41:QAN41"/>
    <mergeCell ref="QAO41:QAP41"/>
    <mergeCell ref="QAQ41:QAR41"/>
    <mergeCell ref="QAS41:QAT41"/>
    <mergeCell ref="QAA41:QAB41"/>
    <mergeCell ref="QAC41:QAD41"/>
    <mergeCell ref="QAE41:QAF41"/>
    <mergeCell ref="QAG41:QAH41"/>
    <mergeCell ref="QAI41:QAJ41"/>
    <mergeCell ref="PZQ41:PZR41"/>
    <mergeCell ref="PZS41:PZT41"/>
    <mergeCell ref="PZU41:PZV41"/>
    <mergeCell ref="PZW41:PZX41"/>
    <mergeCell ref="PZY41:PZZ41"/>
    <mergeCell ref="PZG41:PZH41"/>
    <mergeCell ref="PZI41:PZJ41"/>
    <mergeCell ref="PZK41:PZL41"/>
    <mergeCell ref="PZM41:PZN41"/>
    <mergeCell ref="PZO41:PZP41"/>
    <mergeCell ref="PYW41:PYX41"/>
    <mergeCell ref="PYY41:PYZ41"/>
    <mergeCell ref="PZA41:PZB41"/>
    <mergeCell ref="PZC41:PZD41"/>
    <mergeCell ref="PZE41:PZF41"/>
    <mergeCell ref="PYM41:PYN41"/>
    <mergeCell ref="PYO41:PYP41"/>
    <mergeCell ref="PYQ41:PYR41"/>
    <mergeCell ref="PYS41:PYT41"/>
    <mergeCell ref="PYU41:PYV41"/>
    <mergeCell ref="PYC41:PYD41"/>
    <mergeCell ref="PYE41:PYF41"/>
    <mergeCell ref="PYG41:PYH41"/>
    <mergeCell ref="PYI41:PYJ41"/>
    <mergeCell ref="PYK41:PYL41"/>
    <mergeCell ref="PXS41:PXT41"/>
    <mergeCell ref="PXU41:PXV41"/>
    <mergeCell ref="PXW41:PXX41"/>
    <mergeCell ref="PXY41:PXZ41"/>
    <mergeCell ref="PYA41:PYB41"/>
    <mergeCell ref="PXI41:PXJ41"/>
    <mergeCell ref="PXK41:PXL41"/>
    <mergeCell ref="PXM41:PXN41"/>
    <mergeCell ref="PXO41:PXP41"/>
    <mergeCell ref="PXQ41:PXR41"/>
    <mergeCell ref="PWY41:PWZ41"/>
    <mergeCell ref="PXA41:PXB41"/>
    <mergeCell ref="PXC41:PXD41"/>
    <mergeCell ref="PXE41:PXF41"/>
    <mergeCell ref="PXG41:PXH41"/>
    <mergeCell ref="PWO41:PWP41"/>
    <mergeCell ref="PWQ41:PWR41"/>
    <mergeCell ref="PWS41:PWT41"/>
    <mergeCell ref="PWU41:PWV41"/>
    <mergeCell ref="PWW41:PWX41"/>
    <mergeCell ref="PWE41:PWF41"/>
    <mergeCell ref="PWG41:PWH41"/>
    <mergeCell ref="PWI41:PWJ41"/>
    <mergeCell ref="PWK41:PWL41"/>
    <mergeCell ref="PWM41:PWN41"/>
    <mergeCell ref="PVU41:PVV41"/>
    <mergeCell ref="PVW41:PVX41"/>
    <mergeCell ref="PVY41:PVZ41"/>
    <mergeCell ref="PWA41:PWB41"/>
    <mergeCell ref="PWC41:PWD41"/>
    <mergeCell ref="PVK41:PVL41"/>
    <mergeCell ref="PVM41:PVN41"/>
    <mergeCell ref="PVO41:PVP41"/>
    <mergeCell ref="PVQ41:PVR41"/>
    <mergeCell ref="PVS41:PVT41"/>
    <mergeCell ref="PVA41:PVB41"/>
    <mergeCell ref="PVC41:PVD41"/>
    <mergeCell ref="PVE41:PVF41"/>
    <mergeCell ref="PVG41:PVH41"/>
    <mergeCell ref="PVI41:PVJ41"/>
    <mergeCell ref="PUQ41:PUR41"/>
    <mergeCell ref="PUS41:PUT41"/>
    <mergeCell ref="PUU41:PUV41"/>
    <mergeCell ref="PUW41:PUX41"/>
    <mergeCell ref="PUY41:PUZ41"/>
    <mergeCell ref="PUG41:PUH41"/>
    <mergeCell ref="PUI41:PUJ41"/>
    <mergeCell ref="PUK41:PUL41"/>
    <mergeCell ref="PUM41:PUN41"/>
    <mergeCell ref="PUO41:PUP41"/>
    <mergeCell ref="PTW41:PTX41"/>
    <mergeCell ref="PTY41:PTZ41"/>
    <mergeCell ref="PUA41:PUB41"/>
    <mergeCell ref="PUC41:PUD41"/>
    <mergeCell ref="PUE41:PUF41"/>
    <mergeCell ref="PTM41:PTN41"/>
    <mergeCell ref="PTO41:PTP41"/>
    <mergeCell ref="PTQ41:PTR41"/>
    <mergeCell ref="PTS41:PTT41"/>
    <mergeCell ref="PTU41:PTV41"/>
    <mergeCell ref="PTC41:PTD41"/>
    <mergeCell ref="PTE41:PTF41"/>
    <mergeCell ref="PTG41:PTH41"/>
    <mergeCell ref="PTI41:PTJ41"/>
    <mergeCell ref="PTK41:PTL41"/>
    <mergeCell ref="PSS41:PST41"/>
    <mergeCell ref="PSU41:PSV41"/>
    <mergeCell ref="PSW41:PSX41"/>
    <mergeCell ref="PSY41:PSZ41"/>
    <mergeCell ref="PTA41:PTB41"/>
    <mergeCell ref="PSI41:PSJ41"/>
    <mergeCell ref="PSK41:PSL41"/>
    <mergeCell ref="PSM41:PSN41"/>
    <mergeCell ref="PSO41:PSP41"/>
    <mergeCell ref="PSQ41:PSR41"/>
    <mergeCell ref="PRY41:PRZ41"/>
    <mergeCell ref="PSA41:PSB41"/>
    <mergeCell ref="PSC41:PSD41"/>
    <mergeCell ref="PSE41:PSF41"/>
    <mergeCell ref="PSG41:PSH41"/>
    <mergeCell ref="PRO41:PRP41"/>
    <mergeCell ref="PRQ41:PRR41"/>
    <mergeCell ref="PRS41:PRT41"/>
    <mergeCell ref="PRU41:PRV41"/>
    <mergeCell ref="PRW41:PRX41"/>
    <mergeCell ref="PRE41:PRF41"/>
    <mergeCell ref="PRG41:PRH41"/>
    <mergeCell ref="PRI41:PRJ41"/>
    <mergeCell ref="PRK41:PRL41"/>
    <mergeCell ref="PRM41:PRN41"/>
    <mergeCell ref="PQU41:PQV41"/>
    <mergeCell ref="PQW41:PQX41"/>
    <mergeCell ref="PQY41:PQZ41"/>
    <mergeCell ref="PRA41:PRB41"/>
    <mergeCell ref="PRC41:PRD41"/>
    <mergeCell ref="PQK41:PQL41"/>
    <mergeCell ref="PQM41:PQN41"/>
    <mergeCell ref="PQO41:PQP41"/>
    <mergeCell ref="PQQ41:PQR41"/>
    <mergeCell ref="PQS41:PQT41"/>
    <mergeCell ref="PQA41:PQB41"/>
    <mergeCell ref="PQC41:PQD41"/>
    <mergeCell ref="PQE41:PQF41"/>
    <mergeCell ref="PQG41:PQH41"/>
    <mergeCell ref="PQI41:PQJ41"/>
    <mergeCell ref="PPQ41:PPR41"/>
    <mergeCell ref="PPS41:PPT41"/>
    <mergeCell ref="PPU41:PPV41"/>
    <mergeCell ref="PPW41:PPX41"/>
    <mergeCell ref="PPY41:PPZ41"/>
    <mergeCell ref="PPG41:PPH41"/>
    <mergeCell ref="PPI41:PPJ41"/>
    <mergeCell ref="PPK41:PPL41"/>
    <mergeCell ref="PPM41:PPN41"/>
    <mergeCell ref="PPO41:PPP41"/>
    <mergeCell ref="POW41:POX41"/>
    <mergeCell ref="POY41:POZ41"/>
    <mergeCell ref="PPA41:PPB41"/>
    <mergeCell ref="PPC41:PPD41"/>
    <mergeCell ref="PPE41:PPF41"/>
    <mergeCell ref="POM41:PON41"/>
    <mergeCell ref="POO41:POP41"/>
    <mergeCell ref="POQ41:POR41"/>
    <mergeCell ref="POS41:POT41"/>
    <mergeCell ref="POU41:POV41"/>
    <mergeCell ref="POC41:POD41"/>
    <mergeCell ref="POE41:POF41"/>
    <mergeCell ref="POG41:POH41"/>
    <mergeCell ref="POI41:POJ41"/>
    <mergeCell ref="POK41:POL41"/>
    <mergeCell ref="PNS41:PNT41"/>
    <mergeCell ref="PNU41:PNV41"/>
    <mergeCell ref="PNW41:PNX41"/>
    <mergeCell ref="PNY41:PNZ41"/>
    <mergeCell ref="POA41:POB41"/>
    <mergeCell ref="PNI41:PNJ41"/>
    <mergeCell ref="PNK41:PNL41"/>
    <mergeCell ref="PNM41:PNN41"/>
    <mergeCell ref="PNO41:PNP41"/>
    <mergeCell ref="PNQ41:PNR41"/>
    <mergeCell ref="PMY41:PMZ41"/>
    <mergeCell ref="PNA41:PNB41"/>
    <mergeCell ref="PNC41:PND41"/>
    <mergeCell ref="PNE41:PNF41"/>
    <mergeCell ref="PNG41:PNH41"/>
    <mergeCell ref="PMO41:PMP41"/>
    <mergeCell ref="PMQ41:PMR41"/>
    <mergeCell ref="PMS41:PMT41"/>
    <mergeCell ref="PMU41:PMV41"/>
    <mergeCell ref="PMW41:PMX41"/>
    <mergeCell ref="PME41:PMF41"/>
    <mergeCell ref="PMG41:PMH41"/>
    <mergeCell ref="PMI41:PMJ41"/>
    <mergeCell ref="PMK41:PML41"/>
    <mergeCell ref="PMM41:PMN41"/>
    <mergeCell ref="PLU41:PLV41"/>
    <mergeCell ref="PLW41:PLX41"/>
    <mergeCell ref="PLY41:PLZ41"/>
    <mergeCell ref="PMA41:PMB41"/>
    <mergeCell ref="PMC41:PMD41"/>
    <mergeCell ref="PLK41:PLL41"/>
    <mergeCell ref="PLM41:PLN41"/>
    <mergeCell ref="PLO41:PLP41"/>
    <mergeCell ref="PLQ41:PLR41"/>
    <mergeCell ref="PLS41:PLT41"/>
    <mergeCell ref="PLA41:PLB41"/>
    <mergeCell ref="PLC41:PLD41"/>
    <mergeCell ref="PLE41:PLF41"/>
    <mergeCell ref="PLG41:PLH41"/>
    <mergeCell ref="PLI41:PLJ41"/>
    <mergeCell ref="PKQ41:PKR41"/>
    <mergeCell ref="PKS41:PKT41"/>
    <mergeCell ref="PKU41:PKV41"/>
    <mergeCell ref="PKW41:PKX41"/>
    <mergeCell ref="PKY41:PKZ41"/>
    <mergeCell ref="PKG41:PKH41"/>
    <mergeCell ref="PKI41:PKJ41"/>
    <mergeCell ref="PKK41:PKL41"/>
    <mergeCell ref="PKM41:PKN41"/>
    <mergeCell ref="PKO41:PKP41"/>
    <mergeCell ref="PJW41:PJX41"/>
    <mergeCell ref="PJY41:PJZ41"/>
    <mergeCell ref="PKA41:PKB41"/>
    <mergeCell ref="PKC41:PKD41"/>
    <mergeCell ref="PKE41:PKF41"/>
    <mergeCell ref="PJM41:PJN41"/>
    <mergeCell ref="PJO41:PJP41"/>
    <mergeCell ref="PJQ41:PJR41"/>
    <mergeCell ref="PJS41:PJT41"/>
    <mergeCell ref="PJU41:PJV41"/>
    <mergeCell ref="PJC41:PJD41"/>
    <mergeCell ref="PJE41:PJF41"/>
    <mergeCell ref="PJG41:PJH41"/>
    <mergeCell ref="PJI41:PJJ41"/>
    <mergeCell ref="PJK41:PJL41"/>
    <mergeCell ref="PIS41:PIT41"/>
    <mergeCell ref="PIU41:PIV41"/>
    <mergeCell ref="PIW41:PIX41"/>
    <mergeCell ref="PIY41:PIZ41"/>
    <mergeCell ref="PJA41:PJB41"/>
    <mergeCell ref="PII41:PIJ41"/>
    <mergeCell ref="PIK41:PIL41"/>
    <mergeCell ref="PIM41:PIN41"/>
    <mergeCell ref="PIO41:PIP41"/>
    <mergeCell ref="PIQ41:PIR41"/>
    <mergeCell ref="PHY41:PHZ41"/>
    <mergeCell ref="PIA41:PIB41"/>
    <mergeCell ref="PIC41:PID41"/>
    <mergeCell ref="PIE41:PIF41"/>
    <mergeCell ref="PIG41:PIH41"/>
    <mergeCell ref="PHO41:PHP41"/>
    <mergeCell ref="PHQ41:PHR41"/>
    <mergeCell ref="PHS41:PHT41"/>
    <mergeCell ref="PHU41:PHV41"/>
    <mergeCell ref="PHW41:PHX41"/>
    <mergeCell ref="PHE41:PHF41"/>
    <mergeCell ref="PHG41:PHH41"/>
    <mergeCell ref="PHI41:PHJ41"/>
    <mergeCell ref="PHK41:PHL41"/>
    <mergeCell ref="PHM41:PHN41"/>
    <mergeCell ref="PGU41:PGV41"/>
    <mergeCell ref="PGW41:PGX41"/>
    <mergeCell ref="PGY41:PGZ41"/>
    <mergeCell ref="PHA41:PHB41"/>
    <mergeCell ref="PHC41:PHD41"/>
    <mergeCell ref="PGK41:PGL41"/>
    <mergeCell ref="PGM41:PGN41"/>
    <mergeCell ref="PGO41:PGP41"/>
    <mergeCell ref="PGQ41:PGR41"/>
    <mergeCell ref="PGS41:PGT41"/>
    <mergeCell ref="PGA41:PGB41"/>
    <mergeCell ref="PGC41:PGD41"/>
    <mergeCell ref="PGE41:PGF41"/>
    <mergeCell ref="PGG41:PGH41"/>
    <mergeCell ref="PGI41:PGJ41"/>
    <mergeCell ref="PFQ41:PFR41"/>
    <mergeCell ref="PFS41:PFT41"/>
    <mergeCell ref="PFU41:PFV41"/>
    <mergeCell ref="PFW41:PFX41"/>
    <mergeCell ref="PFY41:PFZ41"/>
    <mergeCell ref="PFG41:PFH41"/>
    <mergeCell ref="PFI41:PFJ41"/>
    <mergeCell ref="PFK41:PFL41"/>
    <mergeCell ref="PFM41:PFN41"/>
    <mergeCell ref="PFO41:PFP41"/>
    <mergeCell ref="PEW41:PEX41"/>
    <mergeCell ref="PEY41:PEZ41"/>
    <mergeCell ref="PFA41:PFB41"/>
    <mergeCell ref="PFC41:PFD41"/>
    <mergeCell ref="PFE41:PFF41"/>
    <mergeCell ref="PEM41:PEN41"/>
    <mergeCell ref="PEO41:PEP41"/>
    <mergeCell ref="PEQ41:PER41"/>
    <mergeCell ref="PES41:PET41"/>
    <mergeCell ref="PEU41:PEV41"/>
    <mergeCell ref="PEC41:PED41"/>
    <mergeCell ref="PEE41:PEF41"/>
    <mergeCell ref="PEG41:PEH41"/>
    <mergeCell ref="PEI41:PEJ41"/>
    <mergeCell ref="PEK41:PEL41"/>
    <mergeCell ref="PDS41:PDT41"/>
    <mergeCell ref="PDU41:PDV41"/>
    <mergeCell ref="PDW41:PDX41"/>
    <mergeCell ref="PDY41:PDZ41"/>
    <mergeCell ref="PEA41:PEB41"/>
    <mergeCell ref="PDI41:PDJ41"/>
    <mergeCell ref="PDK41:PDL41"/>
    <mergeCell ref="PDM41:PDN41"/>
    <mergeCell ref="PDO41:PDP41"/>
    <mergeCell ref="PDQ41:PDR41"/>
    <mergeCell ref="PCY41:PCZ41"/>
    <mergeCell ref="PDA41:PDB41"/>
    <mergeCell ref="PDC41:PDD41"/>
    <mergeCell ref="PDE41:PDF41"/>
    <mergeCell ref="PDG41:PDH41"/>
    <mergeCell ref="PCO41:PCP41"/>
    <mergeCell ref="PCQ41:PCR41"/>
    <mergeCell ref="PCS41:PCT41"/>
    <mergeCell ref="PCU41:PCV41"/>
    <mergeCell ref="PCW41:PCX41"/>
    <mergeCell ref="PCE41:PCF41"/>
    <mergeCell ref="PCG41:PCH41"/>
    <mergeCell ref="PCI41:PCJ41"/>
    <mergeCell ref="PCK41:PCL41"/>
    <mergeCell ref="PCM41:PCN41"/>
    <mergeCell ref="PBU41:PBV41"/>
    <mergeCell ref="PBW41:PBX41"/>
    <mergeCell ref="PBY41:PBZ41"/>
    <mergeCell ref="PCA41:PCB41"/>
    <mergeCell ref="PCC41:PCD41"/>
    <mergeCell ref="PBK41:PBL41"/>
    <mergeCell ref="PBM41:PBN41"/>
    <mergeCell ref="PBO41:PBP41"/>
    <mergeCell ref="PBQ41:PBR41"/>
    <mergeCell ref="PBS41:PBT41"/>
    <mergeCell ref="PBA41:PBB41"/>
    <mergeCell ref="PBC41:PBD41"/>
    <mergeCell ref="PBE41:PBF41"/>
    <mergeCell ref="PBG41:PBH41"/>
    <mergeCell ref="PBI41:PBJ41"/>
    <mergeCell ref="PAQ41:PAR41"/>
    <mergeCell ref="PAS41:PAT41"/>
    <mergeCell ref="PAU41:PAV41"/>
    <mergeCell ref="PAW41:PAX41"/>
    <mergeCell ref="PAY41:PAZ41"/>
    <mergeCell ref="PAG41:PAH41"/>
    <mergeCell ref="PAI41:PAJ41"/>
    <mergeCell ref="PAK41:PAL41"/>
    <mergeCell ref="PAM41:PAN41"/>
    <mergeCell ref="PAO41:PAP41"/>
    <mergeCell ref="OZW41:OZX41"/>
    <mergeCell ref="OZY41:OZZ41"/>
    <mergeCell ref="PAA41:PAB41"/>
    <mergeCell ref="PAC41:PAD41"/>
    <mergeCell ref="PAE41:PAF41"/>
    <mergeCell ref="OZM41:OZN41"/>
    <mergeCell ref="OZO41:OZP41"/>
    <mergeCell ref="OZQ41:OZR41"/>
    <mergeCell ref="OZS41:OZT41"/>
    <mergeCell ref="OZU41:OZV41"/>
    <mergeCell ref="OZC41:OZD41"/>
    <mergeCell ref="OZE41:OZF41"/>
    <mergeCell ref="OZG41:OZH41"/>
    <mergeCell ref="OZI41:OZJ41"/>
    <mergeCell ref="OZK41:OZL41"/>
    <mergeCell ref="OYS41:OYT41"/>
    <mergeCell ref="OYU41:OYV41"/>
    <mergeCell ref="OYW41:OYX41"/>
    <mergeCell ref="OYY41:OYZ41"/>
    <mergeCell ref="OZA41:OZB41"/>
    <mergeCell ref="OYI41:OYJ41"/>
    <mergeCell ref="OYK41:OYL41"/>
    <mergeCell ref="OYM41:OYN41"/>
    <mergeCell ref="OYO41:OYP41"/>
    <mergeCell ref="OYQ41:OYR41"/>
    <mergeCell ref="OXY41:OXZ41"/>
    <mergeCell ref="OYA41:OYB41"/>
    <mergeCell ref="OYC41:OYD41"/>
    <mergeCell ref="OYE41:OYF41"/>
    <mergeCell ref="OYG41:OYH41"/>
    <mergeCell ref="OXO41:OXP41"/>
    <mergeCell ref="OXQ41:OXR41"/>
    <mergeCell ref="OXS41:OXT41"/>
    <mergeCell ref="OXU41:OXV41"/>
    <mergeCell ref="OXW41:OXX41"/>
    <mergeCell ref="OXE41:OXF41"/>
    <mergeCell ref="OXG41:OXH41"/>
    <mergeCell ref="OXI41:OXJ41"/>
    <mergeCell ref="OXK41:OXL41"/>
    <mergeCell ref="OXM41:OXN41"/>
    <mergeCell ref="OWU41:OWV41"/>
    <mergeCell ref="OWW41:OWX41"/>
    <mergeCell ref="OWY41:OWZ41"/>
    <mergeCell ref="OXA41:OXB41"/>
    <mergeCell ref="OXC41:OXD41"/>
    <mergeCell ref="OWK41:OWL41"/>
    <mergeCell ref="OWM41:OWN41"/>
    <mergeCell ref="OWO41:OWP41"/>
    <mergeCell ref="OWQ41:OWR41"/>
    <mergeCell ref="OWS41:OWT41"/>
    <mergeCell ref="OWA41:OWB41"/>
    <mergeCell ref="OWC41:OWD41"/>
    <mergeCell ref="OWE41:OWF41"/>
    <mergeCell ref="OWG41:OWH41"/>
    <mergeCell ref="OWI41:OWJ41"/>
    <mergeCell ref="OVQ41:OVR41"/>
    <mergeCell ref="OVS41:OVT41"/>
    <mergeCell ref="OVU41:OVV41"/>
    <mergeCell ref="OVW41:OVX41"/>
    <mergeCell ref="OVY41:OVZ41"/>
    <mergeCell ref="OVG41:OVH41"/>
    <mergeCell ref="OVI41:OVJ41"/>
    <mergeCell ref="OVK41:OVL41"/>
    <mergeCell ref="OVM41:OVN41"/>
    <mergeCell ref="OVO41:OVP41"/>
    <mergeCell ref="OUW41:OUX41"/>
    <mergeCell ref="OUY41:OUZ41"/>
    <mergeCell ref="OVA41:OVB41"/>
    <mergeCell ref="OVC41:OVD41"/>
    <mergeCell ref="OVE41:OVF41"/>
    <mergeCell ref="OUM41:OUN41"/>
    <mergeCell ref="OUO41:OUP41"/>
    <mergeCell ref="OUQ41:OUR41"/>
    <mergeCell ref="OUS41:OUT41"/>
    <mergeCell ref="OUU41:OUV41"/>
    <mergeCell ref="OUC41:OUD41"/>
    <mergeCell ref="OUE41:OUF41"/>
    <mergeCell ref="OUG41:OUH41"/>
    <mergeCell ref="OUI41:OUJ41"/>
    <mergeCell ref="OUK41:OUL41"/>
    <mergeCell ref="OTS41:OTT41"/>
    <mergeCell ref="OTU41:OTV41"/>
    <mergeCell ref="OTW41:OTX41"/>
    <mergeCell ref="OTY41:OTZ41"/>
    <mergeCell ref="OUA41:OUB41"/>
    <mergeCell ref="OTI41:OTJ41"/>
    <mergeCell ref="OTK41:OTL41"/>
    <mergeCell ref="OTM41:OTN41"/>
    <mergeCell ref="OTO41:OTP41"/>
    <mergeCell ref="OTQ41:OTR41"/>
    <mergeCell ref="OSY41:OSZ41"/>
    <mergeCell ref="OTA41:OTB41"/>
    <mergeCell ref="OTC41:OTD41"/>
    <mergeCell ref="OTE41:OTF41"/>
    <mergeCell ref="OTG41:OTH41"/>
    <mergeCell ref="OSO41:OSP41"/>
    <mergeCell ref="OSQ41:OSR41"/>
    <mergeCell ref="OSS41:OST41"/>
    <mergeCell ref="OSU41:OSV41"/>
    <mergeCell ref="OSW41:OSX41"/>
    <mergeCell ref="OSE41:OSF41"/>
    <mergeCell ref="OSG41:OSH41"/>
    <mergeCell ref="OSI41:OSJ41"/>
    <mergeCell ref="OSK41:OSL41"/>
    <mergeCell ref="OSM41:OSN41"/>
    <mergeCell ref="ORU41:ORV41"/>
    <mergeCell ref="ORW41:ORX41"/>
    <mergeCell ref="ORY41:ORZ41"/>
    <mergeCell ref="OSA41:OSB41"/>
    <mergeCell ref="OSC41:OSD41"/>
    <mergeCell ref="ORK41:ORL41"/>
    <mergeCell ref="ORM41:ORN41"/>
    <mergeCell ref="ORO41:ORP41"/>
    <mergeCell ref="ORQ41:ORR41"/>
    <mergeCell ref="ORS41:ORT41"/>
    <mergeCell ref="ORA41:ORB41"/>
    <mergeCell ref="ORC41:ORD41"/>
    <mergeCell ref="ORE41:ORF41"/>
    <mergeCell ref="ORG41:ORH41"/>
    <mergeCell ref="ORI41:ORJ41"/>
    <mergeCell ref="OQQ41:OQR41"/>
    <mergeCell ref="OQS41:OQT41"/>
    <mergeCell ref="OQU41:OQV41"/>
    <mergeCell ref="OQW41:OQX41"/>
    <mergeCell ref="OQY41:OQZ41"/>
    <mergeCell ref="OQG41:OQH41"/>
    <mergeCell ref="OQI41:OQJ41"/>
    <mergeCell ref="OQK41:OQL41"/>
    <mergeCell ref="OQM41:OQN41"/>
    <mergeCell ref="OQO41:OQP41"/>
    <mergeCell ref="OPW41:OPX41"/>
    <mergeCell ref="OPY41:OPZ41"/>
    <mergeCell ref="OQA41:OQB41"/>
    <mergeCell ref="OQC41:OQD41"/>
    <mergeCell ref="OQE41:OQF41"/>
    <mergeCell ref="OPM41:OPN41"/>
    <mergeCell ref="OPO41:OPP41"/>
    <mergeCell ref="OPQ41:OPR41"/>
    <mergeCell ref="OPS41:OPT41"/>
    <mergeCell ref="OPU41:OPV41"/>
    <mergeCell ref="OPC41:OPD41"/>
    <mergeCell ref="OPE41:OPF41"/>
    <mergeCell ref="OPG41:OPH41"/>
    <mergeCell ref="OPI41:OPJ41"/>
    <mergeCell ref="OPK41:OPL41"/>
    <mergeCell ref="OOS41:OOT41"/>
    <mergeCell ref="OOU41:OOV41"/>
    <mergeCell ref="OOW41:OOX41"/>
    <mergeCell ref="OOY41:OOZ41"/>
    <mergeCell ref="OPA41:OPB41"/>
    <mergeCell ref="OOI41:OOJ41"/>
    <mergeCell ref="OOK41:OOL41"/>
    <mergeCell ref="OOM41:OON41"/>
    <mergeCell ref="OOO41:OOP41"/>
    <mergeCell ref="OOQ41:OOR41"/>
    <mergeCell ref="ONY41:ONZ41"/>
    <mergeCell ref="OOA41:OOB41"/>
    <mergeCell ref="OOC41:OOD41"/>
    <mergeCell ref="OOE41:OOF41"/>
    <mergeCell ref="OOG41:OOH41"/>
    <mergeCell ref="ONO41:ONP41"/>
    <mergeCell ref="ONQ41:ONR41"/>
    <mergeCell ref="ONS41:ONT41"/>
    <mergeCell ref="ONU41:ONV41"/>
    <mergeCell ref="ONW41:ONX41"/>
    <mergeCell ref="ONE41:ONF41"/>
    <mergeCell ref="ONG41:ONH41"/>
    <mergeCell ref="ONI41:ONJ41"/>
    <mergeCell ref="ONK41:ONL41"/>
    <mergeCell ref="ONM41:ONN41"/>
    <mergeCell ref="OMU41:OMV41"/>
    <mergeCell ref="OMW41:OMX41"/>
    <mergeCell ref="OMY41:OMZ41"/>
    <mergeCell ref="ONA41:ONB41"/>
    <mergeCell ref="ONC41:OND41"/>
    <mergeCell ref="OMK41:OML41"/>
    <mergeCell ref="OMM41:OMN41"/>
    <mergeCell ref="OMO41:OMP41"/>
    <mergeCell ref="OMQ41:OMR41"/>
    <mergeCell ref="OMS41:OMT41"/>
    <mergeCell ref="OMA41:OMB41"/>
    <mergeCell ref="OMC41:OMD41"/>
    <mergeCell ref="OME41:OMF41"/>
    <mergeCell ref="OMG41:OMH41"/>
    <mergeCell ref="OMI41:OMJ41"/>
    <mergeCell ref="OLQ41:OLR41"/>
    <mergeCell ref="OLS41:OLT41"/>
    <mergeCell ref="OLU41:OLV41"/>
    <mergeCell ref="OLW41:OLX41"/>
    <mergeCell ref="OLY41:OLZ41"/>
    <mergeCell ref="OLG41:OLH41"/>
    <mergeCell ref="OLI41:OLJ41"/>
    <mergeCell ref="OLK41:OLL41"/>
    <mergeCell ref="OLM41:OLN41"/>
    <mergeCell ref="OLO41:OLP41"/>
    <mergeCell ref="OKW41:OKX41"/>
    <mergeCell ref="OKY41:OKZ41"/>
    <mergeCell ref="OLA41:OLB41"/>
    <mergeCell ref="OLC41:OLD41"/>
    <mergeCell ref="OLE41:OLF41"/>
    <mergeCell ref="OKM41:OKN41"/>
    <mergeCell ref="OKO41:OKP41"/>
    <mergeCell ref="OKQ41:OKR41"/>
    <mergeCell ref="OKS41:OKT41"/>
    <mergeCell ref="OKU41:OKV41"/>
    <mergeCell ref="OKC41:OKD41"/>
    <mergeCell ref="OKE41:OKF41"/>
    <mergeCell ref="OKG41:OKH41"/>
    <mergeCell ref="OKI41:OKJ41"/>
    <mergeCell ref="OKK41:OKL41"/>
    <mergeCell ref="OJS41:OJT41"/>
    <mergeCell ref="OJU41:OJV41"/>
    <mergeCell ref="OJW41:OJX41"/>
    <mergeCell ref="OJY41:OJZ41"/>
    <mergeCell ref="OKA41:OKB41"/>
    <mergeCell ref="OJI41:OJJ41"/>
    <mergeCell ref="OJK41:OJL41"/>
    <mergeCell ref="OJM41:OJN41"/>
    <mergeCell ref="OJO41:OJP41"/>
    <mergeCell ref="OJQ41:OJR41"/>
    <mergeCell ref="OIY41:OIZ41"/>
    <mergeCell ref="OJA41:OJB41"/>
    <mergeCell ref="OJC41:OJD41"/>
    <mergeCell ref="OJE41:OJF41"/>
    <mergeCell ref="OJG41:OJH41"/>
    <mergeCell ref="OIO41:OIP41"/>
    <mergeCell ref="OIQ41:OIR41"/>
    <mergeCell ref="OIS41:OIT41"/>
    <mergeCell ref="OIU41:OIV41"/>
    <mergeCell ref="OIW41:OIX41"/>
    <mergeCell ref="OIE41:OIF41"/>
    <mergeCell ref="OIG41:OIH41"/>
    <mergeCell ref="OII41:OIJ41"/>
    <mergeCell ref="OIK41:OIL41"/>
    <mergeCell ref="OIM41:OIN41"/>
    <mergeCell ref="OHU41:OHV41"/>
    <mergeCell ref="OHW41:OHX41"/>
    <mergeCell ref="OHY41:OHZ41"/>
    <mergeCell ref="OIA41:OIB41"/>
    <mergeCell ref="OIC41:OID41"/>
    <mergeCell ref="OHK41:OHL41"/>
    <mergeCell ref="OHM41:OHN41"/>
    <mergeCell ref="OHO41:OHP41"/>
    <mergeCell ref="OHQ41:OHR41"/>
    <mergeCell ref="OHS41:OHT41"/>
    <mergeCell ref="OHA41:OHB41"/>
    <mergeCell ref="OHC41:OHD41"/>
    <mergeCell ref="OHE41:OHF41"/>
    <mergeCell ref="OHG41:OHH41"/>
    <mergeCell ref="OHI41:OHJ41"/>
    <mergeCell ref="OGQ41:OGR41"/>
    <mergeCell ref="OGS41:OGT41"/>
    <mergeCell ref="OGU41:OGV41"/>
    <mergeCell ref="OGW41:OGX41"/>
    <mergeCell ref="OGY41:OGZ41"/>
    <mergeCell ref="OGG41:OGH41"/>
    <mergeCell ref="OGI41:OGJ41"/>
    <mergeCell ref="OGK41:OGL41"/>
    <mergeCell ref="OGM41:OGN41"/>
    <mergeCell ref="OGO41:OGP41"/>
    <mergeCell ref="OFW41:OFX41"/>
    <mergeCell ref="OFY41:OFZ41"/>
    <mergeCell ref="OGA41:OGB41"/>
    <mergeCell ref="OGC41:OGD41"/>
    <mergeCell ref="OGE41:OGF41"/>
    <mergeCell ref="OFM41:OFN41"/>
    <mergeCell ref="OFO41:OFP41"/>
    <mergeCell ref="OFQ41:OFR41"/>
    <mergeCell ref="OFS41:OFT41"/>
    <mergeCell ref="OFU41:OFV41"/>
    <mergeCell ref="OFC41:OFD41"/>
    <mergeCell ref="OFE41:OFF41"/>
    <mergeCell ref="OFG41:OFH41"/>
    <mergeCell ref="OFI41:OFJ41"/>
    <mergeCell ref="OFK41:OFL41"/>
    <mergeCell ref="OES41:OET41"/>
    <mergeCell ref="OEU41:OEV41"/>
    <mergeCell ref="OEW41:OEX41"/>
    <mergeCell ref="OEY41:OEZ41"/>
    <mergeCell ref="OFA41:OFB41"/>
    <mergeCell ref="OEI41:OEJ41"/>
    <mergeCell ref="OEK41:OEL41"/>
    <mergeCell ref="OEM41:OEN41"/>
    <mergeCell ref="OEO41:OEP41"/>
    <mergeCell ref="OEQ41:OER41"/>
    <mergeCell ref="ODY41:ODZ41"/>
    <mergeCell ref="OEA41:OEB41"/>
    <mergeCell ref="OEC41:OED41"/>
    <mergeCell ref="OEE41:OEF41"/>
    <mergeCell ref="OEG41:OEH41"/>
    <mergeCell ref="ODO41:ODP41"/>
    <mergeCell ref="ODQ41:ODR41"/>
    <mergeCell ref="ODS41:ODT41"/>
    <mergeCell ref="ODU41:ODV41"/>
    <mergeCell ref="ODW41:ODX41"/>
    <mergeCell ref="ODE41:ODF41"/>
    <mergeCell ref="ODG41:ODH41"/>
    <mergeCell ref="ODI41:ODJ41"/>
    <mergeCell ref="ODK41:ODL41"/>
    <mergeCell ref="ODM41:ODN41"/>
    <mergeCell ref="OCU41:OCV41"/>
    <mergeCell ref="OCW41:OCX41"/>
    <mergeCell ref="OCY41:OCZ41"/>
    <mergeCell ref="ODA41:ODB41"/>
    <mergeCell ref="ODC41:ODD41"/>
    <mergeCell ref="OCK41:OCL41"/>
    <mergeCell ref="OCM41:OCN41"/>
    <mergeCell ref="OCO41:OCP41"/>
    <mergeCell ref="OCQ41:OCR41"/>
    <mergeCell ref="OCS41:OCT41"/>
    <mergeCell ref="OCA41:OCB41"/>
    <mergeCell ref="OCC41:OCD41"/>
    <mergeCell ref="OCE41:OCF41"/>
    <mergeCell ref="OCG41:OCH41"/>
    <mergeCell ref="OCI41:OCJ41"/>
    <mergeCell ref="OBQ41:OBR41"/>
    <mergeCell ref="OBS41:OBT41"/>
    <mergeCell ref="OBU41:OBV41"/>
    <mergeCell ref="OBW41:OBX41"/>
    <mergeCell ref="OBY41:OBZ41"/>
    <mergeCell ref="OBG41:OBH41"/>
    <mergeCell ref="OBI41:OBJ41"/>
    <mergeCell ref="OBK41:OBL41"/>
    <mergeCell ref="OBM41:OBN41"/>
    <mergeCell ref="OBO41:OBP41"/>
    <mergeCell ref="OAW41:OAX41"/>
    <mergeCell ref="OAY41:OAZ41"/>
    <mergeCell ref="OBA41:OBB41"/>
    <mergeCell ref="OBC41:OBD41"/>
    <mergeCell ref="OBE41:OBF41"/>
    <mergeCell ref="OAM41:OAN41"/>
    <mergeCell ref="OAO41:OAP41"/>
    <mergeCell ref="OAQ41:OAR41"/>
    <mergeCell ref="OAS41:OAT41"/>
    <mergeCell ref="OAU41:OAV41"/>
    <mergeCell ref="OAC41:OAD41"/>
    <mergeCell ref="OAE41:OAF41"/>
    <mergeCell ref="OAG41:OAH41"/>
    <mergeCell ref="OAI41:OAJ41"/>
    <mergeCell ref="OAK41:OAL41"/>
    <mergeCell ref="NZS41:NZT41"/>
    <mergeCell ref="NZU41:NZV41"/>
    <mergeCell ref="NZW41:NZX41"/>
    <mergeCell ref="NZY41:NZZ41"/>
    <mergeCell ref="OAA41:OAB41"/>
    <mergeCell ref="NZI41:NZJ41"/>
    <mergeCell ref="NZK41:NZL41"/>
    <mergeCell ref="NZM41:NZN41"/>
    <mergeCell ref="NZO41:NZP41"/>
    <mergeCell ref="NZQ41:NZR41"/>
    <mergeCell ref="NYY41:NYZ41"/>
    <mergeCell ref="NZA41:NZB41"/>
    <mergeCell ref="NZC41:NZD41"/>
    <mergeCell ref="NZE41:NZF41"/>
    <mergeCell ref="NZG41:NZH41"/>
    <mergeCell ref="NYO41:NYP41"/>
    <mergeCell ref="NYQ41:NYR41"/>
    <mergeCell ref="NYS41:NYT41"/>
    <mergeCell ref="NYU41:NYV41"/>
    <mergeCell ref="NYW41:NYX41"/>
    <mergeCell ref="NYE41:NYF41"/>
    <mergeCell ref="NYG41:NYH41"/>
    <mergeCell ref="NYI41:NYJ41"/>
    <mergeCell ref="NYK41:NYL41"/>
    <mergeCell ref="NYM41:NYN41"/>
    <mergeCell ref="NXU41:NXV41"/>
    <mergeCell ref="NXW41:NXX41"/>
    <mergeCell ref="NXY41:NXZ41"/>
    <mergeCell ref="NYA41:NYB41"/>
    <mergeCell ref="NYC41:NYD41"/>
    <mergeCell ref="NXK41:NXL41"/>
    <mergeCell ref="NXM41:NXN41"/>
    <mergeCell ref="NXO41:NXP41"/>
    <mergeCell ref="NXQ41:NXR41"/>
    <mergeCell ref="NXS41:NXT41"/>
    <mergeCell ref="NXA41:NXB41"/>
    <mergeCell ref="NXC41:NXD41"/>
    <mergeCell ref="NXE41:NXF41"/>
    <mergeCell ref="NXG41:NXH41"/>
    <mergeCell ref="NXI41:NXJ41"/>
    <mergeCell ref="NWQ41:NWR41"/>
    <mergeCell ref="NWS41:NWT41"/>
    <mergeCell ref="NWU41:NWV41"/>
    <mergeCell ref="NWW41:NWX41"/>
    <mergeCell ref="NWY41:NWZ41"/>
    <mergeCell ref="NWG41:NWH41"/>
    <mergeCell ref="NWI41:NWJ41"/>
    <mergeCell ref="NWK41:NWL41"/>
    <mergeCell ref="NWM41:NWN41"/>
    <mergeCell ref="NWO41:NWP41"/>
    <mergeCell ref="NVW41:NVX41"/>
    <mergeCell ref="NVY41:NVZ41"/>
    <mergeCell ref="NWA41:NWB41"/>
    <mergeCell ref="NWC41:NWD41"/>
    <mergeCell ref="NWE41:NWF41"/>
    <mergeCell ref="NVM41:NVN41"/>
    <mergeCell ref="NVO41:NVP41"/>
    <mergeCell ref="NVQ41:NVR41"/>
    <mergeCell ref="NVS41:NVT41"/>
    <mergeCell ref="NVU41:NVV41"/>
    <mergeCell ref="NVC41:NVD41"/>
    <mergeCell ref="NVE41:NVF41"/>
    <mergeCell ref="NVG41:NVH41"/>
    <mergeCell ref="NVI41:NVJ41"/>
    <mergeCell ref="NVK41:NVL41"/>
    <mergeCell ref="NUS41:NUT41"/>
    <mergeCell ref="NUU41:NUV41"/>
    <mergeCell ref="NUW41:NUX41"/>
    <mergeCell ref="NUY41:NUZ41"/>
    <mergeCell ref="NVA41:NVB41"/>
    <mergeCell ref="NUI41:NUJ41"/>
    <mergeCell ref="NUK41:NUL41"/>
    <mergeCell ref="NUM41:NUN41"/>
    <mergeCell ref="NUO41:NUP41"/>
    <mergeCell ref="NUQ41:NUR41"/>
    <mergeCell ref="NTY41:NTZ41"/>
    <mergeCell ref="NUA41:NUB41"/>
    <mergeCell ref="NUC41:NUD41"/>
    <mergeCell ref="NUE41:NUF41"/>
    <mergeCell ref="NUG41:NUH41"/>
    <mergeCell ref="NTO41:NTP41"/>
    <mergeCell ref="NTQ41:NTR41"/>
    <mergeCell ref="NTS41:NTT41"/>
    <mergeCell ref="NTU41:NTV41"/>
    <mergeCell ref="NTW41:NTX41"/>
    <mergeCell ref="NTE41:NTF41"/>
    <mergeCell ref="NTG41:NTH41"/>
    <mergeCell ref="NTI41:NTJ41"/>
    <mergeCell ref="NTK41:NTL41"/>
    <mergeCell ref="NTM41:NTN41"/>
    <mergeCell ref="NSU41:NSV41"/>
    <mergeCell ref="NSW41:NSX41"/>
    <mergeCell ref="NSY41:NSZ41"/>
    <mergeCell ref="NTA41:NTB41"/>
    <mergeCell ref="NTC41:NTD41"/>
    <mergeCell ref="NSK41:NSL41"/>
    <mergeCell ref="NSM41:NSN41"/>
    <mergeCell ref="NSO41:NSP41"/>
    <mergeCell ref="NSQ41:NSR41"/>
    <mergeCell ref="NSS41:NST41"/>
    <mergeCell ref="NSA41:NSB41"/>
    <mergeCell ref="NSC41:NSD41"/>
    <mergeCell ref="NSE41:NSF41"/>
    <mergeCell ref="NSG41:NSH41"/>
    <mergeCell ref="NSI41:NSJ41"/>
    <mergeCell ref="NRQ41:NRR41"/>
    <mergeCell ref="NRS41:NRT41"/>
    <mergeCell ref="NRU41:NRV41"/>
    <mergeCell ref="NRW41:NRX41"/>
    <mergeCell ref="NRY41:NRZ41"/>
    <mergeCell ref="NRG41:NRH41"/>
    <mergeCell ref="NRI41:NRJ41"/>
    <mergeCell ref="NRK41:NRL41"/>
    <mergeCell ref="NRM41:NRN41"/>
    <mergeCell ref="NRO41:NRP41"/>
    <mergeCell ref="NQW41:NQX41"/>
    <mergeCell ref="NQY41:NQZ41"/>
    <mergeCell ref="NRA41:NRB41"/>
    <mergeCell ref="NRC41:NRD41"/>
    <mergeCell ref="NRE41:NRF41"/>
    <mergeCell ref="NQM41:NQN41"/>
    <mergeCell ref="NQO41:NQP41"/>
    <mergeCell ref="NQQ41:NQR41"/>
    <mergeCell ref="NQS41:NQT41"/>
    <mergeCell ref="NQU41:NQV41"/>
    <mergeCell ref="NQC41:NQD41"/>
    <mergeCell ref="NQE41:NQF41"/>
    <mergeCell ref="NQG41:NQH41"/>
    <mergeCell ref="NQI41:NQJ41"/>
    <mergeCell ref="NQK41:NQL41"/>
    <mergeCell ref="NPS41:NPT41"/>
    <mergeCell ref="NPU41:NPV41"/>
    <mergeCell ref="NPW41:NPX41"/>
    <mergeCell ref="NPY41:NPZ41"/>
    <mergeCell ref="NQA41:NQB41"/>
    <mergeCell ref="NPI41:NPJ41"/>
    <mergeCell ref="NPK41:NPL41"/>
    <mergeCell ref="NPM41:NPN41"/>
    <mergeCell ref="NPO41:NPP41"/>
    <mergeCell ref="NPQ41:NPR41"/>
    <mergeCell ref="NOY41:NOZ41"/>
    <mergeCell ref="NPA41:NPB41"/>
    <mergeCell ref="NPC41:NPD41"/>
    <mergeCell ref="NPE41:NPF41"/>
    <mergeCell ref="NPG41:NPH41"/>
    <mergeCell ref="NOO41:NOP41"/>
    <mergeCell ref="NOQ41:NOR41"/>
    <mergeCell ref="NOS41:NOT41"/>
    <mergeCell ref="NOU41:NOV41"/>
    <mergeCell ref="NOW41:NOX41"/>
    <mergeCell ref="NOE41:NOF41"/>
    <mergeCell ref="NOG41:NOH41"/>
    <mergeCell ref="NOI41:NOJ41"/>
    <mergeCell ref="NOK41:NOL41"/>
    <mergeCell ref="NOM41:NON41"/>
    <mergeCell ref="NNU41:NNV41"/>
    <mergeCell ref="NNW41:NNX41"/>
    <mergeCell ref="NNY41:NNZ41"/>
    <mergeCell ref="NOA41:NOB41"/>
    <mergeCell ref="NOC41:NOD41"/>
    <mergeCell ref="NNK41:NNL41"/>
    <mergeCell ref="NNM41:NNN41"/>
    <mergeCell ref="NNO41:NNP41"/>
    <mergeCell ref="NNQ41:NNR41"/>
    <mergeCell ref="NNS41:NNT41"/>
    <mergeCell ref="NNA41:NNB41"/>
    <mergeCell ref="NNC41:NND41"/>
    <mergeCell ref="NNE41:NNF41"/>
    <mergeCell ref="NNG41:NNH41"/>
    <mergeCell ref="NNI41:NNJ41"/>
    <mergeCell ref="NMQ41:NMR41"/>
    <mergeCell ref="NMS41:NMT41"/>
    <mergeCell ref="NMU41:NMV41"/>
    <mergeCell ref="NMW41:NMX41"/>
    <mergeCell ref="NMY41:NMZ41"/>
    <mergeCell ref="NMG41:NMH41"/>
    <mergeCell ref="NMI41:NMJ41"/>
    <mergeCell ref="NMK41:NML41"/>
    <mergeCell ref="NMM41:NMN41"/>
    <mergeCell ref="NMO41:NMP41"/>
    <mergeCell ref="NLW41:NLX41"/>
    <mergeCell ref="NLY41:NLZ41"/>
    <mergeCell ref="NMA41:NMB41"/>
    <mergeCell ref="NMC41:NMD41"/>
    <mergeCell ref="NME41:NMF41"/>
    <mergeCell ref="NLM41:NLN41"/>
    <mergeCell ref="NLO41:NLP41"/>
    <mergeCell ref="NLQ41:NLR41"/>
    <mergeCell ref="NLS41:NLT41"/>
    <mergeCell ref="NLU41:NLV41"/>
    <mergeCell ref="NLC41:NLD41"/>
    <mergeCell ref="NLE41:NLF41"/>
    <mergeCell ref="NLG41:NLH41"/>
    <mergeCell ref="NLI41:NLJ41"/>
    <mergeCell ref="NLK41:NLL41"/>
    <mergeCell ref="NKS41:NKT41"/>
    <mergeCell ref="NKU41:NKV41"/>
    <mergeCell ref="NKW41:NKX41"/>
    <mergeCell ref="NKY41:NKZ41"/>
    <mergeCell ref="NLA41:NLB41"/>
    <mergeCell ref="NKI41:NKJ41"/>
    <mergeCell ref="NKK41:NKL41"/>
    <mergeCell ref="NKM41:NKN41"/>
    <mergeCell ref="NKO41:NKP41"/>
    <mergeCell ref="NKQ41:NKR41"/>
    <mergeCell ref="NJY41:NJZ41"/>
    <mergeCell ref="NKA41:NKB41"/>
    <mergeCell ref="NKC41:NKD41"/>
    <mergeCell ref="NKE41:NKF41"/>
    <mergeCell ref="NKG41:NKH41"/>
    <mergeCell ref="NJO41:NJP41"/>
    <mergeCell ref="NJQ41:NJR41"/>
    <mergeCell ref="NJS41:NJT41"/>
    <mergeCell ref="NJU41:NJV41"/>
    <mergeCell ref="NJW41:NJX41"/>
    <mergeCell ref="NJE41:NJF41"/>
    <mergeCell ref="NJG41:NJH41"/>
    <mergeCell ref="NJI41:NJJ41"/>
    <mergeCell ref="NJK41:NJL41"/>
    <mergeCell ref="NJM41:NJN41"/>
    <mergeCell ref="NIU41:NIV41"/>
    <mergeCell ref="NIW41:NIX41"/>
    <mergeCell ref="NIY41:NIZ41"/>
    <mergeCell ref="NJA41:NJB41"/>
    <mergeCell ref="NJC41:NJD41"/>
    <mergeCell ref="NIK41:NIL41"/>
    <mergeCell ref="NIM41:NIN41"/>
    <mergeCell ref="NIO41:NIP41"/>
    <mergeCell ref="NIQ41:NIR41"/>
    <mergeCell ref="NIS41:NIT41"/>
    <mergeCell ref="NIA41:NIB41"/>
    <mergeCell ref="NIC41:NID41"/>
    <mergeCell ref="NIE41:NIF41"/>
    <mergeCell ref="NIG41:NIH41"/>
    <mergeCell ref="NII41:NIJ41"/>
    <mergeCell ref="NHQ41:NHR41"/>
    <mergeCell ref="NHS41:NHT41"/>
    <mergeCell ref="NHU41:NHV41"/>
    <mergeCell ref="NHW41:NHX41"/>
    <mergeCell ref="NHY41:NHZ41"/>
    <mergeCell ref="NHG41:NHH41"/>
    <mergeCell ref="NHI41:NHJ41"/>
    <mergeCell ref="NHK41:NHL41"/>
    <mergeCell ref="NHM41:NHN41"/>
    <mergeCell ref="NHO41:NHP41"/>
    <mergeCell ref="NGW41:NGX41"/>
    <mergeCell ref="NGY41:NGZ41"/>
    <mergeCell ref="NHA41:NHB41"/>
    <mergeCell ref="NHC41:NHD41"/>
    <mergeCell ref="NHE41:NHF41"/>
    <mergeCell ref="NGM41:NGN41"/>
    <mergeCell ref="NGO41:NGP41"/>
    <mergeCell ref="NGQ41:NGR41"/>
    <mergeCell ref="NGS41:NGT41"/>
    <mergeCell ref="NGU41:NGV41"/>
    <mergeCell ref="NGC41:NGD41"/>
    <mergeCell ref="NGE41:NGF41"/>
    <mergeCell ref="NGG41:NGH41"/>
    <mergeCell ref="NGI41:NGJ41"/>
    <mergeCell ref="NGK41:NGL41"/>
    <mergeCell ref="NFS41:NFT41"/>
    <mergeCell ref="NFU41:NFV41"/>
    <mergeCell ref="NFW41:NFX41"/>
    <mergeCell ref="NFY41:NFZ41"/>
    <mergeCell ref="NGA41:NGB41"/>
    <mergeCell ref="NFI41:NFJ41"/>
    <mergeCell ref="NFK41:NFL41"/>
    <mergeCell ref="NFM41:NFN41"/>
    <mergeCell ref="NFO41:NFP41"/>
    <mergeCell ref="NFQ41:NFR41"/>
    <mergeCell ref="NEY41:NEZ41"/>
    <mergeCell ref="NFA41:NFB41"/>
    <mergeCell ref="NFC41:NFD41"/>
    <mergeCell ref="NFE41:NFF41"/>
    <mergeCell ref="NFG41:NFH41"/>
    <mergeCell ref="NEO41:NEP41"/>
    <mergeCell ref="NEQ41:NER41"/>
    <mergeCell ref="NES41:NET41"/>
    <mergeCell ref="NEU41:NEV41"/>
    <mergeCell ref="NEW41:NEX41"/>
    <mergeCell ref="NEE41:NEF41"/>
    <mergeCell ref="NEG41:NEH41"/>
    <mergeCell ref="NEI41:NEJ41"/>
    <mergeCell ref="NEK41:NEL41"/>
    <mergeCell ref="NEM41:NEN41"/>
    <mergeCell ref="NDU41:NDV41"/>
    <mergeCell ref="NDW41:NDX41"/>
    <mergeCell ref="NDY41:NDZ41"/>
    <mergeCell ref="NEA41:NEB41"/>
    <mergeCell ref="NEC41:NED41"/>
    <mergeCell ref="NDK41:NDL41"/>
    <mergeCell ref="NDM41:NDN41"/>
    <mergeCell ref="NDO41:NDP41"/>
    <mergeCell ref="NDQ41:NDR41"/>
    <mergeCell ref="NDS41:NDT41"/>
    <mergeCell ref="NDA41:NDB41"/>
    <mergeCell ref="NDC41:NDD41"/>
    <mergeCell ref="NDE41:NDF41"/>
    <mergeCell ref="NDG41:NDH41"/>
    <mergeCell ref="NDI41:NDJ41"/>
    <mergeCell ref="NCQ41:NCR41"/>
    <mergeCell ref="NCS41:NCT41"/>
    <mergeCell ref="NCU41:NCV41"/>
    <mergeCell ref="NCW41:NCX41"/>
    <mergeCell ref="NCY41:NCZ41"/>
    <mergeCell ref="NCG41:NCH41"/>
    <mergeCell ref="NCI41:NCJ41"/>
    <mergeCell ref="NCK41:NCL41"/>
    <mergeCell ref="NCM41:NCN41"/>
    <mergeCell ref="NCO41:NCP41"/>
    <mergeCell ref="NBW41:NBX41"/>
    <mergeCell ref="NBY41:NBZ41"/>
    <mergeCell ref="NCA41:NCB41"/>
    <mergeCell ref="NCC41:NCD41"/>
    <mergeCell ref="NCE41:NCF41"/>
    <mergeCell ref="NBM41:NBN41"/>
    <mergeCell ref="NBO41:NBP41"/>
    <mergeCell ref="NBQ41:NBR41"/>
    <mergeCell ref="NBS41:NBT41"/>
    <mergeCell ref="NBU41:NBV41"/>
    <mergeCell ref="NBC41:NBD41"/>
    <mergeCell ref="NBE41:NBF41"/>
    <mergeCell ref="NBG41:NBH41"/>
    <mergeCell ref="NBI41:NBJ41"/>
    <mergeCell ref="NBK41:NBL41"/>
    <mergeCell ref="NAS41:NAT41"/>
    <mergeCell ref="NAU41:NAV41"/>
    <mergeCell ref="NAW41:NAX41"/>
    <mergeCell ref="NAY41:NAZ41"/>
    <mergeCell ref="NBA41:NBB41"/>
    <mergeCell ref="NAI41:NAJ41"/>
    <mergeCell ref="NAK41:NAL41"/>
    <mergeCell ref="NAM41:NAN41"/>
    <mergeCell ref="NAO41:NAP41"/>
    <mergeCell ref="NAQ41:NAR41"/>
    <mergeCell ref="MZY41:MZZ41"/>
    <mergeCell ref="NAA41:NAB41"/>
    <mergeCell ref="NAC41:NAD41"/>
    <mergeCell ref="NAE41:NAF41"/>
    <mergeCell ref="NAG41:NAH41"/>
    <mergeCell ref="MZO41:MZP41"/>
    <mergeCell ref="MZQ41:MZR41"/>
    <mergeCell ref="MZS41:MZT41"/>
    <mergeCell ref="MZU41:MZV41"/>
    <mergeCell ref="MZW41:MZX41"/>
    <mergeCell ref="MZE41:MZF41"/>
    <mergeCell ref="MZG41:MZH41"/>
    <mergeCell ref="MZI41:MZJ41"/>
    <mergeCell ref="MZK41:MZL41"/>
    <mergeCell ref="MZM41:MZN41"/>
    <mergeCell ref="MYU41:MYV41"/>
    <mergeCell ref="MYW41:MYX41"/>
    <mergeCell ref="MYY41:MYZ41"/>
    <mergeCell ref="MZA41:MZB41"/>
    <mergeCell ref="MZC41:MZD41"/>
    <mergeCell ref="MYK41:MYL41"/>
    <mergeCell ref="MYM41:MYN41"/>
    <mergeCell ref="MYO41:MYP41"/>
    <mergeCell ref="MYQ41:MYR41"/>
    <mergeCell ref="MYS41:MYT41"/>
    <mergeCell ref="MYA41:MYB41"/>
    <mergeCell ref="MYC41:MYD41"/>
    <mergeCell ref="MYE41:MYF41"/>
    <mergeCell ref="MYG41:MYH41"/>
    <mergeCell ref="MYI41:MYJ41"/>
    <mergeCell ref="MXQ41:MXR41"/>
    <mergeCell ref="MXS41:MXT41"/>
    <mergeCell ref="MXU41:MXV41"/>
    <mergeCell ref="MXW41:MXX41"/>
    <mergeCell ref="MXY41:MXZ41"/>
    <mergeCell ref="MXG41:MXH41"/>
    <mergeCell ref="MXI41:MXJ41"/>
    <mergeCell ref="MXK41:MXL41"/>
    <mergeCell ref="MXM41:MXN41"/>
    <mergeCell ref="MXO41:MXP41"/>
    <mergeCell ref="MWW41:MWX41"/>
    <mergeCell ref="MWY41:MWZ41"/>
    <mergeCell ref="MXA41:MXB41"/>
    <mergeCell ref="MXC41:MXD41"/>
    <mergeCell ref="MXE41:MXF41"/>
    <mergeCell ref="MWM41:MWN41"/>
    <mergeCell ref="MWO41:MWP41"/>
    <mergeCell ref="MWQ41:MWR41"/>
    <mergeCell ref="MWS41:MWT41"/>
    <mergeCell ref="MWU41:MWV41"/>
    <mergeCell ref="MWC41:MWD41"/>
    <mergeCell ref="MWE41:MWF41"/>
    <mergeCell ref="MWG41:MWH41"/>
    <mergeCell ref="MWI41:MWJ41"/>
    <mergeCell ref="MWK41:MWL41"/>
    <mergeCell ref="MVS41:MVT41"/>
    <mergeCell ref="MVU41:MVV41"/>
    <mergeCell ref="MVW41:MVX41"/>
    <mergeCell ref="MVY41:MVZ41"/>
    <mergeCell ref="MWA41:MWB41"/>
    <mergeCell ref="MVI41:MVJ41"/>
    <mergeCell ref="MVK41:MVL41"/>
    <mergeCell ref="MVM41:MVN41"/>
    <mergeCell ref="MVO41:MVP41"/>
    <mergeCell ref="MVQ41:MVR41"/>
    <mergeCell ref="MUY41:MUZ41"/>
    <mergeCell ref="MVA41:MVB41"/>
    <mergeCell ref="MVC41:MVD41"/>
    <mergeCell ref="MVE41:MVF41"/>
    <mergeCell ref="MVG41:MVH41"/>
    <mergeCell ref="MUO41:MUP41"/>
    <mergeCell ref="MUQ41:MUR41"/>
    <mergeCell ref="MUS41:MUT41"/>
    <mergeCell ref="MUU41:MUV41"/>
    <mergeCell ref="MUW41:MUX41"/>
    <mergeCell ref="MUE41:MUF41"/>
    <mergeCell ref="MUG41:MUH41"/>
    <mergeCell ref="MUI41:MUJ41"/>
    <mergeCell ref="MUK41:MUL41"/>
    <mergeCell ref="MUM41:MUN41"/>
    <mergeCell ref="MTU41:MTV41"/>
    <mergeCell ref="MTW41:MTX41"/>
    <mergeCell ref="MTY41:MTZ41"/>
    <mergeCell ref="MUA41:MUB41"/>
    <mergeCell ref="MUC41:MUD41"/>
    <mergeCell ref="MTK41:MTL41"/>
    <mergeCell ref="MTM41:MTN41"/>
    <mergeCell ref="MTO41:MTP41"/>
    <mergeCell ref="MTQ41:MTR41"/>
    <mergeCell ref="MTS41:MTT41"/>
    <mergeCell ref="MTA41:MTB41"/>
    <mergeCell ref="MTC41:MTD41"/>
    <mergeCell ref="MTE41:MTF41"/>
    <mergeCell ref="MTG41:MTH41"/>
    <mergeCell ref="MTI41:MTJ41"/>
    <mergeCell ref="MSQ41:MSR41"/>
    <mergeCell ref="MSS41:MST41"/>
    <mergeCell ref="MSU41:MSV41"/>
    <mergeCell ref="MSW41:MSX41"/>
    <mergeCell ref="MSY41:MSZ41"/>
    <mergeCell ref="MSG41:MSH41"/>
    <mergeCell ref="MSI41:MSJ41"/>
    <mergeCell ref="MSK41:MSL41"/>
    <mergeCell ref="MSM41:MSN41"/>
    <mergeCell ref="MSO41:MSP41"/>
    <mergeCell ref="MRW41:MRX41"/>
    <mergeCell ref="MRY41:MRZ41"/>
    <mergeCell ref="MSA41:MSB41"/>
    <mergeCell ref="MSC41:MSD41"/>
    <mergeCell ref="MSE41:MSF41"/>
    <mergeCell ref="MRM41:MRN41"/>
    <mergeCell ref="MRO41:MRP41"/>
    <mergeCell ref="MRQ41:MRR41"/>
    <mergeCell ref="MRS41:MRT41"/>
    <mergeCell ref="MRU41:MRV41"/>
    <mergeCell ref="MRC41:MRD41"/>
    <mergeCell ref="MRE41:MRF41"/>
    <mergeCell ref="MRG41:MRH41"/>
    <mergeCell ref="MRI41:MRJ41"/>
    <mergeCell ref="MRK41:MRL41"/>
    <mergeCell ref="MQS41:MQT41"/>
    <mergeCell ref="MQU41:MQV41"/>
    <mergeCell ref="MQW41:MQX41"/>
    <mergeCell ref="MQY41:MQZ41"/>
    <mergeCell ref="MRA41:MRB41"/>
    <mergeCell ref="MQI41:MQJ41"/>
    <mergeCell ref="MQK41:MQL41"/>
    <mergeCell ref="MQM41:MQN41"/>
    <mergeCell ref="MQO41:MQP41"/>
    <mergeCell ref="MQQ41:MQR41"/>
    <mergeCell ref="MPY41:MPZ41"/>
    <mergeCell ref="MQA41:MQB41"/>
    <mergeCell ref="MQC41:MQD41"/>
    <mergeCell ref="MQE41:MQF41"/>
    <mergeCell ref="MQG41:MQH41"/>
    <mergeCell ref="MPO41:MPP41"/>
    <mergeCell ref="MPQ41:MPR41"/>
    <mergeCell ref="MPS41:MPT41"/>
    <mergeCell ref="MPU41:MPV41"/>
    <mergeCell ref="MPW41:MPX41"/>
    <mergeCell ref="MPE41:MPF41"/>
    <mergeCell ref="MPG41:MPH41"/>
    <mergeCell ref="MPI41:MPJ41"/>
    <mergeCell ref="MPK41:MPL41"/>
    <mergeCell ref="MPM41:MPN41"/>
    <mergeCell ref="MOU41:MOV41"/>
    <mergeCell ref="MOW41:MOX41"/>
    <mergeCell ref="MOY41:MOZ41"/>
    <mergeCell ref="MPA41:MPB41"/>
    <mergeCell ref="MPC41:MPD41"/>
    <mergeCell ref="MOK41:MOL41"/>
    <mergeCell ref="MOM41:MON41"/>
    <mergeCell ref="MOO41:MOP41"/>
    <mergeCell ref="MOQ41:MOR41"/>
    <mergeCell ref="MOS41:MOT41"/>
    <mergeCell ref="MOA41:MOB41"/>
    <mergeCell ref="MOC41:MOD41"/>
    <mergeCell ref="MOE41:MOF41"/>
    <mergeCell ref="MOG41:MOH41"/>
    <mergeCell ref="MOI41:MOJ41"/>
    <mergeCell ref="MNQ41:MNR41"/>
    <mergeCell ref="MNS41:MNT41"/>
    <mergeCell ref="MNU41:MNV41"/>
    <mergeCell ref="MNW41:MNX41"/>
    <mergeCell ref="MNY41:MNZ41"/>
    <mergeCell ref="MNG41:MNH41"/>
    <mergeCell ref="MNI41:MNJ41"/>
    <mergeCell ref="MNK41:MNL41"/>
    <mergeCell ref="MNM41:MNN41"/>
    <mergeCell ref="MNO41:MNP41"/>
    <mergeCell ref="MMW41:MMX41"/>
    <mergeCell ref="MMY41:MMZ41"/>
    <mergeCell ref="MNA41:MNB41"/>
    <mergeCell ref="MNC41:MND41"/>
    <mergeCell ref="MNE41:MNF41"/>
    <mergeCell ref="MMM41:MMN41"/>
    <mergeCell ref="MMO41:MMP41"/>
    <mergeCell ref="MMQ41:MMR41"/>
    <mergeCell ref="MMS41:MMT41"/>
    <mergeCell ref="MMU41:MMV41"/>
    <mergeCell ref="MMC41:MMD41"/>
    <mergeCell ref="MME41:MMF41"/>
    <mergeCell ref="MMG41:MMH41"/>
    <mergeCell ref="MMI41:MMJ41"/>
    <mergeCell ref="MMK41:MML41"/>
    <mergeCell ref="MLS41:MLT41"/>
    <mergeCell ref="MLU41:MLV41"/>
    <mergeCell ref="MLW41:MLX41"/>
    <mergeCell ref="MLY41:MLZ41"/>
    <mergeCell ref="MMA41:MMB41"/>
    <mergeCell ref="MLI41:MLJ41"/>
    <mergeCell ref="MLK41:MLL41"/>
    <mergeCell ref="MLM41:MLN41"/>
    <mergeCell ref="MLO41:MLP41"/>
    <mergeCell ref="MLQ41:MLR41"/>
    <mergeCell ref="MKY41:MKZ41"/>
    <mergeCell ref="MLA41:MLB41"/>
    <mergeCell ref="MLC41:MLD41"/>
    <mergeCell ref="MLE41:MLF41"/>
    <mergeCell ref="MLG41:MLH41"/>
    <mergeCell ref="MKO41:MKP41"/>
    <mergeCell ref="MKQ41:MKR41"/>
    <mergeCell ref="MKS41:MKT41"/>
    <mergeCell ref="MKU41:MKV41"/>
    <mergeCell ref="MKW41:MKX41"/>
    <mergeCell ref="MKE41:MKF41"/>
    <mergeCell ref="MKG41:MKH41"/>
    <mergeCell ref="MKI41:MKJ41"/>
    <mergeCell ref="MKK41:MKL41"/>
    <mergeCell ref="MKM41:MKN41"/>
    <mergeCell ref="MJU41:MJV41"/>
    <mergeCell ref="MJW41:MJX41"/>
    <mergeCell ref="MJY41:MJZ41"/>
    <mergeCell ref="MKA41:MKB41"/>
    <mergeCell ref="MKC41:MKD41"/>
    <mergeCell ref="MJK41:MJL41"/>
    <mergeCell ref="MJM41:MJN41"/>
    <mergeCell ref="MJO41:MJP41"/>
    <mergeCell ref="MJQ41:MJR41"/>
    <mergeCell ref="MJS41:MJT41"/>
    <mergeCell ref="MJA41:MJB41"/>
    <mergeCell ref="MJC41:MJD41"/>
    <mergeCell ref="MJE41:MJF41"/>
    <mergeCell ref="MJG41:MJH41"/>
    <mergeCell ref="MJI41:MJJ41"/>
    <mergeCell ref="MIQ41:MIR41"/>
    <mergeCell ref="MIS41:MIT41"/>
    <mergeCell ref="MIU41:MIV41"/>
    <mergeCell ref="MIW41:MIX41"/>
    <mergeCell ref="MIY41:MIZ41"/>
    <mergeCell ref="MIG41:MIH41"/>
    <mergeCell ref="MII41:MIJ41"/>
    <mergeCell ref="MIK41:MIL41"/>
    <mergeCell ref="MIM41:MIN41"/>
    <mergeCell ref="MIO41:MIP41"/>
    <mergeCell ref="MHW41:MHX41"/>
    <mergeCell ref="MHY41:MHZ41"/>
    <mergeCell ref="MIA41:MIB41"/>
    <mergeCell ref="MIC41:MID41"/>
    <mergeCell ref="MIE41:MIF41"/>
    <mergeCell ref="MHM41:MHN41"/>
    <mergeCell ref="MHO41:MHP41"/>
    <mergeCell ref="MHQ41:MHR41"/>
    <mergeCell ref="MHS41:MHT41"/>
    <mergeCell ref="MHU41:MHV41"/>
    <mergeCell ref="MHC41:MHD41"/>
    <mergeCell ref="MHE41:MHF41"/>
    <mergeCell ref="MHG41:MHH41"/>
    <mergeCell ref="MHI41:MHJ41"/>
    <mergeCell ref="MHK41:MHL41"/>
    <mergeCell ref="MGS41:MGT41"/>
    <mergeCell ref="MGU41:MGV41"/>
    <mergeCell ref="MGW41:MGX41"/>
    <mergeCell ref="MGY41:MGZ41"/>
    <mergeCell ref="MHA41:MHB41"/>
    <mergeCell ref="MGI41:MGJ41"/>
    <mergeCell ref="MGK41:MGL41"/>
    <mergeCell ref="MGM41:MGN41"/>
    <mergeCell ref="MGO41:MGP41"/>
    <mergeCell ref="MGQ41:MGR41"/>
    <mergeCell ref="MFY41:MFZ41"/>
    <mergeCell ref="MGA41:MGB41"/>
    <mergeCell ref="MGC41:MGD41"/>
    <mergeCell ref="MGE41:MGF41"/>
    <mergeCell ref="MGG41:MGH41"/>
    <mergeCell ref="MFO41:MFP41"/>
    <mergeCell ref="MFQ41:MFR41"/>
    <mergeCell ref="MFS41:MFT41"/>
    <mergeCell ref="MFU41:MFV41"/>
    <mergeCell ref="MFW41:MFX41"/>
    <mergeCell ref="MFE41:MFF41"/>
    <mergeCell ref="MFG41:MFH41"/>
    <mergeCell ref="MFI41:MFJ41"/>
    <mergeCell ref="MFK41:MFL41"/>
    <mergeCell ref="MFM41:MFN41"/>
    <mergeCell ref="MEU41:MEV41"/>
    <mergeCell ref="MEW41:MEX41"/>
    <mergeCell ref="MEY41:MEZ41"/>
    <mergeCell ref="MFA41:MFB41"/>
    <mergeCell ref="MFC41:MFD41"/>
    <mergeCell ref="MEK41:MEL41"/>
    <mergeCell ref="MEM41:MEN41"/>
    <mergeCell ref="MEO41:MEP41"/>
    <mergeCell ref="MEQ41:MER41"/>
    <mergeCell ref="MES41:MET41"/>
    <mergeCell ref="MEA41:MEB41"/>
    <mergeCell ref="MEC41:MED41"/>
    <mergeCell ref="MEE41:MEF41"/>
    <mergeCell ref="MEG41:MEH41"/>
    <mergeCell ref="MEI41:MEJ41"/>
    <mergeCell ref="MDQ41:MDR41"/>
    <mergeCell ref="MDS41:MDT41"/>
    <mergeCell ref="MDU41:MDV41"/>
    <mergeCell ref="MDW41:MDX41"/>
    <mergeCell ref="MDY41:MDZ41"/>
    <mergeCell ref="MDG41:MDH41"/>
    <mergeCell ref="MDI41:MDJ41"/>
    <mergeCell ref="MDK41:MDL41"/>
    <mergeCell ref="MDM41:MDN41"/>
    <mergeCell ref="MDO41:MDP41"/>
    <mergeCell ref="MCW41:MCX41"/>
    <mergeCell ref="MCY41:MCZ41"/>
    <mergeCell ref="MDA41:MDB41"/>
    <mergeCell ref="MDC41:MDD41"/>
    <mergeCell ref="MDE41:MDF41"/>
    <mergeCell ref="MCM41:MCN41"/>
    <mergeCell ref="MCO41:MCP41"/>
    <mergeCell ref="MCQ41:MCR41"/>
    <mergeCell ref="MCS41:MCT41"/>
    <mergeCell ref="MCU41:MCV41"/>
    <mergeCell ref="MCC41:MCD41"/>
    <mergeCell ref="MCE41:MCF41"/>
    <mergeCell ref="MCG41:MCH41"/>
    <mergeCell ref="MCI41:MCJ41"/>
    <mergeCell ref="MCK41:MCL41"/>
    <mergeCell ref="MBS41:MBT41"/>
    <mergeCell ref="MBU41:MBV41"/>
    <mergeCell ref="MBW41:MBX41"/>
    <mergeCell ref="MBY41:MBZ41"/>
    <mergeCell ref="MCA41:MCB41"/>
    <mergeCell ref="MBI41:MBJ41"/>
    <mergeCell ref="MBK41:MBL41"/>
    <mergeCell ref="MBM41:MBN41"/>
    <mergeCell ref="MBO41:MBP41"/>
    <mergeCell ref="MBQ41:MBR41"/>
    <mergeCell ref="MAY41:MAZ41"/>
    <mergeCell ref="MBA41:MBB41"/>
    <mergeCell ref="MBC41:MBD41"/>
    <mergeCell ref="MBE41:MBF41"/>
    <mergeCell ref="MBG41:MBH41"/>
    <mergeCell ref="MAO41:MAP41"/>
    <mergeCell ref="MAQ41:MAR41"/>
    <mergeCell ref="MAS41:MAT41"/>
    <mergeCell ref="MAU41:MAV41"/>
    <mergeCell ref="MAW41:MAX41"/>
    <mergeCell ref="MAE41:MAF41"/>
    <mergeCell ref="MAG41:MAH41"/>
    <mergeCell ref="MAI41:MAJ41"/>
    <mergeCell ref="MAK41:MAL41"/>
    <mergeCell ref="MAM41:MAN41"/>
    <mergeCell ref="LZU41:LZV41"/>
    <mergeCell ref="LZW41:LZX41"/>
    <mergeCell ref="LZY41:LZZ41"/>
    <mergeCell ref="MAA41:MAB41"/>
    <mergeCell ref="MAC41:MAD41"/>
    <mergeCell ref="LZK41:LZL41"/>
    <mergeCell ref="LZM41:LZN41"/>
    <mergeCell ref="LZO41:LZP41"/>
    <mergeCell ref="LZQ41:LZR41"/>
    <mergeCell ref="LZS41:LZT41"/>
    <mergeCell ref="LZA41:LZB41"/>
    <mergeCell ref="LZC41:LZD41"/>
    <mergeCell ref="LZE41:LZF41"/>
    <mergeCell ref="LZG41:LZH41"/>
    <mergeCell ref="LZI41:LZJ41"/>
    <mergeCell ref="LYQ41:LYR41"/>
    <mergeCell ref="LYS41:LYT41"/>
    <mergeCell ref="LYU41:LYV41"/>
    <mergeCell ref="LYW41:LYX41"/>
    <mergeCell ref="LYY41:LYZ41"/>
    <mergeCell ref="LYG41:LYH41"/>
    <mergeCell ref="LYI41:LYJ41"/>
    <mergeCell ref="LYK41:LYL41"/>
    <mergeCell ref="LYM41:LYN41"/>
    <mergeCell ref="LYO41:LYP41"/>
    <mergeCell ref="LXW41:LXX41"/>
    <mergeCell ref="LXY41:LXZ41"/>
    <mergeCell ref="LYA41:LYB41"/>
    <mergeCell ref="LYC41:LYD41"/>
    <mergeCell ref="LYE41:LYF41"/>
    <mergeCell ref="LXM41:LXN41"/>
    <mergeCell ref="LXO41:LXP41"/>
    <mergeCell ref="LXQ41:LXR41"/>
    <mergeCell ref="LXS41:LXT41"/>
    <mergeCell ref="LXU41:LXV41"/>
    <mergeCell ref="LXC41:LXD41"/>
    <mergeCell ref="LXE41:LXF41"/>
    <mergeCell ref="LXG41:LXH41"/>
    <mergeCell ref="LXI41:LXJ41"/>
    <mergeCell ref="LXK41:LXL41"/>
    <mergeCell ref="LWS41:LWT41"/>
    <mergeCell ref="LWU41:LWV41"/>
    <mergeCell ref="LWW41:LWX41"/>
    <mergeCell ref="LWY41:LWZ41"/>
    <mergeCell ref="LXA41:LXB41"/>
    <mergeCell ref="LWI41:LWJ41"/>
    <mergeCell ref="LWK41:LWL41"/>
    <mergeCell ref="LWM41:LWN41"/>
    <mergeCell ref="LWO41:LWP41"/>
    <mergeCell ref="LWQ41:LWR41"/>
    <mergeCell ref="LVY41:LVZ41"/>
    <mergeCell ref="LWA41:LWB41"/>
    <mergeCell ref="LWC41:LWD41"/>
    <mergeCell ref="LWE41:LWF41"/>
    <mergeCell ref="LWG41:LWH41"/>
    <mergeCell ref="LVO41:LVP41"/>
    <mergeCell ref="LVQ41:LVR41"/>
    <mergeCell ref="LVS41:LVT41"/>
    <mergeCell ref="LVU41:LVV41"/>
    <mergeCell ref="LVW41:LVX41"/>
    <mergeCell ref="LVE41:LVF41"/>
    <mergeCell ref="LVG41:LVH41"/>
    <mergeCell ref="LVI41:LVJ41"/>
    <mergeCell ref="LVK41:LVL41"/>
    <mergeCell ref="LVM41:LVN41"/>
    <mergeCell ref="LUU41:LUV41"/>
    <mergeCell ref="LUW41:LUX41"/>
    <mergeCell ref="LUY41:LUZ41"/>
    <mergeCell ref="LVA41:LVB41"/>
    <mergeCell ref="LVC41:LVD41"/>
    <mergeCell ref="LUK41:LUL41"/>
    <mergeCell ref="LUM41:LUN41"/>
    <mergeCell ref="LUO41:LUP41"/>
    <mergeCell ref="LUQ41:LUR41"/>
    <mergeCell ref="LUS41:LUT41"/>
    <mergeCell ref="LUA41:LUB41"/>
    <mergeCell ref="LUC41:LUD41"/>
    <mergeCell ref="LUE41:LUF41"/>
    <mergeCell ref="LUG41:LUH41"/>
    <mergeCell ref="LUI41:LUJ41"/>
    <mergeCell ref="LTQ41:LTR41"/>
    <mergeCell ref="LTS41:LTT41"/>
    <mergeCell ref="LTU41:LTV41"/>
    <mergeCell ref="LTW41:LTX41"/>
    <mergeCell ref="LTY41:LTZ41"/>
    <mergeCell ref="LTG41:LTH41"/>
    <mergeCell ref="LTI41:LTJ41"/>
    <mergeCell ref="LTK41:LTL41"/>
    <mergeCell ref="LTM41:LTN41"/>
    <mergeCell ref="LTO41:LTP41"/>
    <mergeCell ref="LSW41:LSX41"/>
    <mergeCell ref="LSY41:LSZ41"/>
    <mergeCell ref="LTA41:LTB41"/>
    <mergeCell ref="LTC41:LTD41"/>
    <mergeCell ref="LTE41:LTF41"/>
    <mergeCell ref="LSM41:LSN41"/>
    <mergeCell ref="LSO41:LSP41"/>
    <mergeCell ref="LSQ41:LSR41"/>
    <mergeCell ref="LSS41:LST41"/>
    <mergeCell ref="LSU41:LSV41"/>
    <mergeCell ref="LSC41:LSD41"/>
    <mergeCell ref="LSE41:LSF41"/>
    <mergeCell ref="LSG41:LSH41"/>
    <mergeCell ref="LSI41:LSJ41"/>
    <mergeCell ref="LSK41:LSL41"/>
    <mergeCell ref="LRS41:LRT41"/>
    <mergeCell ref="LRU41:LRV41"/>
    <mergeCell ref="LRW41:LRX41"/>
    <mergeCell ref="LRY41:LRZ41"/>
    <mergeCell ref="LSA41:LSB41"/>
    <mergeCell ref="LRI41:LRJ41"/>
    <mergeCell ref="LRK41:LRL41"/>
    <mergeCell ref="LRM41:LRN41"/>
    <mergeCell ref="LRO41:LRP41"/>
    <mergeCell ref="LRQ41:LRR41"/>
    <mergeCell ref="LQY41:LQZ41"/>
    <mergeCell ref="LRA41:LRB41"/>
    <mergeCell ref="LRC41:LRD41"/>
    <mergeCell ref="LRE41:LRF41"/>
    <mergeCell ref="LRG41:LRH41"/>
    <mergeCell ref="LQO41:LQP41"/>
    <mergeCell ref="LQQ41:LQR41"/>
    <mergeCell ref="LQS41:LQT41"/>
    <mergeCell ref="LQU41:LQV41"/>
    <mergeCell ref="LQW41:LQX41"/>
    <mergeCell ref="LQE41:LQF41"/>
    <mergeCell ref="LQG41:LQH41"/>
    <mergeCell ref="LQI41:LQJ41"/>
    <mergeCell ref="LQK41:LQL41"/>
    <mergeCell ref="LQM41:LQN41"/>
    <mergeCell ref="LPU41:LPV41"/>
    <mergeCell ref="LPW41:LPX41"/>
    <mergeCell ref="LPY41:LPZ41"/>
    <mergeCell ref="LQA41:LQB41"/>
    <mergeCell ref="LQC41:LQD41"/>
    <mergeCell ref="LPK41:LPL41"/>
    <mergeCell ref="LPM41:LPN41"/>
    <mergeCell ref="LPO41:LPP41"/>
    <mergeCell ref="LPQ41:LPR41"/>
    <mergeCell ref="LPS41:LPT41"/>
    <mergeCell ref="LPA41:LPB41"/>
    <mergeCell ref="LPC41:LPD41"/>
    <mergeCell ref="LPE41:LPF41"/>
    <mergeCell ref="LPG41:LPH41"/>
    <mergeCell ref="LPI41:LPJ41"/>
    <mergeCell ref="LOQ41:LOR41"/>
    <mergeCell ref="LOS41:LOT41"/>
    <mergeCell ref="LOU41:LOV41"/>
    <mergeCell ref="LOW41:LOX41"/>
    <mergeCell ref="LOY41:LOZ41"/>
    <mergeCell ref="LOG41:LOH41"/>
    <mergeCell ref="LOI41:LOJ41"/>
    <mergeCell ref="LOK41:LOL41"/>
    <mergeCell ref="LOM41:LON41"/>
    <mergeCell ref="LOO41:LOP41"/>
    <mergeCell ref="LNW41:LNX41"/>
    <mergeCell ref="LNY41:LNZ41"/>
    <mergeCell ref="LOA41:LOB41"/>
    <mergeCell ref="LOC41:LOD41"/>
    <mergeCell ref="LOE41:LOF41"/>
    <mergeCell ref="LNM41:LNN41"/>
    <mergeCell ref="LNO41:LNP41"/>
    <mergeCell ref="LNQ41:LNR41"/>
    <mergeCell ref="LNS41:LNT41"/>
    <mergeCell ref="LNU41:LNV41"/>
    <mergeCell ref="LNC41:LND41"/>
    <mergeCell ref="LNE41:LNF41"/>
    <mergeCell ref="LNG41:LNH41"/>
    <mergeCell ref="LNI41:LNJ41"/>
    <mergeCell ref="LNK41:LNL41"/>
    <mergeCell ref="LMS41:LMT41"/>
    <mergeCell ref="LMU41:LMV41"/>
    <mergeCell ref="LMW41:LMX41"/>
    <mergeCell ref="LMY41:LMZ41"/>
    <mergeCell ref="LNA41:LNB41"/>
    <mergeCell ref="LMI41:LMJ41"/>
    <mergeCell ref="LMK41:LML41"/>
    <mergeCell ref="LMM41:LMN41"/>
    <mergeCell ref="LMO41:LMP41"/>
    <mergeCell ref="LMQ41:LMR41"/>
    <mergeCell ref="LLY41:LLZ41"/>
    <mergeCell ref="LMA41:LMB41"/>
    <mergeCell ref="LMC41:LMD41"/>
    <mergeCell ref="LME41:LMF41"/>
    <mergeCell ref="LMG41:LMH41"/>
    <mergeCell ref="LLO41:LLP41"/>
    <mergeCell ref="LLQ41:LLR41"/>
    <mergeCell ref="LLS41:LLT41"/>
    <mergeCell ref="LLU41:LLV41"/>
    <mergeCell ref="LLW41:LLX41"/>
    <mergeCell ref="LLE41:LLF41"/>
    <mergeCell ref="LLG41:LLH41"/>
    <mergeCell ref="LLI41:LLJ41"/>
    <mergeCell ref="LLK41:LLL41"/>
    <mergeCell ref="LLM41:LLN41"/>
    <mergeCell ref="LKU41:LKV41"/>
    <mergeCell ref="LKW41:LKX41"/>
    <mergeCell ref="LKY41:LKZ41"/>
    <mergeCell ref="LLA41:LLB41"/>
    <mergeCell ref="LLC41:LLD41"/>
    <mergeCell ref="LKK41:LKL41"/>
    <mergeCell ref="LKM41:LKN41"/>
    <mergeCell ref="LKO41:LKP41"/>
    <mergeCell ref="LKQ41:LKR41"/>
    <mergeCell ref="LKS41:LKT41"/>
    <mergeCell ref="LKA41:LKB41"/>
    <mergeCell ref="LKC41:LKD41"/>
    <mergeCell ref="LKE41:LKF41"/>
    <mergeCell ref="LKG41:LKH41"/>
    <mergeCell ref="LKI41:LKJ41"/>
    <mergeCell ref="LJQ41:LJR41"/>
    <mergeCell ref="LJS41:LJT41"/>
    <mergeCell ref="LJU41:LJV41"/>
    <mergeCell ref="LJW41:LJX41"/>
    <mergeCell ref="LJY41:LJZ41"/>
    <mergeCell ref="LJG41:LJH41"/>
    <mergeCell ref="LJI41:LJJ41"/>
    <mergeCell ref="LJK41:LJL41"/>
    <mergeCell ref="LJM41:LJN41"/>
    <mergeCell ref="LJO41:LJP41"/>
    <mergeCell ref="LIW41:LIX41"/>
    <mergeCell ref="LIY41:LIZ41"/>
    <mergeCell ref="LJA41:LJB41"/>
    <mergeCell ref="LJC41:LJD41"/>
    <mergeCell ref="LJE41:LJF41"/>
    <mergeCell ref="LIM41:LIN41"/>
    <mergeCell ref="LIO41:LIP41"/>
    <mergeCell ref="LIQ41:LIR41"/>
    <mergeCell ref="LIS41:LIT41"/>
    <mergeCell ref="LIU41:LIV41"/>
    <mergeCell ref="LIC41:LID41"/>
    <mergeCell ref="LIE41:LIF41"/>
    <mergeCell ref="LIG41:LIH41"/>
    <mergeCell ref="LII41:LIJ41"/>
    <mergeCell ref="LIK41:LIL41"/>
    <mergeCell ref="LHS41:LHT41"/>
    <mergeCell ref="LHU41:LHV41"/>
    <mergeCell ref="LHW41:LHX41"/>
    <mergeCell ref="LHY41:LHZ41"/>
    <mergeCell ref="LIA41:LIB41"/>
    <mergeCell ref="LHI41:LHJ41"/>
    <mergeCell ref="LHK41:LHL41"/>
    <mergeCell ref="LHM41:LHN41"/>
    <mergeCell ref="LHO41:LHP41"/>
    <mergeCell ref="LHQ41:LHR41"/>
    <mergeCell ref="LGY41:LGZ41"/>
    <mergeCell ref="LHA41:LHB41"/>
    <mergeCell ref="LHC41:LHD41"/>
    <mergeCell ref="LHE41:LHF41"/>
    <mergeCell ref="LHG41:LHH41"/>
    <mergeCell ref="LGO41:LGP41"/>
    <mergeCell ref="LGQ41:LGR41"/>
    <mergeCell ref="LGS41:LGT41"/>
    <mergeCell ref="LGU41:LGV41"/>
    <mergeCell ref="LGW41:LGX41"/>
    <mergeCell ref="LGE41:LGF41"/>
    <mergeCell ref="LGG41:LGH41"/>
    <mergeCell ref="LGI41:LGJ41"/>
    <mergeCell ref="LGK41:LGL41"/>
    <mergeCell ref="LGM41:LGN41"/>
    <mergeCell ref="LFU41:LFV41"/>
    <mergeCell ref="LFW41:LFX41"/>
    <mergeCell ref="LFY41:LFZ41"/>
    <mergeCell ref="LGA41:LGB41"/>
    <mergeCell ref="LGC41:LGD41"/>
    <mergeCell ref="LFK41:LFL41"/>
    <mergeCell ref="LFM41:LFN41"/>
    <mergeCell ref="LFO41:LFP41"/>
    <mergeCell ref="LFQ41:LFR41"/>
    <mergeCell ref="LFS41:LFT41"/>
    <mergeCell ref="LFA41:LFB41"/>
    <mergeCell ref="LFC41:LFD41"/>
    <mergeCell ref="LFE41:LFF41"/>
    <mergeCell ref="LFG41:LFH41"/>
    <mergeCell ref="LFI41:LFJ41"/>
    <mergeCell ref="LEQ41:LER41"/>
    <mergeCell ref="LES41:LET41"/>
    <mergeCell ref="LEU41:LEV41"/>
    <mergeCell ref="LEW41:LEX41"/>
    <mergeCell ref="LEY41:LEZ41"/>
    <mergeCell ref="LEG41:LEH41"/>
    <mergeCell ref="LEI41:LEJ41"/>
    <mergeCell ref="LEK41:LEL41"/>
    <mergeCell ref="LEM41:LEN41"/>
    <mergeCell ref="LEO41:LEP41"/>
    <mergeCell ref="LDW41:LDX41"/>
    <mergeCell ref="LDY41:LDZ41"/>
    <mergeCell ref="LEA41:LEB41"/>
    <mergeCell ref="LEC41:LED41"/>
    <mergeCell ref="LEE41:LEF41"/>
    <mergeCell ref="LDM41:LDN41"/>
    <mergeCell ref="LDO41:LDP41"/>
    <mergeCell ref="LDQ41:LDR41"/>
    <mergeCell ref="LDS41:LDT41"/>
    <mergeCell ref="LDU41:LDV41"/>
    <mergeCell ref="LDC41:LDD41"/>
    <mergeCell ref="LDE41:LDF41"/>
    <mergeCell ref="LDG41:LDH41"/>
    <mergeCell ref="LDI41:LDJ41"/>
    <mergeCell ref="LDK41:LDL41"/>
    <mergeCell ref="LCS41:LCT41"/>
    <mergeCell ref="LCU41:LCV41"/>
    <mergeCell ref="LCW41:LCX41"/>
    <mergeCell ref="LCY41:LCZ41"/>
    <mergeCell ref="LDA41:LDB41"/>
    <mergeCell ref="LCI41:LCJ41"/>
    <mergeCell ref="LCK41:LCL41"/>
    <mergeCell ref="LCM41:LCN41"/>
    <mergeCell ref="LCO41:LCP41"/>
    <mergeCell ref="LCQ41:LCR41"/>
    <mergeCell ref="LBY41:LBZ41"/>
    <mergeCell ref="LCA41:LCB41"/>
    <mergeCell ref="LCC41:LCD41"/>
    <mergeCell ref="LCE41:LCF41"/>
    <mergeCell ref="LCG41:LCH41"/>
    <mergeCell ref="LBO41:LBP41"/>
    <mergeCell ref="LBQ41:LBR41"/>
    <mergeCell ref="LBS41:LBT41"/>
    <mergeCell ref="LBU41:LBV41"/>
    <mergeCell ref="LBW41:LBX41"/>
    <mergeCell ref="LBE41:LBF41"/>
    <mergeCell ref="LBG41:LBH41"/>
    <mergeCell ref="LBI41:LBJ41"/>
    <mergeCell ref="LBK41:LBL41"/>
    <mergeCell ref="LBM41:LBN41"/>
    <mergeCell ref="LAU41:LAV41"/>
    <mergeCell ref="LAW41:LAX41"/>
    <mergeCell ref="LAY41:LAZ41"/>
    <mergeCell ref="LBA41:LBB41"/>
    <mergeCell ref="LBC41:LBD41"/>
    <mergeCell ref="LAK41:LAL41"/>
    <mergeCell ref="LAM41:LAN41"/>
    <mergeCell ref="LAO41:LAP41"/>
    <mergeCell ref="LAQ41:LAR41"/>
    <mergeCell ref="LAS41:LAT41"/>
    <mergeCell ref="LAA41:LAB41"/>
    <mergeCell ref="LAC41:LAD41"/>
    <mergeCell ref="LAE41:LAF41"/>
    <mergeCell ref="LAG41:LAH41"/>
    <mergeCell ref="LAI41:LAJ41"/>
    <mergeCell ref="KZQ41:KZR41"/>
    <mergeCell ref="KZS41:KZT41"/>
    <mergeCell ref="KZU41:KZV41"/>
    <mergeCell ref="KZW41:KZX41"/>
    <mergeCell ref="KZY41:KZZ41"/>
    <mergeCell ref="KZG41:KZH41"/>
    <mergeCell ref="KZI41:KZJ41"/>
    <mergeCell ref="KZK41:KZL41"/>
    <mergeCell ref="KZM41:KZN41"/>
    <mergeCell ref="KZO41:KZP41"/>
    <mergeCell ref="KYW41:KYX41"/>
    <mergeCell ref="KYY41:KYZ41"/>
    <mergeCell ref="KZA41:KZB41"/>
    <mergeCell ref="KZC41:KZD41"/>
    <mergeCell ref="KZE41:KZF41"/>
    <mergeCell ref="KYM41:KYN41"/>
    <mergeCell ref="KYO41:KYP41"/>
    <mergeCell ref="KYQ41:KYR41"/>
    <mergeCell ref="KYS41:KYT41"/>
    <mergeCell ref="KYU41:KYV41"/>
    <mergeCell ref="KYC41:KYD41"/>
    <mergeCell ref="KYE41:KYF41"/>
    <mergeCell ref="KYG41:KYH41"/>
    <mergeCell ref="KYI41:KYJ41"/>
    <mergeCell ref="KYK41:KYL41"/>
    <mergeCell ref="KXS41:KXT41"/>
    <mergeCell ref="KXU41:KXV41"/>
    <mergeCell ref="KXW41:KXX41"/>
    <mergeCell ref="KXY41:KXZ41"/>
    <mergeCell ref="KYA41:KYB41"/>
    <mergeCell ref="KXI41:KXJ41"/>
    <mergeCell ref="KXK41:KXL41"/>
    <mergeCell ref="KXM41:KXN41"/>
    <mergeCell ref="KXO41:KXP41"/>
    <mergeCell ref="KXQ41:KXR41"/>
    <mergeCell ref="KWY41:KWZ41"/>
    <mergeCell ref="KXA41:KXB41"/>
    <mergeCell ref="KXC41:KXD41"/>
    <mergeCell ref="KXE41:KXF41"/>
    <mergeCell ref="KXG41:KXH41"/>
    <mergeCell ref="KWO41:KWP41"/>
    <mergeCell ref="KWQ41:KWR41"/>
    <mergeCell ref="KWS41:KWT41"/>
    <mergeCell ref="KWU41:KWV41"/>
    <mergeCell ref="KWW41:KWX41"/>
    <mergeCell ref="KWE41:KWF41"/>
    <mergeCell ref="KWG41:KWH41"/>
    <mergeCell ref="KWI41:KWJ41"/>
    <mergeCell ref="KWK41:KWL41"/>
    <mergeCell ref="KWM41:KWN41"/>
    <mergeCell ref="KVU41:KVV41"/>
    <mergeCell ref="KVW41:KVX41"/>
    <mergeCell ref="KVY41:KVZ41"/>
    <mergeCell ref="KWA41:KWB41"/>
    <mergeCell ref="KWC41:KWD41"/>
    <mergeCell ref="KVK41:KVL41"/>
    <mergeCell ref="KVM41:KVN41"/>
    <mergeCell ref="KVO41:KVP41"/>
    <mergeCell ref="KVQ41:KVR41"/>
    <mergeCell ref="KVS41:KVT41"/>
    <mergeCell ref="KVA41:KVB41"/>
    <mergeCell ref="KVC41:KVD41"/>
    <mergeCell ref="KVE41:KVF41"/>
    <mergeCell ref="KVG41:KVH41"/>
    <mergeCell ref="KVI41:KVJ41"/>
    <mergeCell ref="KUQ41:KUR41"/>
    <mergeCell ref="KUS41:KUT41"/>
    <mergeCell ref="KUU41:KUV41"/>
    <mergeCell ref="KUW41:KUX41"/>
    <mergeCell ref="KUY41:KUZ41"/>
    <mergeCell ref="KUG41:KUH41"/>
    <mergeCell ref="KUI41:KUJ41"/>
    <mergeCell ref="KUK41:KUL41"/>
    <mergeCell ref="KUM41:KUN41"/>
    <mergeCell ref="KUO41:KUP41"/>
    <mergeCell ref="KTW41:KTX41"/>
    <mergeCell ref="KTY41:KTZ41"/>
    <mergeCell ref="KUA41:KUB41"/>
    <mergeCell ref="KUC41:KUD41"/>
    <mergeCell ref="KUE41:KUF41"/>
    <mergeCell ref="KTM41:KTN41"/>
    <mergeCell ref="KTO41:KTP41"/>
    <mergeCell ref="KTQ41:KTR41"/>
    <mergeCell ref="KTS41:KTT41"/>
    <mergeCell ref="KTU41:KTV41"/>
    <mergeCell ref="KTC41:KTD41"/>
    <mergeCell ref="KTE41:KTF41"/>
    <mergeCell ref="KTG41:KTH41"/>
    <mergeCell ref="KTI41:KTJ41"/>
    <mergeCell ref="KTK41:KTL41"/>
    <mergeCell ref="KSS41:KST41"/>
    <mergeCell ref="KSU41:KSV41"/>
    <mergeCell ref="KSW41:KSX41"/>
    <mergeCell ref="KSY41:KSZ41"/>
    <mergeCell ref="KTA41:KTB41"/>
    <mergeCell ref="KSI41:KSJ41"/>
    <mergeCell ref="KSK41:KSL41"/>
    <mergeCell ref="KSM41:KSN41"/>
    <mergeCell ref="KSO41:KSP41"/>
    <mergeCell ref="KSQ41:KSR41"/>
    <mergeCell ref="KRY41:KRZ41"/>
    <mergeCell ref="KSA41:KSB41"/>
    <mergeCell ref="KSC41:KSD41"/>
    <mergeCell ref="KSE41:KSF41"/>
    <mergeCell ref="KSG41:KSH41"/>
    <mergeCell ref="KRO41:KRP41"/>
    <mergeCell ref="KRQ41:KRR41"/>
    <mergeCell ref="KRS41:KRT41"/>
    <mergeCell ref="KRU41:KRV41"/>
    <mergeCell ref="KRW41:KRX41"/>
    <mergeCell ref="KRE41:KRF41"/>
    <mergeCell ref="KRG41:KRH41"/>
    <mergeCell ref="KRI41:KRJ41"/>
    <mergeCell ref="KRK41:KRL41"/>
    <mergeCell ref="KRM41:KRN41"/>
    <mergeCell ref="KQU41:KQV41"/>
    <mergeCell ref="KQW41:KQX41"/>
    <mergeCell ref="KQY41:KQZ41"/>
    <mergeCell ref="KRA41:KRB41"/>
    <mergeCell ref="KRC41:KRD41"/>
    <mergeCell ref="KQK41:KQL41"/>
    <mergeCell ref="KQM41:KQN41"/>
    <mergeCell ref="KQO41:KQP41"/>
    <mergeCell ref="KQQ41:KQR41"/>
    <mergeCell ref="KQS41:KQT41"/>
    <mergeCell ref="KQA41:KQB41"/>
    <mergeCell ref="KQC41:KQD41"/>
    <mergeCell ref="KQE41:KQF41"/>
    <mergeCell ref="KQG41:KQH41"/>
    <mergeCell ref="KQI41:KQJ41"/>
    <mergeCell ref="KPQ41:KPR41"/>
    <mergeCell ref="KPS41:KPT41"/>
    <mergeCell ref="KPU41:KPV41"/>
    <mergeCell ref="KPW41:KPX41"/>
    <mergeCell ref="KPY41:KPZ41"/>
    <mergeCell ref="KPG41:KPH41"/>
    <mergeCell ref="KPI41:KPJ41"/>
    <mergeCell ref="KPK41:KPL41"/>
    <mergeCell ref="KPM41:KPN41"/>
    <mergeCell ref="KPO41:KPP41"/>
    <mergeCell ref="KOW41:KOX41"/>
    <mergeCell ref="KOY41:KOZ41"/>
    <mergeCell ref="KPA41:KPB41"/>
    <mergeCell ref="KPC41:KPD41"/>
    <mergeCell ref="KPE41:KPF41"/>
    <mergeCell ref="KOM41:KON41"/>
    <mergeCell ref="KOO41:KOP41"/>
    <mergeCell ref="KOQ41:KOR41"/>
    <mergeCell ref="KOS41:KOT41"/>
    <mergeCell ref="KOU41:KOV41"/>
    <mergeCell ref="KOC41:KOD41"/>
    <mergeCell ref="KOE41:KOF41"/>
    <mergeCell ref="KOG41:KOH41"/>
    <mergeCell ref="KOI41:KOJ41"/>
    <mergeCell ref="KOK41:KOL41"/>
    <mergeCell ref="KNS41:KNT41"/>
    <mergeCell ref="KNU41:KNV41"/>
    <mergeCell ref="KNW41:KNX41"/>
    <mergeCell ref="KNY41:KNZ41"/>
    <mergeCell ref="KOA41:KOB41"/>
    <mergeCell ref="KNI41:KNJ41"/>
    <mergeCell ref="KNK41:KNL41"/>
    <mergeCell ref="KNM41:KNN41"/>
    <mergeCell ref="KNO41:KNP41"/>
    <mergeCell ref="KNQ41:KNR41"/>
    <mergeCell ref="KMY41:KMZ41"/>
    <mergeCell ref="KNA41:KNB41"/>
    <mergeCell ref="KNC41:KND41"/>
    <mergeCell ref="KNE41:KNF41"/>
    <mergeCell ref="KNG41:KNH41"/>
    <mergeCell ref="KMO41:KMP41"/>
    <mergeCell ref="KMQ41:KMR41"/>
    <mergeCell ref="KMS41:KMT41"/>
    <mergeCell ref="KMU41:KMV41"/>
    <mergeCell ref="KMW41:KMX41"/>
    <mergeCell ref="KME41:KMF41"/>
    <mergeCell ref="KMG41:KMH41"/>
    <mergeCell ref="KMI41:KMJ41"/>
    <mergeCell ref="KMK41:KML41"/>
    <mergeCell ref="KMM41:KMN41"/>
    <mergeCell ref="KLU41:KLV41"/>
    <mergeCell ref="KLW41:KLX41"/>
    <mergeCell ref="KLY41:KLZ41"/>
    <mergeCell ref="KMA41:KMB41"/>
    <mergeCell ref="KMC41:KMD41"/>
    <mergeCell ref="KLK41:KLL41"/>
    <mergeCell ref="KLM41:KLN41"/>
    <mergeCell ref="KLO41:KLP41"/>
    <mergeCell ref="KLQ41:KLR41"/>
    <mergeCell ref="KLS41:KLT41"/>
    <mergeCell ref="KLA41:KLB41"/>
    <mergeCell ref="KLC41:KLD41"/>
    <mergeCell ref="KLE41:KLF41"/>
    <mergeCell ref="KLG41:KLH41"/>
    <mergeCell ref="KLI41:KLJ41"/>
    <mergeCell ref="KKQ41:KKR41"/>
    <mergeCell ref="KKS41:KKT41"/>
    <mergeCell ref="KKU41:KKV41"/>
    <mergeCell ref="KKW41:KKX41"/>
    <mergeCell ref="KKY41:KKZ41"/>
    <mergeCell ref="KKG41:KKH41"/>
    <mergeCell ref="KKI41:KKJ41"/>
    <mergeCell ref="KKK41:KKL41"/>
    <mergeCell ref="KKM41:KKN41"/>
    <mergeCell ref="KKO41:KKP41"/>
    <mergeCell ref="KJW41:KJX41"/>
    <mergeCell ref="KJY41:KJZ41"/>
    <mergeCell ref="KKA41:KKB41"/>
    <mergeCell ref="KKC41:KKD41"/>
    <mergeCell ref="KKE41:KKF41"/>
    <mergeCell ref="KJM41:KJN41"/>
    <mergeCell ref="KJO41:KJP41"/>
    <mergeCell ref="KJQ41:KJR41"/>
    <mergeCell ref="KJS41:KJT41"/>
    <mergeCell ref="KJU41:KJV41"/>
    <mergeCell ref="KJC41:KJD41"/>
    <mergeCell ref="KJE41:KJF41"/>
    <mergeCell ref="KJG41:KJH41"/>
    <mergeCell ref="KJI41:KJJ41"/>
    <mergeCell ref="KJK41:KJL41"/>
    <mergeCell ref="KIS41:KIT41"/>
    <mergeCell ref="KIU41:KIV41"/>
    <mergeCell ref="KIW41:KIX41"/>
    <mergeCell ref="KIY41:KIZ41"/>
    <mergeCell ref="KJA41:KJB41"/>
    <mergeCell ref="KII41:KIJ41"/>
    <mergeCell ref="KIK41:KIL41"/>
    <mergeCell ref="KIM41:KIN41"/>
    <mergeCell ref="KIO41:KIP41"/>
    <mergeCell ref="KIQ41:KIR41"/>
    <mergeCell ref="KHY41:KHZ41"/>
    <mergeCell ref="KIA41:KIB41"/>
    <mergeCell ref="KIC41:KID41"/>
    <mergeCell ref="KIE41:KIF41"/>
    <mergeCell ref="KIG41:KIH41"/>
    <mergeCell ref="KHO41:KHP41"/>
    <mergeCell ref="KHQ41:KHR41"/>
    <mergeCell ref="KHS41:KHT41"/>
    <mergeCell ref="KHU41:KHV41"/>
    <mergeCell ref="KHW41:KHX41"/>
    <mergeCell ref="KHE41:KHF41"/>
    <mergeCell ref="KHG41:KHH41"/>
    <mergeCell ref="KHI41:KHJ41"/>
    <mergeCell ref="KHK41:KHL41"/>
    <mergeCell ref="KHM41:KHN41"/>
    <mergeCell ref="KGU41:KGV41"/>
    <mergeCell ref="KGW41:KGX41"/>
    <mergeCell ref="KGY41:KGZ41"/>
    <mergeCell ref="KHA41:KHB41"/>
    <mergeCell ref="KHC41:KHD41"/>
    <mergeCell ref="KGK41:KGL41"/>
    <mergeCell ref="KGM41:KGN41"/>
    <mergeCell ref="KGO41:KGP41"/>
    <mergeCell ref="KGQ41:KGR41"/>
    <mergeCell ref="KGS41:KGT41"/>
    <mergeCell ref="KGA41:KGB41"/>
    <mergeCell ref="KGC41:KGD41"/>
    <mergeCell ref="KGE41:KGF41"/>
    <mergeCell ref="KGG41:KGH41"/>
    <mergeCell ref="KGI41:KGJ41"/>
    <mergeCell ref="KFQ41:KFR41"/>
    <mergeCell ref="KFS41:KFT41"/>
    <mergeCell ref="KFU41:KFV41"/>
    <mergeCell ref="KFW41:KFX41"/>
    <mergeCell ref="KFY41:KFZ41"/>
    <mergeCell ref="KFG41:KFH41"/>
    <mergeCell ref="KFI41:KFJ41"/>
    <mergeCell ref="KFK41:KFL41"/>
    <mergeCell ref="KFM41:KFN41"/>
    <mergeCell ref="KFO41:KFP41"/>
    <mergeCell ref="KEW41:KEX41"/>
    <mergeCell ref="KEY41:KEZ41"/>
    <mergeCell ref="KFA41:KFB41"/>
    <mergeCell ref="KFC41:KFD41"/>
    <mergeCell ref="KFE41:KFF41"/>
    <mergeCell ref="KEM41:KEN41"/>
    <mergeCell ref="KEO41:KEP41"/>
    <mergeCell ref="KEQ41:KER41"/>
    <mergeCell ref="KES41:KET41"/>
    <mergeCell ref="KEU41:KEV41"/>
    <mergeCell ref="KEC41:KED41"/>
    <mergeCell ref="KEE41:KEF41"/>
    <mergeCell ref="KEG41:KEH41"/>
    <mergeCell ref="KEI41:KEJ41"/>
    <mergeCell ref="KEK41:KEL41"/>
    <mergeCell ref="KDS41:KDT41"/>
    <mergeCell ref="KDU41:KDV41"/>
    <mergeCell ref="KDW41:KDX41"/>
    <mergeCell ref="KDY41:KDZ41"/>
    <mergeCell ref="KEA41:KEB41"/>
    <mergeCell ref="KDI41:KDJ41"/>
    <mergeCell ref="KDK41:KDL41"/>
    <mergeCell ref="KDM41:KDN41"/>
    <mergeCell ref="KDO41:KDP41"/>
    <mergeCell ref="KDQ41:KDR41"/>
    <mergeCell ref="KCY41:KCZ41"/>
    <mergeCell ref="KDA41:KDB41"/>
    <mergeCell ref="KDC41:KDD41"/>
    <mergeCell ref="KDE41:KDF41"/>
    <mergeCell ref="KDG41:KDH41"/>
    <mergeCell ref="KCO41:KCP41"/>
    <mergeCell ref="KCQ41:KCR41"/>
    <mergeCell ref="KCS41:KCT41"/>
    <mergeCell ref="KCU41:KCV41"/>
    <mergeCell ref="KCW41:KCX41"/>
    <mergeCell ref="KCE41:KCF41"/>
    <mergeCell ref="KCG41:KCH41"/>
    <mergeCell ref="KCI41:KCJ41"/>
    <mergeCell ref="KCK41:KCL41"/>
    <mergeCell ref="KCM41:KCN41"/>
    <mergeCell ref="KBU41:KBV41"/>
    <mergeCell ref="KBW41:KBX41"/>
    <mergeCell ref="KBY41:KBZ41"/>
    <mergeCell ref="KCA41:KCB41"/>
    <mergeCell ref="KCC41:KCD41"/>
    <mergeCell ref="KBK41:KBL41"/>
    <mergeCell ref="KBM41:KBN41"/>
    <mergeCell ref="KBO41:KBP41"/>
    <mergeCell ref="KBQ41:KBR41"/>
    <mergeCell ref="KBS41:KBT41"/>
    <mergeCell ref="KBA41:KBB41"/>
    <mergeCell ref="KBC41:KBD41"/>
    <mergeCell ref="KBE41:KBF41"/>
    <mergeCell ref="KBG41:KBH41"/>
    <mergeCell ref="KBI41:KBJ41"/>
    <mergeCell ref="KAQ41:KAR41"/>
    <mergeCell ref="KAS41:KAT41"/>
    <mergeCell ref="KAU41:KAV41"/>
    <mergeCell ref="KAW41:KAX41"/>
    <mergeCell ref="KAY41:KAZ41"/>
    <mergeCell ref="KAG41:KAH41"/>
    <mergeCell ref="KAI41:KAJ41"/>
    <mergeCell ref="KAK41:KAL41"/>
    <mergeCell ref="KAM41:KAN41"/>
    <mergeCell ref="KAO41:KAP41"/>
    <mergeCell ref="JZW41:JZX41"/>
    <mergeCell ref="JZY41:JZZ41"/>
    <mergeCell ref="KAA41:KAB41"/>
    <mergeCell ref="KAC41:KAD41"/>
    <mergeCell ref="KAE41:KAF41"/>
    <mergeCell ref="JZM41:JZN41"/>
    <mergeCell ref="JZO41:JZP41"/>
    <mergeCell ref="JZQ41:JZR41"/>
    <mergeCell ref="JZS41:JZT41"/>
    <mergeCell ref="JZU41:JZV41"/>
    <mergeCell ref="JZC41:JZD41"/>
    <mergeCell ref="JZE41:JZF41"/>
    <mergeCell ref="JZG41:JZH41"/>
    <mergeCell ref="JZI41:JZJ41"/>
    <mergeCell ref="JZK41:JZL41"/>
    <mergeCell ref="JYS41:JYT41"/>
    <mergeCell ref="JYU41:JYV41"/>
    <mergeCell ref="JYW41:JYX41"/>
    <mergeCell ref="JYY41:JYZ41"/>
    <mergeCell ref="JZA41:JZB41"/>
    <mergeCell ref="JYI41:JYJ41"/>
    <mergeCell ref="JYK41:JYL41"/>
    <mergeCell ref="JYM41:JYN41"/>
    <mergeCell ref="JYO41:JYP41"/>
    <mergeCell ref="JYQ41:JYR41"/>
    <mergeCell ref="JXY41:JXZ41"/>
    <mergeCell ref="JYA41:JYB41"/>
    <mergeCell ref="JYC41:JYD41"/>
    <mergeCell ref="JYE41:JYF41"/>
    <mergeCell ref="JYG41:JYH41"/>
    <mergeCell ref="JXO41:JXP41"/>
    <mergeCell ref="JXQ41:JXR41"/>
    <mergeCell ref="JXS41:JXT41"/>
    <mergeCell ref="JXU41:JXV41"/>
    <mergeCell ref="JXW41:JXX41"/>
    <mergeCell ref="JXE41:JXF41"/>
    <mergeCell ref="JXG41:JXH41"/>
    <mergeCell ref="JXI41:JXJ41"/>
    <mergeCell ref="JXK41:JXL41"/>
    <mergeCell ref="JXM41:JXN41"/>
    <mergeCell ref="JWU41:JWV41"/>
    <mergeCell ref="JWW41:JWX41"/>
    <mergeCell ref="JWY41:JWZ41"/>
    <mergeCell ref="JXA41:JXB41"/>
    <mergeCell ref="JXC41:JXD41"/>
    <mergeCell ref="JWK41:JWL41"/>
    <mergeCell ref="JWM41:JWN41"/>
    <mergeCell ref="JWO41:JWP41"/>
    <mergeCell ref="JWQ41:JWR41"/>
    <mergeCell ref="JWS41:JWT41"/>
    <mergeCell ref="JWA41:JWB41"/>
    <mergeCell ref="JWC41:JWD41"/>
    <mergeCell ref="JWE41:JWF41"/>
    <mergeCell ref="JWG41:JWH41"/>
    <mergeCell ref="JWI41:JWJ41"/>
    <mergeCell ref="JVQ41:JVR41"/>
    <mergeCell ref="JVS41:JVT41"/>
    <mergeCell ref="JVU41:JVV41"/>
    <mergeCell ref="JVW41:JVX41"/>
    <mergeCell ref="JVY41:JVZ41"/>
    <mergeCell ref="JVG41:JVH41"/>
    <mergeCell ref="JVI41:JVJ41"/>
    <mergeCell ref="JVK41:JVL41"/>
    <mergeCell ref="JVM41:JVN41"/>
    <mergeCell ref="JVO41:JVP41"/>
    <mergeCell ref="JUW41:JUX41"/>
    <mergeCell ref="JUY41:JUZ41"/>
    <mergeCell ref="JVA41:JVB41"/>
    <mergeCell ref="JVC41:JVD41"/>
    <mergeCell ref="JVE41:JVF41"/>
    <mergeCell ref="JUM41:JUN41"/>
    <mergeCell ref="JUO41:JUP41"/>
    <mergeCell ref="JUQ41:JUR41"/>
    <mergeCell ref="JUS41:JUT41"/>
    <mergeCell ref="JUU41:JUV41"/>
    <mergeCell ref="JUC41:JUD41"/>
    <mergeCell ref="JUE41:JUF41"/>
    <mergeCell ref="JUG41:JUH41"/>
    <mergeCell ref="JUI41:JUJ41"/>
    <mergeCell ref="JUK41:JUL41"/>
    <mergeCell ref="JTS41:JTT41"/>
    <mergeCell ref="JTU41:JTV41"/>
    <mergeCell ref="JTW41:JTX41"/>
    <mergeCell ref="JTY41:JTZ41"/>
    <mergeCell ref="JUA41:JUB41"/>
    <mergeCell ref="JTI41:JTJ41"/>
    <mergeCell ref="JTK41:JTL41"/>
    <mergeCell ref="JTM41:JTN41"/>
    <mergeCell ref="JTO41:JTP41"/>
    <mergeCell ref="JTQ41:JTR41"/>
    <mergeCell ref="JSY41:JSZ41"/>
    <mergeCell ref="JTA41:JTB41"/>
    <mergeCell ref="JTC41:JTD41"/>
    <mergeCell ref="JTE41:JTF41"/>
    <mergeCell ref="JTG41:JTH41"/>
    <mergeCell ref="JSO41:JSP41"/>
    <mergeCell ref="JSQ41:JSR41"/>
    <mergeCell ref="JSS41:JST41"/>
    <mergeCell ref="JSU41:JSV41"/>
    <mergeCell ref="JSW41:JSX41"/>
    <mergeCell ref="JSE41:JSF41"/>
    <mergeCell ref="JSG41:JSH41"/>
    <mergeCell ref="JSI41:JSJ41"/>
    <mergeCell ref="JSK41:JSL41"/>
    <mergeCell ref="JSM41:JSN41"/>
    <mergeCell ref="JRU41:JRV41"/>
    <mergeCell ref="JRW41:JRX41"/>
    <mergeCell ref="JRY41:JRZ41"/>
    <mergeCell ref="JSA41:JSB41"/>
    <mergeCell ref="JSC41:JSD41"/>
    <mergeCell ref="JRK41:JRL41"/>
    <mergeCell ref="JRM41:JRN41"/>
    <mergeCell ref="JRO41:JRP41"/>
    <mergeCell ref="JRQ41:JRR41"/>
    <mergeCell ref="JRS41:JRT41"/>
    <mergeCell ref="JRA41:JRB41"/>
    <mergeCell ref="JRC41:JRD41"/>
    <mergeCell ref="JRE41:JRF41"/>
    <mergeCell ref="JRG41:JRH41"/>
    <mergeCell ref="JRI41:JRJ41"/>
    <mergeCell ref="JQQ41:JQR41"/>
    <mergeCell ref="JQS41:JQT41"/>
    <mergeCell ref="JQU41:JQV41"/>
    <mergeCell ref="JQW41:JQX41"/>
    <mergeCell ref="JQY41:JQZ41"/>
    <mergeCell ref="JQG41:JQH41"/>
    <mergeCell ref="JQI41:JQJ41"/>
    <mergeCell ref="JQK41:JQL41"/>
    <mergeCell ref="JQM41:JQN41"/>
    <mergeCell ref="JQO41:JQP41"/>
    <mergeCell ref="JPW41:JPX41"/>
    <mergeCell ref="JPY41:JPZ41"/>
    <mergeCell ref="JQA41:JQB41"/>
    <mergeCell ref="JQC41:JQD41"/>
    <mergeCell ref="JQE41:JQF41"/>
    <mergeCell ref="JPM41:JPN41"/>
    <mergeCell ref="JPO41:JPP41"/>
    <mergeCell ref="JPQ41:JPR41"/>
    <mergeCell ref="JPS41:JPT41"/>
    <mergeCell ref="JPU41:JPV41"/>
    <mergeCell ref="JPC41:JPD41"/>
    <mergeCell ref="JPE41:JPF41"/>
    <mergeCell ref="JPG41:JPH41"/>
    <mergeCell ref="JPI41:JPJ41"/>
    <mergeCell ref="JPK41:JPL41"/>
    <mergeCell ref="JOS41:JOT41"/>
    <mergeCell ref="JOU41:JOV41"/>
    <mergeCell ref="JOW41:JOX41"/>
    <mergeCell ref="JOY41:JOZ41"/>
    <mergeCell ref="JPA41:JPB41"/>
    <mergeCell ref="JOI41:JOJ41"/>
    <mergeCell ref="JOK41:JOL41"/>
    <mergeCell ref="JOM41:JON41"/>
    <mergeCell ref="JOO41:JOP41"/>
    <mergeCell ref="JOQ41:JOR41"/>
    <mergeCell ref="JNY41:JNZ41"/>
    <mergeCell ref="JOA41:JOB41"/>
    <mergeCell ref="JOC41:JOD41"/>
    <mergeCell ref="JOE41:JOF41"/>
    <mergeCell ref="JOG41:JOH41"/>
    <mergeCell ref="JNO41:JNP41"/>
    <mergeCell ref="JNQ41:JNR41"/>
    <mergeCell ref="JNS41:JNT41"/>
    <mergeCell ref="JNU41:JNV41"/>
    <mergeCell ref="JNW41:JNX41"/>
    <mergeCell ref="JNE41:JNF41"/>
    <mergeCell ref="JNG41:JNH41"/>
    <mergeCell ref="JNI41:JNJ41"/>
    <mergeCell ref="JNK41:JNL41"/>
    <mergeCell ref="JNM41:JNN41"/>
    <mergeCell ref="JMU41:JMV41"/>
    <mergeCell ref="JMW41:JMX41"/>
    <mergeCell ref="JMY41:JMZ41"/>
    <mergeCell ref="JNA41:JNB41"/>
    <mergeCell ref="JNC41:JND41"/>
    <mergeCell ref="JMK41:JML41"/>
    <mergeCell ref="JMM41:JMN41"/>
    <mergeCell ref="JMO41:JMP41"/>
    <mergeCell ref="JMQ41:JMR41"/>
    <mergeCell ref="JMS41:JMT41"/>
    <mergeCell ref="JMA41:JMB41"/>
    <mergeCell ref="JMC41:JMD41"/>
    <mergeCell ref="JME41:JMF41"/>
    <mergeCell ref="JMG41:JMH41"/>
    <mergeCell ref="JMI41:JMJ41"/>
    <mergeCell ref="JLQ41:JLR41"/>
    <mergeCell ref="JLS41:JLT41"/>
    <mergeCell ref="JLU41:JLV41"/>
    <mergeCell ref="JLW41:JLX41"/>
    <mergeCell ref="JLY41:JLZ41"/>
    <mergeCell ref="JLG41:JLH41"/>
    <mergeCell ref="JLI41:JLJ41"/>
    <mergeCell ref="JLK41:JLL41"/>
    <mergeCell ref="JLM41:JLN41"/>
    <mergeCell ref="JLO41:JLP41"/>
    <mergeCell ref="JKW41:JKX41"/>
    <mergeCell ref="JKY41:JKZ41"/>
    <mergeCell ref="JLA41:JLB41"/>
    <mergeCell ref="JLC41:JLD41"/>
    <mergeCell ref="JLE41:JLF41"/>
    <mergeCell ref="JKM41:JKN41"/>
    <mergeCell ref="JKO41:JKP41"/>
    <mergeCell ref="JKQ41:JKR41"/>
    <mergeCell ref="JKS41:JKT41"/>
    <mergeCell ref="JKU41:JKV41"/>
    <mergeCell ref="JKC41:JKD41"/>
    <mergeCell ref="JKE41:JKF41"/>
    <mergeCell ref="JKG41:JKH41"/>
    <mergeCell ref="JKI41:JKJ41"/>
    <mergeCell ref="JKK41:JKL41"/>
    <mergeCell ref="JJS41:JJT41"/>
    <mergeCell ref="JJU41:JJV41"/>
    <mergeCell ref="JJW41:JJX41"/>
    <mergeCell ref="JJY41:JJZ41"/>
    <mergeCell ref="JKA41:JKB41"/>
    <mergeCell ref="JJI41:JJJ41"/>
    <mergeCell ref="JJK41:JJL41"/>
    <mergeCell ref="JJM41:JJN41"/>
    <mergeCell ref="JJO41:JJP41"/>
    <mergeCell ref="JJQ41:JJR41"/>
    <mergeCell ref="JIY41:JIZ41"/>
    <mergeCell ref="JJA41:JJB41"/>
    <mergeCell ref="JJC41:JJD41"/>
    <mergeCell ref="JJE41:JJF41"/>
    <mergeCell ref="JJG41:JJH41"/>
    <mergeCell ref="JIO41:JIP41"/>
    <mergeCell ref="JIQ41:JIR41"/>
    <mergeCell ref="JIS41:JIT41"/>
    <mergeCell ref="JIU41:JIV41"/>
    <mergeCell ref="JIW41:JIX41"/>
    <mergeCell ref="JIE41:JIF41"/>
    <mergeCell ref="JIG41:JIH41"/>
    <mergeCell ref="JII41:JIJ41"/>
    <mergeCell ref="JIK41:JIL41"/>
    <mergeCell ref="JIM41:JIN41"/>
    <mergeCell ref="JHU41:JHV41"/>
    <mergeCell ref="JHW41:JHX41"/>
    <mergeCell ref="JHY41:JHZ41"/>
    <mergeCell ref="JIA41:JIB41"/>
    <mergeCell ref="JIC41:JID41"/>
    <mergeCell ref="JHK41:JHL41"/>
    <mergeCell ref="JHM41:JHN41"/>
    <mergeCell ref="JHO41:JHP41"/>
    <mergeCell ref="JHQ41:JHR41"/>
    <mergeCell ref="JHS41:JHT41"/>
    <mergeCell ref="JHA41:JHB41"/>
    <mergeCell ref="JHC41:JHD41"/>
    <mergeCell ref="JHE41:JHF41"/>
    <mergeCell ref="JHG41:JHH41"/>
    <mergeCell ref="JHI41:JHJ41"/>
    <mergeCell ref="JGQ41:JGR41"/>
    <mergeCell ref="JGS41:JGT41"/>
    <mergeCell ref="JGU41:JGV41"/>
    <mergeCell ref="JGW41:JGX41"/>
    <mergeCell ref="JGY41:JGZ41"/>
    <mergeCell ref="JGG41:JGH41"/>
    <mergeCell ref="JGI41:JGJ41"/>
    <mergeCell ref="JGK41:JGL41"/>
    <mergeCell ref="JGM41:JGN41"/>
    <mergeCell ref="JGO41:JGP41"/>
    <mergeCell ref="JFW41:JFX41"/>
    <mergeCell ref="JFY41:JFZ41"/>
    <mergeCell ref="JGA41:JGB41"/>
    <mergeCell ref="JGC41:JGD41"/>
    <mergeCell ref="JGE41:JGF41"/>
    <mergeCell ref="JFM41:JFN41"/>
    <mergeCell ref="JFO41:JFP41"/>
    <mergeCell ref="JFQ41:JFR41"/>
    <mergeCell ref="JFS41:JFT41"/>
    <mergeCell ref="JFU41:JFV41"/>
    <mergeCell ref="JFC41:JFD41"/>
    <mergeCell ref="JFE41:JFF41"/>
    <mergeCell ref="JFG41:JFH41"/>
    <mergeCell ref="JFI41:JFJ41"/>
    <mergeCell ref="JFK41:JFL41"/>
    <mergeCell ref="JES41:JET41"/>
    <mergeCell ref="JEU41:JEV41"/>
    <mergeCell ref="JEW41:JEX41"/>
    <mergeCell ref="JEY41:JEZ41"/>
    <mergeCell ref="JFA41:JFB41"/>
    <mergeCell ref="JEI41:JEJ41"/>
    <mergeCell ref="JEK41:JEL41"/>
    <mergeCell ref="JEM41:JEN41"/>
    <mergeCell ref="JEO41:JEP41"/>
    <mergeCell ref="JEQ41:JER41"/>
    <mergeCell ref="JDY41:JDZ41"/>
    <mergeCell ref="JEA41:JEB41"/>
    <mergeCell ref="JEC41:JED41"/>
    <mergeCell ref="JEE41:JEF41"/>
    <mergeCell ref="JEG41:JEH41"/>
    <mergeCell ref="JDO41:JDP41"/>
    <mergeCell ref="JDQ41:JDR41"/>
    <mergeCell ref="JDS41:JDT41"/>
    <mergeCell ref="JDU41:JDV41"/>
    <mergeCell ref="JDW41:JDX41"/>
    <mergeCell ref="JDE41:JDF41"/>
    <mergeCell ref="JDG41:JDH41"/>
    <mergeCell ref="JDI41:JDJ41"/>
    <mergeCell ref="JDK41:JDL41"/>
    <mergeCell ref="JDM41:JDN41"/>
    <mergeCell ref="JCU41:JCV41"/>
    <mergeCell ref="JCW41:JCX41"/>
    <mergeCell ref="JCY41:JCZ41"/>
    <mergeCell ref="JDA41:JDB41"/>
    <mergeCell ref="JDC41:JDD41"/>
    <mergeCell ref="JCK41:JCL41"/>
    <mergeCell ref="JCM41:JCN41"/>
    <mergeCell ref="JCO41:JCP41"/>
    <mergeCell ref="JCQ41:JCR41"/>
    <mergeCell ref="JCS41:JCT41"/>
    <mergeCell ref="JCA41:JCB41"/>
    <mergeCell ref="JCC41:JCD41"/>
    <mergeCell ref="JCE41:JCF41"/>
    <mergeCell ref="JCG41:JCH41"/>
    <mergeCell ref="JCI41:JCJ41"/>
    <mergeCell ref="JBQ41:JBR41"/>
    <mergeCell ref="JBS41:JBT41"/>
    <mergeCell ref="JBU41:JBV41"/>
    <mergeCell ref="JBW41:JBX41"/>
    <mergeCell ref="JBY41:JBZ41"/>
    <mergeCell ref="JBG41:JBH41"/>
    <mergeCell ref="JBI41:JBJ41"/>
    <mergeCell ref="JBK41:JBL41"/>
    <mergeCell ref="JBM41:JBN41"/>
    <mergeCell ref="JBO41:JBP41"/>
    <mergeCell ref="JAW41:JAX41"/>
    <mergeCell ref="JAY41:JAZ41"/>
    <mergeCell ref="JBA41:JBB41"/>
    <mergeCell ref="JBC41:JBD41"/>
    <mergeCell ref="JBE41:JBF41"/>
    <mergeCell ref="JAM41:JAN41"/>
    <mergeCell ref="JAO41:JAP41"/>
    <mergeCell ref="JAQ41:JAR41"/>
    <mergeCell ref="JAS41:JAT41"/>
    <mergeCell ref="JAU41:JAV41"/>
    <mergeCell ref="JAC41:JAD41"/>
    <mergeCell ref="JAE41:JAF41"/>
    <mergeCell ref="JAG41:JAH41"/>
    <mergeCell ref="JAI41:JAJ41"/>
    <mergeCell ref="JAK41:JAL41"/>
    <mergeCell ref="IZS41:IZT41"/>
    <mergeCell ref="IZU41:IZV41"/>
    <mergeCell ref="IZW41:IZX41"/>
    <mergeCell ref="IZY41:IZZ41"/>
    <mergeCell ref="JAA41:JAB41"/>
    <mergeCell ref="IZI41:IZJ41"/>
    <mergeCell ref="IZK41:IZL41"/>
    <mergeCell ref="IZM41:IZN41"/>
    <mergeCell ref="IZO41:IZP41"/>
    <mergeCell ref="IZQ41:IZR41"/>
    <mergeCell ref="IYY41:IYZ41"/>
    <mergeCell ref="IZA41:IZB41"/>
    <mergeCell ref="IZC41:IZD41"/>
    <mergeCell ref="IZE41:IZF41"/>
    <mergeCell ref="IZG41:IZH41"/>
    <mergeCell ref="IYO41:IYP41"/>
    <mergeCell ref="IYQ41:IYR41"/>
    <mergeCell ref="IYS41:IYT41"/>
    <mergeCell ref="IYU41:IYV41"/>
    <mergeCell ref="IYW41:IYX41"/>
    <mergeCell ref="IYE41:IYF41"/>
    <mergeCell ref="IYG41:IYH41"/>
    <mergeCell ref="IYI41:IYJ41"/>
    <mergeCell ref="IYK41:IYL41"/>
    <mergeCell ref="IYM41:IYN41"/>
    <mergeCell ref="IXU41:IXV41"/>
    <mergeCell ref="IXW41:IXX41"/>
    <mergeCell ref="IXY41:IXZ41"/>
    <mergeCell ref="IYA41:IYB41"/>
    <mergeCell ref="IYC41:IYD41"/>
    <mergeCell ref="IXK41:IXL41"/>
    <mergeCell ref="IXM41:IXN41"/>
    <mergeCell ref="IXO41:IXP41"/>
    <mergeCell ref="IXQ41:IXR41"/>
    <mergeCell ref="IXS41:IXT41"/>
    <mergeCell ref="IXA41:IXB41"/>
    <mergeCell ref="IXC41:IXD41"/>
    <mergeCell ref="IXE41:IXF41"/>
    <mergeCell ref="IXG41:IXH41"/>
    <mergeCell ref="IXI41:IXJ41"/>
    <mergeCell ref="IWQ41:IWR41"/>
    <mergeCell ref="IWS41:IWT41"/>
    <mergeCell ref="IWU41:IWV41"/>
    <mergeCell ref="IWW41:IWX41"/>
    <mergeCell ref="IWY41:IWZ41"/>
    <mergeCell ref="IWG41:IWH41"/>
    <mergeCell ref="IWI41:IWJ41"/>
    <mergeCell ref="IWK41:IWL41"/>
    <mergeCell ref="IWM41:IWN41"/>
    <mergeCell ref="IWO41:IWP41"/>
    <mergeCell ref="IVW41:IVX41"/>
    <mergeCell ref="IVY41:IVZ41"/>
    <mergeCell ref="IWA41:IWB41"/>
    <mergeCell ref="IWC41:IWD41"/>
    <mergeCell ref="IWE41:IWF41"/>
    <mergeCell ref="IVM41:IVN41"/>
    <mergeCell ref="IVO41:IVP41"/>
    <mergeCell ref="IVQ41:IVR41"/>
    <mergeCell ref="IVS41:IVT41"/>
    <mergeCell ref="IVU41:IVV41"/>
    <mergeCell ref="IVC41:IVD41"/>
    <mergeCell ref="IVE41:IVF41"/>
    <mergeCell ref="IVG41:IVH41"/>
    <mergeCell ref="IVI41:IVJ41"/>
    <mergeCell ref="IVK41:IVL41"/>
    <mergeCell ref="IUS41:IUT41"/>
    <mergeCell ref="IUU41:IUV41"/>
    <mergeCell ref="IUW41:IUX41"/>
    <mergeCell ref="IUY41:IUZ41"/>
    <mergeCell ref="IVA41:IVB41"/>
    <mergeCell ref="IUI41:IUJ41"/>
    <mergeCell ref="IUK41:IUL41"/>
    <mergeCell ref="IUM41:IUN41"/>
    <mergeCell ref="IUO41:IUP41"/>
    <mergeCell ref="IUQ41:IUR41"/>
    <mergeCell ref="ITY41:ITZ41"/>
    <mergeCell ref="IUA41:IUB41"/>
    <mergeCell ref="IUC41:IUD41"/>
    <mergeCell ref="IUE41:IUF41"/>
    <mergeCell ref="IUG41:IUH41"/>
    <mergeCell ref="ITO41:ITP41"/>
    <mergeCell ref="ITQ41:ITR41"/>
    <mergeCell ref="ITS41:ITT41"/>
    <mergeCell ref="ITU41:ITV41"/>
    <mergeCell ref="ITW41:ITX41"/>
    <mergeCell ref="ITE41:ITF41"/>
    <mergeCell ref="ITG41:ITH41"/>
    <mergeCell ref="ITI41:ITJ41"/>
    <mergeCell ref="ITK41:ITL41"/>
    <mergeCell ref="ITM41:ITN41"/>
    <mergeCell ref="ISU41:ISV41"/>
    <mergeCell ref="ISW41:ISX41"/>
    <mergeCell ref="ISY41:ISZ41"/>
    <mergeCell ref="ITA41:ITB41"/>
    <mergeCell ref="ITC41:ITD41"/>
    <mergeCell ref="ISK41:ISL41"/>
    <mergeCell ref="ISM41:ISN41"/>
    <mergeCell ref="ISO41:ISP41"/>
    <mergeCell ref="ISQ41:ISR41"/>
    <mergeCell ref="ISS41:IST41"/>
    <mergeCell ref="ISA41:ISB41"/>
    <mergeCell ref="ISC41:ISD41"/>
    <mergeCell ref="ISE41:ISF41"/>
    <mergeCell ref="ISG41:ISH41"/>
    <mergeCell ref="ISI41:ISJ41"/>
    <mergeCell ref="IRQ41:IRR41"/>
    <mergeCell ref="IRS41:IRT41"/>
    <mergeCell ref="IRU41:IRV41"/>
    <mergeCell ref="IRW41:IRX41"/>
    <mergeCell ref="IRY41:IRZ41"/>
    <mergeCell ref="IRG41:IRH41"/>
    <mergeCell ref="IRI41:IRJ41"/>
    <mergeCell ref="IRK41:IRL41"/>
    <mergeCell ref="IRM41:IRN41"/>
    <mergeCell ref="IRO41:IRP41"/>
    <mergeCell ref="IQW41:IQX41"/>
    <mergeCell ref="IQY41:IQZ41"/>
    <mergeCell ref="IRA41:IRB41"/>
    <mergeCell ref="IRC41:IRD41"/>
    <mergeCell ref="IRE41:IRF41"/>
    <mergeCell ref="IQM41:IQN41"/>
    <mergeCell ref="IQO41:IQP41"/>
    <mergeCell ref="IQQ41:IQR41"/>
    <mergeCell ref="IQS41:IQT41"/>
    <mergeCell ref="IQU41:IQV41"/>
    <mergeCell ref="IQC41:IQD41"/>
    <mergeCell ref="IQE41:IQF41"/>
    <mergeCell ref="IQG41:IQH41"/>
    <mergeCell ref="IQI41:IQJ41"/>
    <mergeCell ref="IQK41:IQL41"/>
    <mergeCell ref="IPS41:IPT41"/>
    <mergeCell ref="IPU41:IPV41"/>
    <mergeCell ref="IPW41:IPX41"/>
    <mergeCell ref="IPY41:IPZ41"/>
    <mergeCell ref="IQA41:IQB41"/>
    <mergeCell ref="IPI41:IPJ41"/>
    <mergeCell ref="IPK41:IPL41"/>
    <mergeCell ref="IPM41:IPN41"/>
    <mergeCell ref="IPO41:IPP41"/>
    <mergeCell ref="IPQ41:IPR41"/>
    <mergeCell ref="IOY41:IOZ41"/>
    <mergeCell ref="IPA41:IPB41"/>
    <mergeCell ref="IPC41:IPD41"/>
    <mergeCell ref="IPE41:IPF41"/>
    <mergeCell ref="IPG41:IPH41"/>
    <mergeCell ref="IOO41:IOP41"/>
    <mergeCell ref="IOQ41:IOR41"/>
    <mergeCell ref="IOS41:IOT41"/>
    <mergeCell ref="IOU41:IOV41"/>
    <mergeCell ref="IOW41:IOX41"/>
    <mergeCell ref="IOE41:IOF41"/>
    <mergeCell ref="IOG41:IOH41"/>
    <mergeCell ref="IOI41:IOJ41"/>
    <mergeCell ref="IOK41:IOL41"/>
    <mergeCell ref="IOM41:ION41"/>
    <mergeCell ref="INU41:INV41"/>
    <mergeCell ref="INW41:INX41"/>
    <mergeCell ref="INY41:INZ41"/>
    <mergeCell ref="IOA41:IOB41"/>
    <mergeCell ref="IOC41:IOD41"/>
    <mergeCell ref="INK41:INL41"/>
    <mergeCell ref="INM41:INN41"/>
    <mergeCell ref="INO41:INP41"/>
    <mergeCell ref="INQ41:INR41"/>
    <mergeCell ref="INS41:INT41"/>
    <mergeCell ref="INA41:INB41"/>
    <mergeCell ref="INC41:IND41"/>
    <mergeCell ref="INE41:INF41"/>
    <mergeCell ref="ING41:INH41"/>
    <mergeCell ref="INI41:INJ41"/>
    <mergeCell ref="IMQ41:IMR41"/>
    <mergeCell ref="IMS41:IMT41"/>
    <mergeCell ref="IMU41:IMV41"/>
    <mergeCell ref="IMW41:IMX41"/>
    <mergeCell ref="IMY41:IMZ41"/>
    <mergeCell ref="IMG41:IMH41"/>
    <mergeCell ref="IMI41:IMJ41"/>
    <mergeCell ref="IMK41:IML41"/>
    <mergeCell ref="IMM41:IMN41"/>
    <mergeCell ref="IMO41:IMP41"/>
    <mergeCell ref="ILW41:ILX41"/>
    <mergeCell ref="ILY41:ILZ41"/>
    <mergeCell ref="IMA41:IMB41"/>
    <mergeCell ref="IMC41:IMD41"/>
    <mergeCell ref="IME41:IMF41"/>
    <mergeCell ref="ILM41:ILN41"/>
    <mergeCell ref="ILO41:ILP41"/>
    <mergeCell ref="ILQ41:ILR41"/>
    <mergeCell ref="ILS41:ILT41"/>
    <mergeCell ref="ILU41:ILV41"/>
    <mergeCell ref="ILC41:ILD41"/>
    <mergeCell ref="ILE41:ILF41"/>
    <mergeCell ref="ILG41:ILH41"/>
    <mergeCell ref="ILI41:ILJ41"/>
    <mergeCell ref="ILK41:ILL41"/>
    <mergeCell ref="IKS41:IKT41"/>
    <mergeCell ref="IKU41:IKV41"/>
    <mergeCell ref="IKW41:IKX41"/>
    <mergeCell ref="IKY41:IKZ41"/>
    <mergeCell ref="ILA41:ILB41"/>
    <mergeCell ref="IKI41:IKJ41"/>
    <mergeCell ref="IKK41:IKL41"/>
    <mergeCell ref="IKM41:IKN41"/>
    <mergeCell ref="IKO41:IKP41"/>
    <mergeCell ref="IKQ41:IKR41"/>
    <mergeCell ref="IJY41:IJZ41"/>
    <mergeCell ref="IKA41:IKB41"/>
    <mergeCell ref="IKC41:IKD41"/>
    <mergeCell ref="IKE41:IKF41"/>
    <mergeCell ref="IKG41:IKH41"/>
    <mergeCell ref="IJO41:IJP41"/>
    <mergeCell ref="IJQ41:IJR41"/>
    <mergeCell ref="IJS41:IJT41"/>
    <mergeCell ref="IJU41:IJV41"/>
    <mergeCell ref="IJW41:IJX41"/>
    <mergeCell ref="IJE41:IJF41"/>
    <mergeCell ref="IJG41:IJH41"/>
    <mergeCell ref="IJI41:IJJ41"/>
    <mergeCell ref="IJK41:IJL41"/>
    <mergeCell ref="IJM41:IJN41"/>
    <mergeCell ref="IIU41:IIV41"/>
    <mergeCell ref="IIW41:IIX41"/>
    <mergeCell ref="IIY41:IIZ41"/>
    <mergeCell ref="IJA41:IJB41"/>
    <mergeCell ref="IJC41:IJD41"/>
    <mergeCell ref="IIK41:IIL41"/>
    <mergeCell ref="IIM41:IIN41"/>
    <mergeCell ref="IIO41:IIP41"/>
    <mergeCell ref="IIQ41:IIR41"/>
    <mergeCell ref="IIS41:IIT41"/>
    <mergeCell ref="IIA41:IIB41"/>
    <mergeCell ref="IIC41:IID41"/>
    <mergeCell ref="IIE41:IIF41"/>
    <mergeCell ref="IIG41:IIH41"/>
    <mergeCell ref="III41:IIJ41"/>
    <mergeCell ref="IHQ41:IHR41"/>
    <mergeCell ref="IHS41:IHT41"/>
    <mergeCell ref="IHU41:IHV41"/>
    <mergeCell ref="IHW41:IHX41"/>
    <mergeCell ref="IHY41:IHZ41"/>
    <mergeCell ref="IHG41:IHH41"/>
    <mergeCell ref="IHI41:IHJ41"/>
    <mergeCell ref="IHK41:IHL41"/>
    <mergeCell ref="IHM41:IHN41"/>
    <mergeCell ref="IHO41:IHP41"/>
    <mergeCell ref="IGW41:IGX41"/>
    <mergeCell ref="IGY41:IGZ41"/>
    <mergeCell ref="IHA41:IHB41"/>
    <mergeCell ref="IHC41:IHD41"/>
    <mergeCell ref="IHE41:IHF41"/>
    <mergeCell ref="IGM41:IGN41"/>
    <mergeCell ref="IGO41:IGP41"/>
    <mergeCell ref="IGQ41:IGR41"/>
    <mergeCell ref="IGS41:IGT41"/>
    <mergeCell ref="IGU41:IGV41"/>
    <mergeCell ref="IGC41:IGD41"/>
    <mergeCell ref="IGE41:IGF41"/>
    <mergeCell ref="IGG41:IGH41"/>
    <mergeCell ref="IGI41:IGJ41"/>
    <mergeCell ref="IGK41:IGL41"/>
    <mergeCell ref="IFS41:IFT41"/>
    <mergeCell ref="IFU41:IFV41"/>
    <mergeCell ref="IFW41:IFX41"/>
    <mergeCell ref="IFY41:IFZ41"/>
    <mergeCell ref="IGA41:IGB41"/>
    <mergeCell ref="IFI41:IFJ41"/>
    <mergeCell ref="IFK41:IFL41"/>
    <mergeCell ref="IFM41:IFN41"/>
    <mergeCell ref="IFO41:IFP41"/>
    <mergeCell ref="IFQ41:IFR41"/>
    <mergeCell ref="IEY41:IEZ41"/>
    <mergeCell ref="IFA41:IFB41"/>
    <mergeCell ref="IFC41:IFD41"/>
    <mergeCell ref="IFE41:IFF41"/>
    <mergeCell ref="IFG41:IFH41"/>
    <mergeCell ref="IEO41:IEP41"/>
    <mergeCell ref="IEQ41:IER41"/>
    <mergeCell ref="IES41:IET41"/>
    <mergeCell ref="IEU41:IEV41"/>
    <mergeCell ref="IEW41:IEX41"/>
    <mergeCell ref="IEE41:IEF41"/>
    <mergeCell ref="IEG41:IEH41"/>
    <mergeCell ref="IEI41:IEJ41"/>
    <mergeCell ref="IEK41:IEL41"/>
    <mergeCell ref="IEM41:IEN41"/>
    <mergeCell ref="IDU41:IDV41"/>
    <mergeCell ref="IDW41:IDX41"/>
    <mergeCell ref="IDY41:IDZ41"/>
    <mergeCell ref="IEA41:IEB41"/>
    <mergeCell ref="IEC41:IED41"/>
    <mergeCell ref="IDK41:IDL41"/>
    <mergeCell ref="IDM41:IDN41"/>
    <mergeCell ref="IDO41:IDP41"/>
    <mergeCell ref="IDQ41:IDR41"/>
    <mergeCell ref="IDS41:IDT41"/>
    <mergeCell ref="IDA41:IDB41"/>
    <mergeCell ref="IDC41:IDD41"/>
    <mergeCell ref="IDE41:IDF41"/>
    <mergeCell ref="IDG41:IDH41"/>
    <mergeCell ref="IDI41:IDJ41"/>
    <mergeCell ref="ICQ41:ICR41"/>
    <mergeCell ref="ICS41:ICT41"/>
    <mergeCell ref="ICU41:ICV41"/>
    <mergeCell ref="ICW41:ICX41"/>
    <mergeCell ref="ICY41:ICZ41"/>
    <mergeCell ref="ICG41:ICH41"/>
    <mergeCell ref="ICI41:ICJ41"/>
    <mergeCell ref="ICK41:ICL41"/>
    <mergeCell ref="ICM41:ICN41"/>
    <mergeCell ref="ICO41:ICP41"/>
    <mergeCell ref="IBW41:IBX41"/>
    <mergeCell ref="IBY41:IBZ41"/>
    <mergeCell ref="ICA41:ICB41"/>
    <mergeCell ref="ICC41:ICD41"/>
    <mergeCell ref="ICE41:ICF41"/>
    <mergeCell ref="IBM41:IBN41"/>
    <mergeCell ref="IBO41:IBP41"/>
    <mergeCell ref="IBQ41:IBR41"/>
    <mergeCell ref="IBS41:IBT41"/>
    <mergeCell ref="IBU41:IBV41"/>
    <mergeCell ref="IBC41:IBD41"/>
    <mergeCell ref="IBE41:IBF41"/>
    <mergeCell ref="IBG41:IBH41"/>
    <mergeCell ref="IBI41:IBJ41"/>
    <mergeCell ref="IBK41:IBL41"/>
    <mergeCell ref="IAS41:IAT41"/>
    <mergeCell ref="IAU41:IAV41"/>
    <mergeCell ref="IAW41:IAX41"/>
    <mergeCell ref="IAY41:IAZ41"/>
    <mergeCell ref="IBA41:IBB41"/>
    <mergeCell ref="IAI41:IAJ41"/>
    <mergeCell ref="IAK41:IAL41"/>
    <mergeCell ref="IAM41:IAN41"/>
    <mergeCell ref="IAO41:IAP41"/>
    <mergeCell ref="IAQ41:IAR41"/>
    <mergeCell ref="HZY41:HZZ41"/>
    <mergeCell ref="IAA41:IAB41"/>
    <mergeCell ref="IAC41:IAD41"/>
    <mergeCell ref="IAE41:IAF41"/>
    <mergeCell ref="IAG41:IAH41"/>
    <mergeCell ref="HZO41:HZP41"/>
    <mergeCell ref="HZQ41:HZR41"/>
    <mergeCell ref="HZS41:HZT41"/>
    <mergeCell ref="HZU41:HZV41"/>
    <mergeCell ref="HZW41:HZX41"/>
    <mergeCell ref="HZE41:HZF41"/>
    <mergeCell ref="HZG41:HZH41"/>
    <mergeCell ref="HZI41:HZJ41"/>
    <mergeCell ref="HZK41:HZL41"/>
    <mergeCell ref="HZM41:HZN41"/>
    <mergeCell ref="HYU41:HYV41"/>
    <mergeCell ref="HYW41:HYX41"/>
    <mergeCell ref="HYY41:HYZ41"/>
    <mergeCell ref="HZA41:HZB41"/>
    <mergeCell ref="HZC41:HZD41"/>
    <mergeCell ref="HYK41:HYL41"/>
    <mergeCell ref="HYM41:HYN41"/>
    <mergeCell ref="HYO41:HYP41"/>
    <mergeCell ref="HYQ41:HYR41"/>
    <mergeCell ref="HYS41:HYT41"/>
    <mergeCell ref="HYA41:HYB41"/>
    <mergeCell ref="HYC41:HYD41"/>
    <mergeCell ref="HYE41:HYF41"/>
    <mergeCell ref="HYG41:HYH41"/>
    <mergeCell ref="HYI41:HYJ41"/>
    <mergeCell ref="HXQ41:HXR41"/>
    <mergeCell ref="HXS41:HXT41"/>
    <mergeCell ref="HXU41:HXV41"/>
    <mergeCell ref="HXW41:HXX41"/>
    <mergeCell ref="HXY41:HXZ41"/>
    <mergeCell ref="HXG41:HXH41"/>
    <mergeCell ref="HXI41:HXJ41"/>
    <mergeCell ref="HXK41:HXL41"/>
    <mergeCell ref="HXM41:HXN41"/>
    <mergeCell ref="HXO41:HXP41"/>
    <mergeCell ref="HWW41:HWX41"/>
    <mergeCell ref="HWY41:HWZ41"/>
    <mergeCell ref="HXA41:HXB41"/>
    <mergeCell ref="HXC41:HXD41"/>
    <mergeCell ref="HXE41:HXF41"/>
    <mergeCell ref="HWM41:HWN41"/>
    <mergeCell ref="HWO41:HWP41"/>
    <mergeCell ref="HWQ41:HWR41"/>
    <mergeCell ref="HWS41:HWT41"/>
    <mergeCell ref="HWU41:HWV41"/>
    <mergeCell ref="HWC41:HWD41"/>
    <mergeCell ref="HWE41:HWF41"/>
    <mergeCell ref="HWG41:HWH41"/>
    <mergeCell ref="HWI41:HWJ41"/>
    <mergeCell ref="HWK41:HWL41"/>
    <mergeCell ref="HVS41:HVT41"/>
    <mergeCell ref="HVU41:HVV41"/>
    <mergeCell ref="HVW41:HVX41"/>
    <mergeCell ref="HVY41:HVZ41"/>
    <mergeCell ref="HWA41:HWB41"/>
    <mergeCell ref="HVI41:HVJ41"/>
    <mergeCell ref="HVK41:HVL41"/>
    <mergeCell ref="HVM41:HVN41"/>
    <mergeCell ref="HVO41:HVP41"/>
    <mergeCell ref="HVQ41:HVR41"/>
    <mergeCell ref="HUY41:HUZ41"/>
    <mergeCell ref="HVA41:HVB41"/>
    <mergeCell ref="HVC41:HVD41"/>
    <mergeCell ref="HVE41:HVF41"/>
    <mergeCell ref="HVG41:HVH41"/>
    <mergeCell ref="HUO41:HUP41"/>
    <mergeCell ref="HUQ41:HUR41"/>
    <mergeCell ref="HUS41:HUT41"/>
    <mergeCell ref="HUU41:HUV41"/>
    <mergeCell ref="HUW41:HUX41"/>
    <mergeCell ref="HUE41:HUF41"/>
    <mergeCell ref="HUG41:HUH41"/>
    <mergeCell ref="HUI41:HUJ41"/>
    <mergeCell ref="HUK41:HUL41"/>
    <mergeCell ref="HUM41:HUN41"/>
    <mergeCell ref="HTU41:HTV41"/>
    <mergeCell ref="HTW41:HTX41"/>
    <mergeCell ref="HTY41:HTZ41"/>
    <mergeCell ref="HUA41:HUB41"/>
    <mergeCell ref="HUC41:HUD41"/>
    <mergeCell ref="HTK41:HTL41"/>
    <mergeCell ref="HTM41:HTN41"/>
    <mergeCell ref="HTO41:HTP41"/>
    <mergeCell ref="HTQ41:HTR41"/>
    <mergeCell ref="HTS41:HTT41"/>
    <mergeCell ref="HTA41:HTB41"/>
    <mergeCell ref="HTC41:HTD41"/>
    <mergeCell ref="HTE41:HTF41"/>
    <mergeCell ref="HTG41:HTH41"/>
    <mergeCell ref="HTI41:HTJ41"/>
    <mergeCell ref="HSQ41:HSR41"/>
    <mergeCell ref="HSS41:HST41"/>
    <mergeCell ref="HSU41:HSV41"/>
    <mergeCell ref="HSW41:HSX41"/>
    <mergeCell ref="HSY41:HSZ41"/>
    <mergeCell ref="HSG41:HSH41"/>
    <mergeCell ref="HSI41:HSJ41"/>
    <mergeCell ref="HSK41:HSL41"/>
    <mergeCell ref="HSM41:HSN41"/>
    <mergeCell ref="HSO41:HSP41"/>
    <mergeCell ref="HRW41:HRX41"/>
    <mergeCell ref="HRY41:HRZ41"/>
    <mergeCell ref="HSA41:HSB41"/>
    <mergeCell ref="HSC41:HSD41"/>
    <mergeCell ref="HSE41:HSF41"/>
    <mergeCell ref="HRM41:HRN41"/>
    <mergeCell ref="HRO41:HRP41"/>
    <mergeCell ref="HRQ41:HRR41"/>
    <mergeCell ref="HRS41:HRT41"/>
    <mergeCell ref="HRU41:HRV41"/>
    <mergeCell ref="HRC41:HRD41"/>
    <mergeCell ref="HRE41:HRF41"/>
    <mergeCell ref="HRG41:HRH41"/>
    <mergeCell ref="HRI41:HRJ41"/>
    <mergeCell ref="HRK41:HRL41"/>
    <mergeCell ref="HQS41:HQT41"/>
    <mergeCell ref="HQU41:HQV41"/>
    <mergeCell ref="HQW41:HQX41"/>
    <mergeCell ref="HQY41:HQZ41"/>
    <mergeCell ref="HRA41:HRB41"/>
    <mergeCell ref="HQI41:HQJ41"/>
    <mergeCell ref="HQK41:HQL41"/>
    <mergeCell ref="HQM41:HQN41"/>
    <mergeCell ref="HQO41:HQP41"/>
    <mergeCell ref="HQQ41:HQR41"/>
    <mergeCell ref="HPY41:HPZ41"/>
    <mergeCell ref="HQA41:HQB41"/>
    <mergeCell ref="HQC41:HQD41"/>
    <mergeCell ref="HQE41:HQF41"/>
    <mergeCell ref="HQG41:HQH41"/>
    <mergeCell ref="HPO41:HPP41"/>
    <mergeCell ref="HPQ41:HPR41"/>
    <mergeCell ref="HPS41:HPT41"/>
    <mergeCell ref="HPU41:HPV41"/>
    <mergeCell ref="HPW41:HPX41"/>
    <mergeCell ref="HPE41:HPF41"/>
    <mergeCell ref="HPG41:HPH41"/>
    <mergeCell ref="HPI41:HPJ41"/>
    <mergeCell ref="HPK41:HPL41"/>
    <mergeCell ref="HPM41:HPN41"/>
    <mergeCell ref="HOU41:HOV41"/>
    <mergeCell ref="HOW41:HOX41"/>
    <mergeCell ref="HOY41:HOZ41"/>
    <mergeCell ref="HPA41:HPB41"/>
    <mergeCell ref="HPC41:HPD41"/>
    <mergeCell ref="HOK41:HOL41"/>
    <mergeCell ref="HOM41:HON41"/>
    <mergeCell ref="HOO41:HOP41"/>
    <mergeCell ref="HOQ41:HOR41"/>
    <mergeCell ref="HOS41:HOT41"/>
    <mergeCell ref="HOA41:HOB41"/>
    <mergeCell ref="HOC41:HOD41"/>
    <mergeCell ref="HOE41:HOF41"/>
    <mergeCell ref="HOG41:HOH41"/>
    <mergeCell ref="HOI41:HOJ41"/>
    <mergeCell ref="HNQ41:HNR41"/>
    <mergeCell ref="HNS41:HNT41"/>
    <mergeCell ref="HNU41:HNV41"/>
    <mergeCell ref="HNW41:HNX41"/>
    <mergeCell ref="HNY41:HNZ41"/>
    <mergeCell ref="HNG41:HNH41"/>
    <mergeCell ref="HNI41:HNJ41"/>
    <mergeCell ref="HNK41:HNL41"/>
    <mergeCell ref="HNM41:HNN41"/>
    <mergeCell ref="HNO41:HNP41"/>
    <mergeCell ref="HMW41:HMX41"/>
    <mergeCell ref="HMY41:HMZ41"/>
    <mergeCell ref="HNA41:HNB41"/>
    <mergeCell ref="HNC41:HND41"/>
    <mergeCell ref="HNE41:HNF41"/>
    <mergeCell ref="HMM41:HMN41"/>
    <mergeCell ref="HMO41:HMP41"/>
    <mergeCell ref="HMQ41:HMR41"/>
    <mergeCell ref="HMS41:HMT41"/>
    <mergeCell ref="HMU41:HMV41"/>
    <mergeCell ref="HMC41:HMD41"/>
    <mergeCell ref="HME41:HMF41"/>
    <mergeCell ref="HMG41:HMH41"/>
    <mergeCell ref="HMI41:HMJ41"/>
    <mergeCell ref="HMK41:HML41"/>
    <mergeCell ref="HLS41:HLT41"/>
    <mergeCell ref="HLU41:HLV41"/>
    <mergeCell ref="HLW41:HLX41"/>
    <mergeCell ref="HLY41:HLZ41"/>
    <mergeCell ref="HMA41:HMB41"/>
    <mergeCell ref="HLI41:HLJ41"/>
    <mergeCell ref="HLK41:HLL41"/>
    <mergeCell ref="HLM41:HLN41"/>
    <mergeCell ref="HLO41:HLP41"/>
    <mergeCell ref="HLQ41:HLR41"/>
    <mergeCell ref="HKY41:HKZ41"/>
    <mergeCell ref="HLA41:HLB41"/>
    <mergeCell ref="HLC41:HLD41"/>
    <mergeCell ref="HLE41:HLF41"/>
    <mergeCell ref="HLG41:HLH41"/>
    <mergeCell ref="HKO41:HKP41"/>
    <mergeCell ref="HKQ41:HKR41"/>
    <mergeCell ref="HKS41:HKT41"/>
    <mergeCell ref="HKU41:HKV41"/>
    <mergeCell ref="HKW41:HKX41"/>
    <mergeCell ref="HKE41:HKF41"/>
    <mergeCell ref="HKG41:HKH41"/>
    <mergeCell ref="HKI41:HKJ41"/>
    <mergeCell ref="HKK41:HKL41"/>
    <mergeCell ref="HKM41:HKN41"/>
    <mergeCell ref="HJU41:HJV41"/>
    <mergeCell ref="HJW41:HJX41"/>
    <mergeCell ref="HJY41:HJZ41"/>
    <mergeCell ref="HKA41:HKB41"/>
    <mergeCell ref="HKC41:HKD41"/>
    <mergeCell ref="HJK41:HJL41"/>
    <mergeCell ref="HJM41:HJN41"/>
    <mergeCell ref="HJO41:HJP41"/>
    <mergeCell ref="HJQ41:HJR41"/>
    <mergeCell ref="HJS41:HJT41"/>
    <mergeCell ref="HJA41:HJB41"/>
    <mergeCell ref="HJC41:HJD41"/>
    <mergeCell ref="HJE41:HJF41"/>
    <mergeCell ref="HJG41:HJH41"/>
    <mergeCell ref="HJI41:HJJ41"/>
    <mergeCell ref="HIQ41:HIR41"/>
    <mergeCell ref="HIS41:HIT41"/>
    <mergeCell ref="HIU41:HIV41"/>
    <mergeCell ref="HIW41:HIX41"/>
    <mergeCell ref="HIY41:HIZ41"/>
    <mergeCell ref="HIG41:HIH41"/>
    <mergeCell ref="HII41:HIJ41"/>
    <mergeCell ref="HIK41:HIL41"/>
    <mergeCell ref="HIM41:HIN41"/>
    <mergeCell ref="HIO41:HIP41"/>
    <mergeCell ref="HHW41:HHX41"/>
    <mergeCell ref="HHY41:HHZ41"/>
    <mergeCell ref="HIA41:HIB41"/>
    <mergeCell ref="HIC41:HID41"/>
    <mergeCell ref="HIE41:HIF41"/>
    <mergeCell ref="HHM41:HHN41"/>
    <mergeCell ref="HHO41:HHP41"/>
    <mergeCell ref="HHQ41:HHR41"/>
    <mergeCell ref="HHS41:HHT41"/>
    <mergeCell ref="HHU41:HHV41"/>
    <mergeCell ref="HHC41:HHD41"/>
    <mergeCell ref="HHE41:HHF41"/>
    <mergeCell ref="HHG41:HHH41"/>
    <mergeCell ref="HHI41:HHJ41"/>
    <mergeCell ref="HHK41:HHL41"/>
    <mergeCell ref="HGS41:HGT41"/>
    <mergeCell ref="HGU41:HGV41"/>
    <mergeCell ref="HGW41:HGX41"/>
    <mergeCell ref="HGY41:HGZ41"/>
    <mergeCell ref="HHA41:HHB41"/>
    <mergeCell ref="HGI41:HGJ41"/>
    <mergeCell ref="HGK41:HGL41"/>
    <mergeCell ref="HGM41:HGN41"/>
    <mergeCell ref="HGO41:HGP41"/>
    <mergeCell ref="HGQ41:HGR41"/>
    <mergeCell ref="HFY41:HFZ41"/>
    <mergeCell ref="HGA41:HGB41"/>
    <mergeCell ref="HGC41:HGD41"/>
    <mergeCell ref="HGE41:HGF41"/>
    <mergeCell ref="HGG41:HGH41"/>
    <mergeCell ref="HFO41:HFP41"/>
    <mergeCell ref="HFQ41:HFR41"/>
    <mergeCell ref="HFS41:HFT41"/>
    <mergeCell ref="HFU41:HFV41"/>
    <mergeCell ref="HFW41:HFX41"/>
    <mergeCell ref="HFE41:HFF41"/>
    <mergeCell ref="HFG41:HFH41"/>
    <mergeCell ref="HFI41:HFJ41"/>
    <mergeCell ref="HFK41:HFL41"/>
    <mergeCell ref="HFM41:HFN41"/>
    <mergeCell ref="HEU41:HEV41"/>
    <mergeCell ref="HEW41:HEX41"/>
    <mergeCell ref="HEY41:HEZ41"/>
    <mergeCell ref="HFA41:HFB41"/>
    <mergeCell ref="HFC41:HFD41"/>
    <mergeCell ref="HEK41:HEL41"/>
    <mergeCell ref="HEM41:HEN41"/>
    <mergeCell ref="HEO41:HEP41"/>
    <mergeCell ref="HEQ41:HER41"/>
    <mergeCell ref="HES41:HET41"/>
    <mergeCell ref="HEA41:HEB41"/>
    <mergeCell ref="HEC41:HED41"/>
    <mergeCell ref="HEE41:HEF41"/>
    <mergeCell ref="HEG41:HEH41"/>
    <mergeCell ref="HEI41:HEJ41"/>
    <mergeCell ref="HDQ41:HDR41"/>
    <mergeCell ref="HDS41:HDT41"/>
    <mergeCell ref="HDU41:HDV41"/>
    <mergeCell ref="HDW41:HDX41"/>
    <mergeCell ref="HDY41:HDZ41"/>
    <mergeCell ref="HDG41:HDH41"/>
    <mergeCell ref="HDI41:HDJ41"/>
    <mergeCell ref="HDK41:HDL41"/>
    <mergeCell ref="HDM41:HDN41"/>
    <mergeCell ref="HDO41:HDP41"/>
    <mergeCell ref="HCW41:HCX41"/>
    <mergeCell ref="HCY41:HCZ41"/>
    <mergeCell ref="HDA41:HDB41"/>
    <mergeCell ref="HDC41:HDD41"/>
    <mergeCell ref="HDE41:HDF41"/>
    <mergeCell ref="HCM41:HCN41"/>
    <mergeCell ref="HCO41:HCP41"/>
    <mergeCell ref="HCQ41:HCR41"/>
    <mergeCell ref="HCS41:HCT41"/>
    <mergeCell ref="HCU41:HCV41"/>
    <mergeCell ref="HCC41:HCD41"/>
    <mergeCell ref="HCE41:HCF41"/>
    <mergeCell ref="HCG41:HCH41"/>
    <mergeCell ref="HCI41:HCJ41"/>
    <mergeCell ref="HCK41:HCL41"/>
    <mergeCell ref="HBS41:HBT41"/>
    <mergeCell ref="HBU41:HBV41"/>
    <mergeCell ref="HBW41:HBX41"/>
    <mergeCell ref="HBY41:HBZ41"/>
    <mergeCell ref="HCA41:HCB41"/>
    <mergeCell ref="HBI41:HBJ41"/>
    <mergeCell ref="HBK41:HBL41"/>
    <mergeCell ref="HBM41:HBN41"/>
    <mergeCell ref="HBO41:HBP41"/>
    <mergeCell ref="HBQ41:HBR41"/>
    <mergeCell ref="HAY41:HAZ41"/>
    <mergeCell ref="HBA41:HBB41"/>
    <mergeCell ref="HBC41:HBD41"/>
    <mergeCell ref="HBE41:HBF41"/>
    <mergeCell ref="HBG41:HBH41"/>
    <mergeCell ref="HAO41:HAP41"/>
    <mergeCell ref="HAQ41:HAR41"/>
    <mergeCell ref="HAS41:HAT41"/>
    <mergeCell ref="HAU41:HAV41"/>
    <mergeCell ref="HAW41:HAX41"/>
    <mergeCell ref="HAE41:HAF41"/>
    <mergeCell ref="HAG41:HAH41"/>
    <mergeCell ref="HAI41:HAJ41"/>
    <mergeCell ref="HAK41:HAL41"/>
    <mergeCell ref="HAM41:HAN41"/>
    <mergeCell ref="GZU41:GZV41"/>
    <mergeCell ref="GZW41:GZX41"/>
    <mergeCell ref="GZY41:GZZ41"/>
    <mergeCell ref="HAA41:HAB41"/>
    <mergeCell ref="HAC41:HAD41"/>
    <mergeCell ref="GZK41:GZL41"/>
    <mergeCell ref="GZM41:GZN41"/>
    <mergeCell ref="GZO41:GZP41"/>
    <mergeCell ref="GZQ41:GZR41"/>
    <mergeCell ref="GZS41:GZT41"/>
    <mergeCell ref="GZA41:GZB41"/>
    <mergeCell ref="GZC41:GZD41"/>
    <mergeCell ref="GZE41:GZF41"/>
    <mergeCell ref="GZG41:GZH41"/>
    <mergeCell ref="GZI41:GZJ41"/>
    <mergeCell ref="GYQ41:GYR41"/>
    <mergeCell ref="GYS41:GYT41"/>
    <mergeCell ref="GYU41:GYV41"/>
    <mergeCell ref="GYW41:GYX41"/>
    <mergeCell ref="GYY41:GYZ41"/>
    <mergeCell ref="GYG41:GYH41"/>
    <mergeCell ref="GYI41:GYJ41"/>
    <mergeCell ref="GYK41:GYL41"/>
    <mergeCell ref="GYM41:GYN41"/>
    <mergeCell ref="GYO41:GYP41"/>
    <mergeCell ref="GXW41:GXX41"/>
    <mergeCell ref="GXY41:GXZ41"/>
    <mergeCell ref="GYA41:GYB41"/>
    <mergeCell ref="GYC41:GYD41"/>
    <mergeCell ref="GYE41:GYF41"/>
    <mergeCell ref="GXM41:GXN41"/>
    <mergeCell ref="GXO41:GXP41"/>
    <mergeCell ref="GXQ41:GXR41"/>
    <mergeCell ref="GXS41:GXT41"/>
    <mergeCell ref="GXU41:GXV41"/>
    <mergeCell ref="GXC41:GXD41"/>
    <mergeCell ref="GXE41:GXF41"/>
    <mergeCell ref="GXG41:GXH41"/>
    <mergeCell ref="GXI41:GXJ41"/>
    <mergeCell ref="GXK41:GXL41"/>
    <mergeCell ref="GWS41:GWT41"/>
    <mergeCell ref="GWU41:GWV41"/>
    <mergeCell ref="GWW41:GWX41"/>
    <mergeCell ref="GWY41:GWZ41"/>
    <mergeCell ref="GXA41:GXB41"/>
    <mergeCell ref="GWI41:GWJ41"/>
    <mergeCell ref="GWK41:GWL41"/>
    <mergeCell ref="GWM41:GWN41"/>
    <mergeCell ref="GWO41:GWP41"/>
    <mergeCell ref="GWQ41:GWR41"/>
    <mergeCell ref="GVY41:GVZ41"/>
    <mergeCell ref="GWA41:GWB41"/>
    <mergeCell ref="GWC41:GWD41"/>
    <mergeCell ref="GWE41:GWF41"/>
    <mergeCell ref="GWG41:GWH41"/>
    <mergeCell ref="GVO41:GVP41"/>
    <mergeCell ref="GVQ41:GVR41"/>
    <mergeCell ref="GVS41:GVT41"/>
    <mergeCell ref="GVU41:GVV41"/>
    <mergeCell ref="GVW41:GVX41"/>
    <mergeCell ref="GVE41:GVF41"/>
    <mergeCell ref="GVG41:GVH41"/>
    <mergeCell ref="GVI41:GVJ41"/>
    <mergeCell ref="GVK41:GVL41"/>
    <mergeCell ref="GVM41:GVN41"/>
    <mergeCell ref="GUU41:GUV41"/>
    <mergeCell ref="GUW41:GUX41"/>
    <mergeCell ref="GUY41:GUZ41"/>
    <mergeCell ref="GVA41:GVB41"/>
    <mergeCell ref="GVC41:GVD41"/>
    <mergeCell ref="GUK41:GUL41"/>
    <mergeCell ref="GUM41:GUN41"/>
    <mergeCell ref="GUO41:GUP41"/>
    <mergeCell ref="GUQ41:GUR41"/>
    <mergeCell ref="GUS41:GUT41"/>
    <mergeCell ref="GUA41:GUB41"/>
    <mergeCell ref="GUC41:GUD41"/>
    <mergeCell ref="GUE41:GUF41"/>
    <mergeCell ref="GUG41:GUH41"/>
    <mergeCell ref="GUI41:GUJ41"/>
    <mergeCell ref="GTQ41:GTR41"/>
    <mergeCell ref="GTS41:GTT41"/>
    <mergeCell ref="GTU41:GTV41"/>
    <mergeCell ref="GTW41:GTX41"/>
    <mergeCell ref="GTY41:GTZ41"/>
    <mergeCell ref="GTG41:GTH41"/>
    <mergeCell ref="GTI41:GTJ41"/>
    <mergeCell ref="GTK41:GTL41"/>
    <mergeCell ref="GTM41:GTN41"/>
    <mergeCell ref="GTO41:GTP41"/>
    <mergeCell ref="GSW41:GSX41"/>
    <mergeCell ref="GSY41:GSZ41"/>
    <mergeCell ref="GTA41:GTB41"/>
    <mergeCell ref="GTC41:GTD41"/>
    <mergeCell ref="GTE41:GTF41"/>
    <mergeCell ref="GSM41:GSN41"/>
    <mergeCell ref="GSO41:GSP41"/>
    <mergeCell ref="GSQ41:GSR41"/>
    <mergeCell ref="GSS41:GST41"/>
    <mergeCell ref="GSU41:GSV41"/>
    <mergeCell ref="GSC41:GSD41"/>
    <mergeCell ref="GSE41:GSF41"/>
    <mergeCell ref="GSG41:GSH41"/>
    <mergeCell ref="GSI41:GSJ41"/>
    <mergeCell ref="GSK41:GSL41"/>
    <mergeCell ref="GRS41:GRT41"/>
    <mergeCell ref="GRU41:GRV41"/>
    <mergeCell ref="GRW41:GRX41"/>
    <mergeCell ref="GRY41:GRZ41"/>
    <mergeCell ref="GSA41:GSB41"/>
    <mergeCell ref="GRI41:GRJ41"/>
    <mergeCell ref="GRK41:GRL41"/>
    <mergeCell ref="GRM41:GRN41"/>
    <mergeCell ref="GRO41:GRP41"/>
    <mergeCell ref="GRQ41:GRR41"/>
    <mergeCell ref="GQY41:GQZ41"/>
    <mergeCell ref="GRA41:GRB41"/>
    <mergeCell ref="GRC41:GRD41"/>
    <mergeCell ref="GRE41:GRF41"/>
    <mergeCell ref="GRG41:GRH41"/>
    <mergeCell ref="GQO41:GQP41"/>
    <mergeCell ref="GQQ41:GQR41"/>
    <mergeCell ref="GQS41:GQT41"/>
    <mergeCell ref="GQU41:GQV41"/>
    <mergeCell ref="GQW41:GQX41"/>
    <mergeCell ref="GQE41:GQF41"/>
    <mergeCell ref="GQG41:GQH41"/>
    <mergeCell ref="GQI41:GQJ41"/>
    <mergeCell ref="GQK41:GQL41"/>
    <mergeCell ref="GQM41:GQN41"/>
    <mergeCell ref="GPU41:GPV41"/>
    <mergeCell ref="GPW41:GPX41"/>
    <mergeCell ref="GPY41:GPZ41"/>
    <mergeCell ref="GQA41:GQB41"/>
    <mergeCell ref="GQC41:GQD41"/>
    <mergeCell ref="GPK41:GPL41"/>
    <mergeCell ref="GPM41:GPN41"/>
    <mergeCell ref="GPO41:GPP41"/>
    <mergeCell ref="GPQ41:GPR41"/>
    <mergeCell ref="GPS41:GPT41"/>
    <mergeCell ref="GPA41:GPB41"/>
    <mergeCell ref="GPC41:GPD41"/>
    <mergeCell ref="GPE41:GPF41"/>
    <mergeCell ref="GPG41:GPH41"/>
    <mergeCell ref="GPI41:GPJ41"/>
    <mergeCell ref="GOQ41:GOR41"/>
    <mergeCell ref="GOS41:GOT41"/>
    <mergeCell ref="GOU41:GOV41"/>
    <mergeCell ref="GOW41:GOX41"/>
    <mergeCell ref="GOY41:GOZ41"/>
    <mergeCell ref="GOG41:GOH41"/>
    <mergeCell ref="GOI41:GOJ41"/>
    <mergeCell ref="GOK41:GOL41"/>
    <mergeCell ref="GOM41:GON41"/>
    <mergeCell ref="GOO41:GOP41"/>
    <mergeCell ref="GNW41:GNX41"/>
    <mergeCell ref="GNY41:GNZ41"/>
    <mergeCell ref="GOA41:GOB41"/>
    <mergeCell ref="GOC41:GOD41"/>
    <mergeCell ref="GOE41:GOF41"/>
    <mergeCell ref="GNM41:GNN41"/>
    <mergeCell ref="GNO41:GNP41"/>
    <mergeCell ref="GNQ41:GNR41"/>
    <mergeCell ref="GNS41:GNT41"/>
    <mergeCell ref="GNU41:GNV41"/>
    <mergeCell ref="GNC41:GND41"/>
    <mergeCell ref="GNE41:GNF41"/>
    <mergeCell ref="GNG41:GNH41"/>
    <mergeCell ref="GNI41:GNJ41"/>
    <mergeCell ref="GNK41:GNL41"/>
    <mergeCell ref="GMS41:GMT41"/>
    <mergeCell ref="GMU41:GMV41"/>
    <mergeCell ref="GMW41:GMX41"/>
    <mergeCell ref="GMY41:GMZ41"/>
    <mergeCell ref="GNA41:GNB41"/>
    <mergeCell ref="GMI41:GMJ41"/>
    <mergeCell ref="GMK41:GML41"/>
    <mergeCell ref="GMM41:GMN41"/>
    <mergeCell ref="GMO41:GMP41"/>
    <mergeCell ref="GMQ41:GMR41"/>
    <mergeCell ref="GLY41:GLZ41"/>
    <mergeCell ref="GMA41:GMB41"/>
    <mergeCell ref="GMC41:GMD41"/>
    <mergeCell ref="GME41:GMF41"/>
    <mergeCell ref="GMG41:GMH41"/>
    <mergeCell ref="GLO41:GLP41"/>
    <mergeCell ref="GLQ41:GLR41"/>
    <mergeCell ref="GLS41:GLT41"/>
    <mergeCell ref="GLU41:GLV41"/>
    <mergeCell ref="GLW41:GLX41"/>
    <mergeCell ref="GLE41:GLF41"/>
    <mergeCell ref="GLG41:GLH41"/>
    <mergeCell ref="GLI41:GLJ41"/>
    <mergeCell ref="GLK41:GLL41"/>
    <mergeCell ref="GLM41:GLN41"/>
    <mergeCell ref="GKU41:GKV41"/>
    <mergeCell ref="GKW41:GKX41"/>
    <mergeCell ref="GKY41:GKZ41"/>
    <mergeCell ref="GLA41:GLB41"/>
    <mergeCell ref="GLC41:GLD41"/>
    <mergeCell ref="GKK41:GKL41"/>
    <mergeCell ref="GKM41:GKN41"/>
    <mergeCell ref="GKO41:GKP41"/>
    <mergeCell ref="GKQ41:GKR41"/>
    <mergeCell ref="GKS41:GKT41"/>
    <mergeCell ref="GKA41:GKB41"/>
    <mergeCell ref="GKC41:GKD41"/>
    <mergeCell ref="GKE41:GKF41"/>
    <mergeCell ref="GKG41:GKH41"/>
    <mergeCell ref="GKI41:GKJ41"/>
    <mergeCell ref="GJQ41:GJR41"/>
    <mergeCell ref="GJS41:GJT41"/>
    <mergeCell ref="GJU41:GJV41"/>
    <mergeCell ref="GJW41:GJX41"/>
    <mergeCell ref="GJY41:GJZ41"/>
    <mergeCell ref="GJG41:GJH41"/>
    <mergeCell ref="GJI41:GJJ41"/>
    <mergeCell ref="GJK41:GJL41"/>
    <mergeCell ref="GJM41:GJN41"/>
    <mergeCell ref="GJO41:GJP41"/>
    <mergeCell ref="GIW41:GIX41"/>
    <mergeCell ref="GIY41:GIZ41"/>
    <mergeCell ref="GJA41:GJB41"/>
    <mergeCell ref="GJC41:GJD41"/>
    <mergeCell ref="GJE41:GJF41"/>
    <mergeCell ref="GIM41:GIN41"/>
    <mergeCell ref="GIO41:GIP41"/>
    <mergeCell ref="GIQ41:GIR41"/>
    <mergeCell ref="GIS41:GIT41"/>
    <mergeCell ref="GIU41:GIV41"/>
    <mergeCell ref="GIC41:GID41"/>
    <mergeCell ref="GIE41:GIF41"/>
    <mergeCell ref="GIG41:GIH41"/>
    <mergeCell ref="GII41:GIJ41"/>
    <mergeCell ref="GIK41:GIL41"/>
    <mergeCell ref="GHS41:GHT41"/>
    <mergeCell ref="GHU41:GHV41"/>
    <mergeCell ref="GHW41:GHX41"/>
    <mergeCell ref="GHY41:GHZ41"/>
    <mergeCell ref="GIA41:GIB41"/>
    <mergeCell ref="GHI41:GHJ41"/>
    <mergeCell ref="GHK41:GHL41"/>
    <mergeCell ref="GHM41:GHN41"/>
    <mergeCell ref="GHO41:GHP41"/>
    <mergeCell ref="GHQ41:GHR41"/>
    <mergeCell ref="GGY41:GGZ41"/>
    <mergeCell ref="GHA41:GHB41"/>
    <mergeCell ref="GHC41:GHD41"/>
    <mergeCell ref="GHE41:GHF41"/>
    <mergeCell ref="GHG41:GHH41"/>
    <mergeCell ref="GGO41:GGP41"/>
    <mergeCell ref="GGQ41:GGR41"/>
    <mergeCell ref="GGS41:GGT41"/>
    <mergeCell ref="GGU41:GGV41"/>
    <mergeCell ref="GGW41:GGX41"/>
    <mergeCell ref="GGE41:GGF41"/>
    <mergeCell ref="GGG41:GGH41"/>
    <mergeCell ref="GGI41:GGJ41"/>
    <mergeCell ref="GGK41:GGL41"/>
    <mergeCell ref="GGM41:GGN41"/>
    <mergeCell ref="GFU41:GFV41"/>
    <mergeCell ref="GFW41:GFX41"/>
    <mergeCell ref="GFY41:GFZ41"/>
    <mergeCell ref="GGA41:GGB41"/>
    <mergeCell ref="GGC41:GGD41"/>
    <mergeCell ref="GFK41:GFL41"/>
    <mergeCell ref="GFM41:GFN41"/>
    <mergeCell ref="GFO41:GFP41"/>
    <mergeCell ref="GFQ41:GFR41"/>
    <mergeCell ref="GFS41:GFT41"/>
    <mergeCell ref="GFA41:GFB41"/>
    <mergeCell ref="GFC41:GFD41"/>
    <mergeCell ref="GFE41:GFF41"/>
    <mergeCell ref="GFG41:GFH41"/>
    <mergeCell ref="GFI41:GFJ41"/>
    <mergeCell ref="GEQ41:GER41"/>
    <mergeCell ref="GES41:GET41"/>
    <mergeCell ref="GEU41:GEV41"/>
    <mergeCell ref="GEW41:GEX41"/>
    <mergeCell ref="GEY41:GEZ41"/>
    <mergeCell ref="GEG41:GEH41"/>
    <mergeCell ref="GEI41:GEJ41"/>
    <mergeCell ref="GEK41:GEL41"/>
    <mergeCell ref="GEM41:GEN41"/>
    <mergeCell ref="GEO41:GEP41"/>
    <mergeCell ref="GDW41:GDX41"/>
    <mergeCell ref="GDY41:GDZ41"/>
    <mergeCell ref="GEA41:GEB41"/>
    <mergeCell ref="GEC41:GED41"/>
    <mergeCell ref="GEE41:GEF41"/>
    <mergeCell ref="GDM41:GDN41"/>
    <mergeCell ref="GDO41:GDP41"/>
    <mergeCell ref="GDQ41:GDR41"/>
    <mergeCell ref="GDS41:GDT41"/>
    <mergeCell ref="GDU41:GDV41"/>
    <mergeCell ref="GDC41:GDD41"/>
    <mergeCell ref="GDE41:GDF41"/>
    <mergeCell ref="GDG41:GDH41"/>
    <mergeCell ref="GDI41:GDJ41"/>
    <mergeCell ref="GDK41:GDL41"/>
    <mergeCell ref="GCS41:GCT41"/>
    <mergeCell ref="GCU41:GCV41"/>
    <mergeCell ref="GCW41:GCX41"/>
    <mergeCell ref="GCY41:GCZ41"/>
    <mergeCell ref="GDA41:GDB41"/>
    <mergeCell ref="GCI41:GCJ41"/>
    <mergeCell ref="GCK41:GCL41"/>
    <mergeCell ref="GCM41:GCN41"/>
    <mergeCell ref="GCO41:GCP41"/>
    <mergeCell ref="GCQ41:GCR41"/>
    <mergeCell ref="GBY41:GBZ41"/>
    <mergeCell ref="GCA41:GCB41"/>
    <mergeCell ref="GCC41:GCD41"/>
    <mergeCell ref="GCE41:GCF41"/>
    <mergeCell ref="GCG41:GCH41"/>
    <mergeCell ref="GBO41:GBP41"/>
    <mergeCell ref="GBQ41:GBR41"/>
    <mergeCell ref="GBS41:GBT41"/>
    <mergeCell ref="GBU41:GBV41"/>
    <mergeCell ref="GBW41:GBX41"/>
    <mergeCell ref="GBE41:GBF41"/>
    <mergeCell ref="GBG41:GBH41"/>
    <mergeCell ref="GBI41:GBJ41"/>
    <mergeCell ref="GBK41:GBL41"/>
    <mergeCell ref="GBM41:GBN41"/>
    <mergeCell ref="GAU41:GAV41"/>
    <mergeCell ref="GAW41:GAX41"/>
    <mergeCell ref="GAY41:GAZ41"/>
    <mergeCell ref="GBA41:GBB41"/>
    <mergeCell ref="GBC41:GBD41"/>
    <mergeCell ref="GAK41:GAL41"/>
    <mergeCell ref="GAM41:GAN41"/>
    <mergeCell ref="GAO41:GAP41"/>
    <mergeCell ref="GAQ41:GAR41"/>
    <mergeCell ref="GAS41:GAT41"/>
    <mergeCell ref="GAA41:GAB41"/>
    <mergeCell ref="GAC41:GAD41"/>
    <mergeCell ref="GAE41:GAF41"/>
    <mergeCell ref="GAG41:GAH41"/>
    <mergeCell ref="GAI41:GAJ41"/>
    <mergeCell ref="FZQ41:FZR41"/>
    <mergeCell ref="FZS41:FZT41"/>
    <mergeCell ref="FZU41:FZV41"/>
    <mergeCell ref="FZW41:FZX41"/>
    <mergeCell ref="FZY41:FZZ41"/>
    <mergeCell ref="FZG41:FZH41"/>
    <mergeCell ref="FZI41:FZJ41"/>
    <mergeCell ref="FZK41:FZL41"/>
    <mergeCell ref="FZM41:FZN41"/>
    <mergeCell ref="FZO41:FZP41"/>
    <mergeCell ref="FYW41:FYX41"/>
    <mergeCell ref="FYY41:FYZ41"/>
    <mergeCell ref="FZA41:FZB41"/>
    <mergeCell ref="FZC41:FZD41"/>
    <mergeCell ref="FZE41:FZF41"/>
    <mergeCell ref="FYM41:FYN41"/>
    <mergeCell ref="FYO41:FYP41"/>
    <mergeCell ref="FYQ41:FYR41"/>
    <mergeCell ref="FYS41:FYT41"/>
    <mergeCell ref="FYU41:FYV41"/>
    <mergeCell ref="FYC41:FYD41"/>
    <mergeCell ref="FYE41:FYF41"/>
    <mergeCell ref="FYG41:FYH41"/>
    <mergeCell ref="FYI41:FYJ41"/>
    <mergeCell ref="FYK41:FYL41"/>
    <mergeCell ref="FXS41:FXT41"/>
    <mergeCell ref="FXU41:FXV41"/>
    <mergeCell ref="FXW41:FXX41"/>
    <mergeCell ref="FXY41:FXZ41"/>
    <mergeCell ref="FYA41:FYB41"/>
    <mergeCell ref="FXI41:FXJ41"/>
    <mergeCell ref="FXK41:FXL41"/>
    <mergeCell ref="FXM41:FXN41"/>
    <mergeCell ref="FXO41:FXP41"/>
    <mergeCell ref="FXQ41:FXR41"/>
    <mergeCell ref="FWY41:FWZ41"/>
    <mergeCell ref="FXA41:FXB41"/>
    <mergeCell ref="FXC41:FXD41"/>
    <mergeCell ref="FXE41:FXF41"/>
    <mergeCell ref="FXG41:FXH41"/>
    <mergeCell ref="FWO41:FWP41"/>
    <mergeCell ref="FWQ41:FWR41"/>
    <mergeCell ref="FWS41:FWT41"/>
    <mergeCell ref="FWU41:FWV41"/>
    <mergeCell ref="FWW41:FWX41"/>
    <mergeCell ref="FWE41:FWF41"/>
    <mergeCell ref="FWG41:FWH41"/>
    <mergeCell ref="FWI41:FWJ41"/>
    <mergeCell ref="FWK41:FWL41"/>
    <mergeCell ref="FWM41:FWN41"/>
    <mergeCell ref="FVU41:FVV41"/>
    <mergeCell ref="FVW41:FVX41"/>
    <mergeCell ref="FVY41:FVZ41"/>
    <mergeCell ref="FWA41:FWB41"/>
    <mergeCell ref="FWC41:FWD41"/>
    <mergeCell ref="FVK41:FVL41"/>
    <mergeCell ref="FVM41:FVN41"/>
    <mergeCell ref="FVO41:FVP41"/>
    <mergeCell ref="FVQ41:FVR41"/>
    <mergeCell ref="FVS41:FVT41"/>
    <mergeCell ref="FVA41:FVB41"/>
    <mergeCell ref="FVC41:FVD41"/>
    <mergeCell ref="FVE41:FVF41"/>
    <mergeCell ref="FVG41:FVH41"/>
    <mergeCell ref="FVI41:FVJ41"/>
    <mergeCell ref="FUQ41:FUR41"/>
    <mergeCell ref="FUS41:FUT41"/>
    <mergeCell ref="FUU41:FUV41"/>
    <mergeCell ref="FUW41:FUX41"/>
    <mergeCell ref="FUY41:FUZ41"/>
    <mergeCell ref="FUG41:FUH41"/>
    <mergeCell ref="FUI41:FUJ41"/>
    <mergeCell ref="FUK41:FUL41"/>
    <mergeCell ref="FUM41:FUN41"/>
    <mergeCell ref="FUO41:FUP41"/>
    <mergeCell ref="FTW41:FTX41"/>
    <mergeCell ref="FTY41:FTZ41"/>
    <mergeCell ref="FUA41:FUB41"/>
    <mergeCell ref="FUC41:FUD41"/>
    <mergeCell ref="FUE41:FUF41"/>
    <mergeCell ref="FTM41:FTN41"/>
    <mergeCell ref="FTO41:FTP41"/>
    <mergeCell ref="FTQ41:FTR41"/>
    <mergeCell ref="FTS41:FTT41"/>
    <mergeCell ref="FTU41:FTV41"/>
    <mergeCell ref="FTC41:FTD41"/>
    <mergeCell ref="FTE41:FTF41"/>
    <mergeCell ref="FTG41:FTH41"/>
    <mergeCell ref="FTI41:FTJ41"/>
    <mergeCell ref="FTK41:FTL41"/>
    <mergeCell ref="FSS41:FST41"/>
    <mergeCell ref="FSU41:FSV41"/>
    <mergeCell ref="FSW41:FSX41"/>
    <mergeCell ref="FSY41:FSZ41"/>
    <mergeCell ref="FTA41:FTB41"/>
    <mergeCell ref="FSI41:FSJ41"/>
    <mergeCell ref="FSK41:FSL41"/>
    <mergeCell ref="FSM41:FSN41"/>
    <mergeCell ref="FSO41:FSP41"/>
    <mergeCell ref="FSQ41:FSR41"/>
    <mergeCell ref="FRY41:FRZ41"/>
    <mergeCell ref="FSA41:FSB41"/>
    <mergeCell ref="FSC41:FSD41"/>
    <mergeCell ref="FSE41:FSF41"/>
    <mergeCell ref="FSG41:FSH41"/>
    <mergeCell ref="FRO41:FRP41"/>
    <mergeCell ref="FRQ41:FRR41"/>
    <mergeCell ref="FRS41:FRT41"/>
    <mergeCell ref="FRU41:FRV41"/>
    <mergeCell ref="FRW41:FRX41"/>
    <mergeCell ref="FRE41:FRF41"/>
    <mergeCell ref="FRG41:FRH41"/>
    <mergeCell ref="FRI41:FRJ41"/>
    <mergeCell ref="FRK41:FRL41"/>
    <mergeCell ref="FRM41:FRN41"/>
    <mergeCell ref="FQU41:FQV41"/>
    <mergeCell ref="FQW41:FQX41"/>
    <mergeCell ref="FQY41:FQZ41"/>
    <mergeCell ref="FRA41:FRB41"/>
    <mergeCell ref="FRC41:FRD41"/>
    <mergeCell ref="FQK41:FQL41"/>
    <mergeCell ref="FQM41:FQN41"/>
    <mergeCell ref="FQO41:FQP41"/>
    <mergeCell ref="FQQ41:FQR41"/>
    <mergeCell ref="FQS41:FQT41"/>
    <mergeCell ref="FQA41:FQB41"/>
    <mergeCell ref="FQC41:FQD41"/>
    <mergeCell ref="FQE41:FQF41"/>
    <mergeCell ref="FQG41:FQH41"/>
    <mergeCell ref="FQI41:FQJ41"/>
    <mergeCell ref="FPQ41:FPR41"/>
    <mergeCell ref="FPS41:FPT41"/>
    <mergeCell ref="FPU41:FPV41"/>
    <mergeCell ref="FPW41:FPX41"/>
    <mergeCell ref="FPY41:FPZ41"/>
    <mergeCell ref="FPG41:FPH41"/>
    <mergeCell ref="FPI41:FPJ41"/>
    <mergeCell ref="FPK41:FPL41"/>
    <mergeCell ref="FPM41:FPN41"/>
    <mergeCell ref="FPO41:FPP41"/>
    <mergeCell ref="FOW41:FOX41"/>
    <mergeCell ref="FOY41:FOZ41"/>
    <mergeCell ref="FPA41:FPB41"/>
    <mergeCell ref="FPC41:FPD41"/>
    <mergeCell ref="FPE41:FPF41"/>
    <mergeCell ref="FOM41:FON41"/>
    <mergeCell ref="FOO41:FOP41"/>
    <mergeCell ref="FOQ41:FOR41"/>
    <mergeCell ref="FOS41:FOT41"/>
    <mergeCell ref="FOU41:FOV41"/>
    <mergeCell ref="FOC41:FOD41"/>
    <mergeCell ref="FOE41:FOF41"/>
    <mergeCell ref="FOG41:FOH41"/>
    <mergeCell ref="FOI41:FOJ41"/>
    <mergeCell ref="FOK41:FOL41"/>
    <mergeCell ref="FNS41:FNT41"/>
    <mergeCell ref="FNU41:FNV41"/>
    <mergeCell ref="FNW41:FNX41"/>
    <mergeCell ref="FNY41:FNZ41"/>
    <mergeCell ref="FOA41:FOB41"/>
    <mergeCell ref="FNI41:FNJ41"/>
    <mergeCell ref="FNK41:FNL41"/>
    <mergeCell ref="FNM41:FNN41"/>
    <mergeCell ref="FNO41:FNP41"/>
    <mergeCell ref="FNQ41:FNR41"/>
    <mergeCell ref="FMY41:FMZ41"/>
    <mergeCell ref="FNA41:FNB41"/>
    <mergeCell ref="FNC41:FND41"/>
    <mergeCell ref="FNE41:FNF41"/>
    <mergeCell ref="FNG41:FNH41"/>
    <mergeCell ref="FMO41:FMP41"/>
    <mergeCell ref="FMQ41:FMR41"/>
    <mergeCell ref="FMS41:FMT41"/>
    <mergeCell ref="FMU41:FMV41"/>
    <mergeCell ref="FMW41:FMX41"/>
    <mergeCell ref="FME41:FMF41"/>
    <mergeCell ref="FMG41:FMH41"/>
    <mergeCell ref="FMI41:FMJ41"/>
    <mergeCell ref="FMK41:FML41"/>
    <mergeCell ref="FMM41:FMN41"/>
    <mergeCell ref="FLU41:FLV41"/>
    <mergeCell ref="FLW41:FLX41"/>
    <mergeCell ref="FLY41:FLZ41"/>
    <mergeCell ref="FMA41:FMB41"/>
    <mergeCell ref="FMC41:FMD41"/>
    <mergeCell ref="FLK41:FLL41"/>
    <mergeCell ref="FLM41:FLN41"/>
    <mergeCell ref="FLO41:FLP41"/>
    <mergeCell ref="FLQ41:FLR41"/>
    <mergeCell ref="FLS41:FLT41"/>
    <mergeCell ref="FLA41:FLB41"/>
    <mergeCell ref="FLC41:FLD41"/>
    <mergeCell ref="FLE41:FLF41"/>
    <mergeCell ref="FLG41:FLH41"/>
    <mergeCell ref="FLI41:FLJ41"/>
    <mergeCell ref="FKQ41:FKR41"/>
    <mergeCell ref="FKS41:FKT41"/>
    <mergeCell ref="FKU41:FKV41"/>
    <mergeCell ref="FKW41:FKX41"/>
    <mergeCell ref="FKY41:FKZ41"/>
    <mergeCell ref="FKG41:FKH41"/>
    <mergeCell ref="FKI41:FKJ41"/>
    <mergeCell ref="FKK41:FKL41"/>
    <mergeCell ref="FKM41:FKN41"/>
    <mergeCell ref="FKO41:FKP41"/>
    <mergeCell ref="FJW41:FJX41"/>
    <mergeCell ref="FJY41:FJZ41"/>
    <mergeCell ref="FKA41:FKB41"/>
    <mergeCell ref="FKC41:FKD41"/>
    <mergeCell ref="FKE41:FKF41"/>
    <mergeCell ref="FJM41:FJN41"/>
    <mergeCell ref="FJO41:FJP41"/>
    <mergeCell ref="FJQ41:FJR41"/>
    <mergeCell ref="FJS41:FJT41"/>
    <mergeCell ref="FJU41:FJV41"/>
    <mergeCell ref="FJC41:FJD41"/>
    <mergeCell ref="FJE41:FJF41"/>
    <mergeCell ref="FJG41:FJH41"/>
    <mergeCell ref="FJI41:FJJ41"/>
    <mergeCell ref="FJK41:FJL41"/>
    <mergeCell ref="FIS41:FIT41"/>
    <mergeCell ref="FIU41:FIV41"/>
    <mergeCell ref="FIW41:FIX41"/>
    <mergeCell ref="FIY41:FIZ41"/>
    <mergeCell ref="FJA41:FJB41"/>
    <mergeCell ref="FII41:FIJ41"/>
    <mergeCell ref="FIK41:FIL41"/>
    <mergeCell ref="FIM41:FIN41"/>
    <mergeCell ref="FIO41:FIP41"/>
    <mergeCell ref="FIQ41:FIR41"/>
    <mergeCell ref="FHY41:FHZ41"/>
    <mergeCell ref="FIA41:FIB41"/>
    <mergeCell ref="FIC41:FID41"/>
    <mergeCell ref="FIE41:FIF41"/>
    <mergeCell ref="FIG41:FIH41"/>
    <mergeCell ref="FHO41:FHP41"/>
    <mergeCell ref="FHQ41:FHR41"/>
    <mergeCell ref="FHS41:FHT41"/>
    <mergeCell ref="FHU41:FHV41"/>
    <mergeCell ref="FHW41:FHX41"/>
    <mergeCell ref="FHE41:FHF41"/>
    <mergeCell ref="FHG41:FHH41"/>
    <mergeCell ref="FHI41:FHJ41"/>
    <mergeCell ref="FHK41:FHL41"/>
    <mergeCell ref="FHM41:FHN41"/>
    <mergeCell ref="FGU41:FGV41"/>
    <mergeCell ref="FGW41:FGX41"/>
    <mergeCell ref="FGY41:FGZ41"/>
    <mergeCell ref="FHA41:FHB41"/>
    <mergeCell ref="FHC41:FHD41"/>
    <mergeCell ref="FGK41:FGL41"/>
    <mergeCell ref="FGM41:FGN41"/>
    <mergeCell ref="FGO41:FGP41"/>
    <mergeCell ref="FGQ41:FGR41"/>
    <mergeCell ref="FGS41:FGT41"/>
    <mergeCell ref="FGA41:FGB41"/>
    <mergeCell ref="FGC41:FGD41"/>
    <mergeCell ref="FGE41:FGF41"/>
    <mergeCell ref="FGG41:FGH41"/>
    <mergeCell ref="FGI41:FGJ41"/>
    <mergeCell ref="FFQ41:FFR41"/>
    <mergeCell ref="FFS41:FFT41"/>
    <mergeCell ref="FFU41:FFV41"/>
    <mergeCell ref="FFW41:FFX41"/>
    <mergeCell ref="FFY41:FFZ41"/>
    <mergeCell ref="FFG41:FFH41"/>
    <mergeCell ref="FFI41:FFJ41"/>
    <mergeCell ref="FFK41:FFL41"/>
    <mergeCell ref="FFM41:FFN41"/>
    <mergeCell ref="FFO41:FFP41"/>
    <mergeCell ref="FEW41:FEX41"/>
    <mergeCell ref="FEY41:FEZ41"/>
    <mergeCell ref="FFA41:FFB41"/>
    <mergeCell ref="FFC41:FFD41"/>
    <mergeCell ref="FFE41:FFF41"/>
    <mergeCell ref="FEM41:FEN41"/>
    <mergeCell ref="FEO41:FEP41"/>
    <mergeCell ref="FEQ41:FER41"/>
    <mergeCell ref="FES41:FET41"/>
    <mergeCell ref="FEU41:FEV41"/>
    <mergeCell ref="FEC41:FED41"/>
    <mergeCell ref="FEE41:FEF41"/>
    <mergeCell ref="FEG41:FEH41"/>
    <mergeCell ref="FEI41:FEJ41"/>
    <mergeCell ref="FEK41:FEL41"/>
    <mergeCell ref="FDS41:FDT41"/>
    <mergeCell ref="FDU41:FDV41"/>
    <mergeCell ref="FDW41:FDX41"/>
    <mergeCell ref="FDY41:FDZ41"/>
    <mergeCell ref="FEA41:FEB41"/>
    <mergeCell ref="FDI41:FDJ41"/>
    <mergeCell ref="FDK41:FDL41"/>
    <mergeCell ref="FDM41:FDN41"/>
    <mergeCell ref="FDO41:FDP41"/>
    <mergeCell ref="FDQ41:FDR41"/>
    <mergeCell ref="FCY41:FCZ41"/>
    <mergeCell ref="FDA41:FDB41"/>
    <mergeCell ref="FDC41:FDD41"/>
    <mergeCell ref="FDE41:FDF41"/>
    <mergeCell ref="FDG41:FDH41"/>
    <mergeCell ref="FCO41:FCP41"/>
    <mergeCell ref="FCQ41:FCR41"/>
    <mergeCell ref="FCS41:FCT41"/>
    <mergeCell ref="FCU41:FCV41"/>
    <mergeCell ref="FCW41:FCX41"/>
    <mergeCell ref="FCE41:FCF41"/>
    <mergeCell ref="FCG41:FCH41"/>
    <mergeCell ref="FCI41:FCJ41"/>
    <mergeCell ref="FCK41:FCL41"/>
    <mergeCell ref="FCM41:FCN41"/>
    <mergeCell ref="FBU41:FBV41"/>
    <mergeCell ref="FBW41:FBX41"/>
    <mergeCell ref="FBY41:FBZ41"/>
    <mergeCell ref="FCA41:FCB41"/>
    <mergeCell ref="FCC41:FCD41"/>
    <mergeCell ref="FBK41:FBL41"/>
    <mergeCell ref="FBM41:FBN41"/>
    <mergeCell ref="FBO41:FBP41"/>
    <mergeCell ref="FBQ41:FBR41"/>
    <mergeCell ref="FBS41:FBT41"/>
    <mergeCell ref="FBA41:FBB41"/>
    <mergeCell ref="FBC41:FBD41"/>
    <mergeCell ref="FBE41:FBF41"/>
    <mergeCell ref="FBG41:FBH41"/>
    <mergeCell ref="FBI41:FBJ41"/>
    <mergeCell ref="FAQ41:FAR41"/>
    <mergeCell ref="FAS41:FAT41"/>
    <mergeCell ref="FAU41:FAV41"/>
    <mergeCell ref="FAW41:FAX41"/>
    <mergeCell ref="FAY41:FAZ41"/>
    <mergeCell ref="FAG41:FAH41"/>
    <mergeCell ref="FAI41:FAJ41"/>
    <mergeCell ref="FAK41:FAL41"/>
    <mergeCell ref="FAM41:FAN41"/>
    <mergeCell ref="FAO41:FAP41"/>
    <mergeCell ref="EZW41:EZX41"/>
    <mergeCell ref="EZY41:EZZ41"/>
    <mergeCell ref="FAA41:FAB41"/>
    <mergeCell ref="FAC41:FAD41"/>
    <mergeCell ref="FAE41:FAF41"/>
    <mergeCell ref="EZM41:EZN41"/>
    <mergeCell ref="EZO41:EZP41"/>
    <mergeCell ref="EZQ41:EZR41"/>
    <mergeCell ref="EZS41:EZT41"/>
    <mergeCell ref="EZU41:EZV41"/>
    <mergeCell ref="EZC41:EZD41"/>
    <mergeCell ref="EZE41:EZF41"/>
    <mergeCell ref="EZG41:EZH41"/>
    <mergeCell ref="EZI41:EZJ41"/>
    <mergeCell ref="EZK41:EZL41"/>
    <mergeCell ref="EYS41:EYT41"/>
    <mergeCell ref="EYU41:EYV41"/>
    <mergeCell ref="EYW41:EYX41"/>
    <mergeCell ref="EYY41:EYZ41"/>
    <mergeCell ref="EZA41:EZB41"/>
    <mergeCell ref="EYI41:EYJ41"/>
    <mergeCell ref="EYK41:EYL41"/>
    <mergeCell ref="EYM41:EYN41"/>
    <mergeCell ref="EYO41:EYP41"/>
    <mergeCell ref="EYQ41:EYR41"/>
    <mergeCell ref="EXY41:EXZ41"/>
    <mergeCell ref="EYA41:EYB41"/>
    <mergeCell ref="EYC41:EYD41"/>
    <mergeCell ref="EYE41:EYF41"/>
    <mergeCell ref="EYG41:EYH41"/>
    <mergeCell ref="EXO41:EXP41"/>
    <mergeCell ref="EXQ41:EXR41"/>
    <mergeCell ref="EXS41:EXT41"/>
    <mergeCell ref="EXU41:EXV41"/>
    <mergeCell ref="EXW41:EXX41"/>
    <mergeCell ref="EXE41:EXF41"/>
    <mergeCell ref="EXG41:EXH41"/>
    <mergeCell ref="EXI41:EXJ41"/>
    <mergeCell ref="EXK41:EXL41"/>
    <mergeCell ref="EXM41:EXN41"/>
    <mergeCell ref="EWU41:EWV41"/>
    <mergeCell ref="EWW41:EWX41"/>
    <mergeCell ref="EWY41:EWZ41"/>
    <mergeCell ref="EXA41:EXB41"/>
    <mergeCell ref="EXC41:EXD41"/>
    <mergeCell ref="EWK41:EWL41"/>
    <mergeCell ref="EWM41:EWN41"/>
    <mergeCell ref="EWO41:EWP41"/>
    <mergeCell ref="EWQ41:EWR41"/>
    <mergeCell ref="EWS41:EWT41"/>
    <mergeCell ref="EWA41:EWB41"/>
    <mergeCell ref="EWC41:EWD41"/>
    <mergeCell ref="EWE41:EWF41"/>
    <mergeCell ref="EWG41:EWH41"/>
    <mergeCell ref="EWI41:EWJ41"/>
    <mergeCell ref="EVQ41:EVR41"/>
    <mergeCell ref="EVS41:EVT41"/>
    <mergeCell ref="EVU41:EVV41"/>
    <mergeCell ref="EVW41:EVX41"/>
    <mergeCell ref="EVY41:EVZ41"/>
    <mergeCell ref="EVG41:EVH41"/>
    <mergeCell ref="EVI41:EVJ41"/>
    <mergeCell ref="EVK41:EVL41"/>
    <mergeCell ref="EVM41:EVN41"/>
    <mergeCell ref="EVO41:EVP41"/>
    <mergeCell ref="EUW41:EUX41"/>
    <mergeCell ref="EUY41:EUZ41"/>
    <mergeCell ref="EVA41:EVB41"/>
    <mergeCell ref="EVC41:EVD41"/>
    <mergeCell ref="EVE41:EVF41"/>
    <mergeCell ref="EUM41:EUN41"/>
    <mergeCell ref="EUO41:EUP41"/>
    <mergeCell ref="EUQ41:EUR41"/>
    <mergeCell ref="EUS41:EUT41"/>
    <mergeCell ref="EUU41:EUV41"/>
    <mergeCell ref="EUC41:EUD41"/>
    <mergeCell ref="EUE41:EUF41"/>
    <mergeCell ref="EUG41:EUH41"/>
    <mergeCell ref="EUI41:EUJ41"/>
    <mergeCell ref="EUK41:EUL41"/>
    <mergeCell ref="ETS41:ETT41"/>
    <mergeCell ref="ETU41:ETV41"/>
    <mergeCell ref="ETW41:ETX41"/>
    <mergeCell ref="ETY41:ETZ41"/>
    <mergeCell ref="EUA41:EUB41"/>
    <mergeCell ref="ETI41:ETJ41"/>
    <mergeCell ref="ETK41:ETL41"/>
    <mergeCell ref="ETM41:ETN41"/>
    <mergeCell ref="ETO41:ETP41"/>
    <mergeCell ref="ETQ41:ETR41"/>
    <mergeCell ref="ESY41:ESZ41"/>
    <mergeCell ref="ETA41:ETB41"/>
    <mergeCell ref="ETC41:ETD41"/>
    <mergeCell ref="ETE41:ETF41"/>
    <mergeCell ref="ETG41:ETH41"/>
    <mergeCell ref="ESO41:ESP41"/>
    <mergeCell ref="ESQ41:ESR41"/>
    <mergeCell ref="ESS41:EST41"/>
    <mergeCell ref="ESU41:ESV41"/>
    <mergeCell ref="ESW41:ESX41"/>
    <mergeCell ref="ESE41:ESF41"/>
    <mergeCell ref="ESG41:ESH41"/>
    <mergeCell ref="ESI41:ESJ41"/>
    <mergeCell ref="ESK41:ESL41"/>
    <mergeCell ref="ESM41:ESN41"/>
    <mergeCell ref="ERU41:ERV41"/>
    <mergeCell ref="ERW41:ERX41"/>
    <mergeCell ref="ERY41:ERZ41"/>
    <mergeCell ref="ESA41:ESB41"/>
    <mergeCell ref="ESC41:ESD41"/>
    <mergeCell ref="ERK41:ERL41"/>
    <mergeCell ref="ERM41:ERN41"/>
    <mergeCell ref="ERO41:ERP41"/>
    <mergeCell ref="ERQ41:ERR41"/>
    <mergeCell ref="ERS41:ERT41"/>
    <mergeCell ref="ERA41:ERB41"/>
    <mergeCell ref="ERC41:ERD41"/>
    <mergeCell ref="ERE41:ERF41"/>
    <mergeCell ref="ERG41:ERH41"/>
    <mergeCell ref="ERI41:ERJ41"/>
    <mergeCell ref="EQQ41:EQR41"/>
    <mergeCell ref="EQS41:EQT41"/>
    <mergeCell ref="EQU41:EQV41"/>
    <mergeCell ref="EQW41:EQX41"/>
    <mergeCell ref="EQY41:EQZ41"/>
    <mergeCell ref="EQG41:EQH41"/>
    <mergeCell ref="EQI41:EQJ41"/>
    <mergeCell ref="EQK41:EQL41"/>
    <mergeCell ref="EQM41:EQN41"/>
    <mergeCell ref="EQO41:EQP41"/>
    <mergeCell ref="EPW41:EPX41"/>
    <mergeCell ref="EPY41:EPZ41"/>
    <mergeCell ref="EQA41:EQB41"/>
    <mergeCell ref="EQC41:EQD41"/>
    <mergeCell ref="EQE41:EQF41"/>
    <mergeCell ref="EPM41:EPN41"/>
    <mergeCell ref="EPO41:EPP41"/>
    <mergeCell ref="EPQ41:EPR41"/>
    <mergeCell ref="EPS41:EPT41"/>
    <mergeCell ref="EPU41:EPV41"/>
    <mergeCell ref="EPC41:EPD41"/>
    <mergeCell ref="EPE41:EPF41"/>
    <mergeCell ref="EPG41:EPH41"/>
    <mergeCell ref="EPI41:EPJ41"/>
    <mergeCell ref="EPK41:EPL41"/>
    <mergeCell ref="EOS41:EOT41"/>
    <mergeCell ref="EOU41:EOV41"/>
    <mergeCell ref="EOW41:EOX41"/>
    <mergeCell ref="EOY41:EOZ41"/>
    <mergeCell ref="EPA41:EPB41"/>
    <mergeCell ref="EOI41:EOJ41"/>
    <mergeCell ref="EOK41:EOL41"/>
    <mergeCell ref="EOM41:EON41"/>
    <mergeCell ref="EOO41:EOP41"/>
    <mergeCell ref="EOQ41:EOR41"/>
    <mergeCell ref="ENY41:ENZ41"/>
    <mergeCell ref="EOA41:EOB41"/>
    <mergeCell ref="EOC41:EOD41"/>
    <mergeCell ref="EOE41:EOF41"/>
    <mergeCell ref="EOG41:EOH41"/>
    <mergeCell ref="ENO41:ENP41"/>
    <mergeCell ref="ENQ41:ENR41"/>
    <mergeCell ref="ENS41:ENT41"/>
    <mergeCell ref="ENU41:ENV41"/>
    <mergeCell ref="ENW41:ENX41"/>
    <mergeCell ref="ENE41:ENF41"/>
    <mergeCell ref="ENG41:ENH41"/>
    <mergeCell ref="ENI41:ENJ41"/>
    <mergeCell ref="ENK41:ENL41"/>
    <mergeCell ref="ENM41:ENN41"/>
    <mergeCell ref="EMU41:EMV41"/>
    <mergeCell ref="EMW41:EMX41"/>
    <mergeCell ref="EMY41:EMZ41"/>
    <mergeCell ref="ENA41:ENB41"/>
    <mergeCell ref="ENC41:END41"/>
    <mergeCell ref="EMK41:EML41"/>
    <mergeCell ref="EMM41:EMN41"/>
    <mergeCell ref="EMO41:EMP41"/>
    <mergeCell ref="EMQ41:EMR41"/>
    <mergeCell ref="EMS41:EMT41"/>
    <mergeCell ref="EMA41:EMB41"/>
    <mergeCell ref="EMC41:EMD41"/>
    <mergeCell ref="EME41:EMF41"/>
    <mergeCell ref="EMG41:EMH41"/>
    <mergeCell ref="EMI41:EMJ41"/>
    <mergeCell ref="ELQ41:ELR41"/>
    <mergeCell ref="ELS41:ELT41"/>
    <mergeCell ref="ELU41:ELV41"/>
    <mergeCell ref="ELW41:ELX41"/>
    <mergeCell ref="ELY41:ELZ41"/>
    <mergeCell ref="ELG41:ELH41"/>
    <mergeCell ref="ELI41:ELJ41"/>
    <mergeCell ref="ELK41:ELL41"/>
    <mergeCell ref="ELM41:ELN41"/>
    <mergeCell ref="ELO41:ELP41"/>
    <mergeCell ref="EKW41:EKX41"/>
    <mergeCell ref="EKY41:EKZ41"/>
    <mergeCell ref="ELA41:ELB41"/>
    <mergeCell ref="ELC41:ELD41"/>
    <mergeCell ref="ELE41:ELF41"/>
    <mergeCell ref="EKM41:EKN41"/>
    <mergeCell ref="EKO41:EKP41"/>
    <mergeCell ref="EKQ41:EKR41"/>
    <mergeCell ref="EKS41:EKT41"/>
    <mergeCell ref="EKU41:EKV41"/>
    <mergeCell ref="EKC41:EKD41"/>
    <mergeCell ref="EKE41:EKF41"/>
    <mergeCell ref="EKG41:EKH41"/>
    <mergeCell ref="EKI41:EKJ41"/>
    <mergeCell ref="EKK41:EKL41"/>
    <mergeCell ref="EJS41:EJT41"/>
    <mergeCell ref="EJU41:EJV41"/>
    <mergeCell ref="EJW41:EJX41"/>
    <mergeCell ref="EJY41:EJZ41"/>
    <mergeCell ref="EKA41:EKB41"/>
    <mergeCell ref="EJI41:EJJ41"/>
    <mergeCell ref="EJK41:EJL41"/>
    <mergeCell ref="EJM41:EJN41"/>
    <mergeCell ref="EJO41:EJP41"/>
    <mergeCell ref="EJQ41:EJR41"/>
    <mergeCell ref="EIY41:EIZ41"/>
    <mergeCell ref="EJA41:EJB41"/>
    <mergeCell ref="EJC41:EJD41"/>
    <mergeCell ref="EJE41:EJF41"/>
    <mergeCell ref="EJG41:EJH41"/>
    <mergeCell ref="EIO41:EIP41"/>
    <mergeCell ref="EIQ41:EIR41"/>
    <mergeCell ref="EIS41:EIT41"/>
    <mergeCell ref="EIU41:EIV41"/>
    <mergeCell ref="EIW41:EIX41"/>
    <mergeCell ref="EIE41:EIF41"/>
    <mergeCell ref="EIG41:EIH41"/>
    <mergeCell ref="EII41:EIJ41"/>
    <mergeCell ref="EIK41:EIL41"/>
    <mergeCell ref="EIM41:EIN41"/>
    <mergeCell ref="EHU41:EHV41"/>
    <mergeCell ref="EHW41:EHX41"/>
    <mergeCell ref="EHY41:EHZ41"/>
    <mergeCell ref="EIA41:EIB41"/>
    <mergeCell ref="EIC41:EID41"/>
    <mergeCell ref="EHK41:EHL41"/>
    <mergeCell ref="EHM41:EHN41"/>
    <mergeCell ref="EHO41:EHP41"/>
    <mergeCell ref="EHQ41:EHR41"/>
    <mergeCell ref="EHS41:EHT41"/>
    <mergeCell ref="EHA41:EHB41"/>
    <mergeCell ref="EHC41:EHD41"/>
    <mergeCell ref="EHE41:EHF41"/>
    <mergeCell ref="EHG41:EHH41"/>
    <mergeCell ref="EHI41:EHJ41"/>
    <mergeCell ref="EGQ41:EGR41"/>
    <mergeCell ref="EGS41:EGT41"/>
    <mergeCell ref="EGU41:EGV41"/>
    <mergeCell ref="EGW41:EGX41"/>
    <mergeCell ref="EGY41:EGZ41"/>
    <mergeCell ref="EGG41:EGH41"/>
    <mergeCell ref="EGI41:EGJ41"/>
    <mergeCell ref="EGK41:EGL41"/>
    <mergeCell ref="EGM41:EGN41"/>
    <mergeCell ref="EGO41:EGP41"/>
    <mergeCell ref="EFW41:EFX41"/>
    <mergeCell ref="EFY41:EFZ41"/>
    <mergeCell ref="EGA41:EGB41"/>
    <mergeCell ref="EGC41:EGD41"/>
    <mergeCell ref="EGE41:EGF41"/>
    <mergeCell ref="EFM41:EFN41"/>
    <mergeCell ref="EFO41:EFP41"/>
    <mergeCell ref="EFQ41:EFR41"/>
    <mergeCell ref="EFS41:EFT41"/>
    <mergeCell ref="EFU41:EFV41"/>
    <mergeCell ref="EFC41:EFD41"/>
    <mergeCell ref="EFE41:EFF41"/>
    <mergeCell ref="EFG41:EFH41"/>
    <mergeCell ref="EFI41:EFJ41"/>
    <mergeCell ref="EFK41:EFL41"/>
    <mergeCell ref="EES41:EET41"/>
    <mergeCell ref="EEU41:EEV41"/>
    <mergeCell ref="EEW41:EEX41"/>
    <mergeCell ref="EEY41:EEZ41"/>
    <mergeCell ref="EFA41:EFB41"/>
    <mergeCell ref="EEI41:EEJ41"/>
    <mergeCell ref="EEK41:EEL41"/>
    <mergeCell ref="EEM41:EEN41"/>
    <mergeCell ref="EEO41:EEP41"/>
    <mergeCell ref="EEQ41:EER41"/>
    <mergeCell ref="EDY41:EDZ41"/>
    <mergeCell ref="EEA41:EEB41"/>
    <mergeCell ref="EEC41:EED41"/>
    <mergeCell ref="EEE41:EEF41"/>
    <mergeCell ref="EEG41:EEH41"/>
    <mergeCell ref="EDO41:EDP41"/>
    <mergeCell ref="EDQ41:EDR41"/>
    <mergeCell ref="EDS41:EDT41"/>
    <mergeCell ref="EDU41:EDV41"/>
    <mergeCell ref="EDW41:EDX41"/>
    <mergeCell ref="EDE41:EDF41"/>
    <mergeCell ref="EDG41:EDH41"/>
    <mergeCell ref="EDI41:EDJ41"/>
    <mergeCell ref="EDK41:EDL41"/>
    <mergeCell ref="EDM41:EDN41"/>
    <mergeCell ref="ECU41:ECV41"/>
    <mergeCell ref="ECW41:ECX41"/>
    <mergeCell ref="ECY41:ECZ41"/>
    <mergeCell ref="EDA41:EDB41"/>
    <mergeCell ref="EDC41:EDD41"/>
    <mergeCell ref="ECK41:ECL41"/>
    <mergeCell ref="ECM41:ECN41"/>
    <mergeCell ref="ECO41:ECP41"/>
    <mergeCell ref="ECQ41:ECR41"/>
    <mergeCell ref="ECS41:ECT41"/>
    <mergeCell ref="ECA41:ECB41"/>
    <mergeCell ref="ECC41:ECD41"/>
    <mergeCell ref="ECE41:ECF41"/>
    <mergeCell ref="ECG41:ECH41"/>
    <mergeCell ref="ECI41:ECJ41"/>
    <mergeCell ref="EBQ41:EBR41"/>
    <mergeCell ref="EBS41:EBT41"/>
    <mergeCell ref="EBU41:EBV41"/>
    <mergeCell ref="EBW41:EBX41"/>
    <mergeCell ref="EBY41:EBZ41"/>
    <mergeCell ref="EBG41:EBH41"/>
    <mergeCell ref="EBI41:EBJ41"/>
    <mergeCell ref="EBK41:EBL41"/>
    <mergeCell ref="EBM41:EBN41"/>
    <mergeCell ref="EBO41:EBP41"/>
    <mergeCell ref="EAW41:EAX41"/>
    <mergeCell ref="EAY41:EAZ41"/>
    <mergeCell ref="EBA41:EBB41"/>
    <mergeCell ref="EBC41:EBD41"/>
    <mergeCell ref="EBE41:EBF41"/>
    <mergeCell ref="EAM41:EAN41"/>
    <mergeCell ref="EAO41:EAP41"/>
    <mergeCell ref="EAQ41:EAR41"/>
    <mergeCell ref="EAS41:EAT41"/>
    <mergeCell ref="EAU41:EAV41"/>
    <mergeCell ref="EAC41:EAD41"/>
    <mergeCell ref="EAE41:EAF41"/>
    <mergeCell ref="EAG41:EAH41"/>
    <mergeCell ref="EAI41:EAJ41"/>
    <mergeCell ref="EAK41:EAL41"/>
    <mergeCell ref="DZS41:DZT41"/>
    <mergeCell ref="DZU41:DZV41"/>
    <mergeCell ref="DZW41:DZX41"/>
    <mergeCell ref="DZY41:DZZ41"/>
    <mergeCell ref="EAA41:EAB41"/>
    <mergeCell ref="DZI41:DZJ41"/>
    <mergeCell ref="DZK41:DZL41"/>
    <mergeCell ref="DZM41:DZN41"/>
    <mergeCell ref="DZO41:DZP41"/>
    <mergeCell ref="DZQ41:DZR41"/>
    <mergeCell ref="DYY41:DYZ41"/>
    <mergeCell ref="DZA41:DZB41"/>
    <mergeCell ref="DZC41:DZD41"/>
    <mergeCell ref="DZE41:DZF41"/>
    <mergeCell ref="DZG41:DZH41"/>
    <mergeCell ref="DYO41:DYP41"/>
    <mergeCell ref="DYQ41:DYR41"/>
    <mergeCell ref="DYS41:DYT41"/>
    <mergeCell ref="DYU41:DYV41"/>
    <mergeCell ref="DYW41:DYX41"/>
    <mergeCell ref="DYE41:DYF41"/>
    <mergeCell ref="DYG41:DYH41"/>
    <mergeCell ref="DYI41:DYJ41"/>
    <mergeCell ref="DYK41:DYL41"/>
    <mergeCell ref="DYM41:DYN41"/>
    <mergeCell ref="DXU41:DXV41"/>
    <mergeCell ref="DXW41:DXX41"/>
    <mergeCell ref="DXY41:DXZ41"/>
    <mergeCell ref="DYA41:DYB41"/>
    <mergeCell ref="DYC41:DYD41"/>
    <mergeCell ref="DXK41:DXL41"/>
    <mergeCell ref="DXM41:DXN41"/>
    <mergeCell ref="DXO41:DXP41"/>
    <mergeCell ref="DXQ41:DXR41"/>
    <mergeCell ref="DXS41:DXT41"/>
    <mergeCell ref="DXA41:DXB41"/>
    <mergeCell ref="DXC41:DXD41"/>
    <mergeCell ref="DXE41:DXF41"/>
    <mergeCell ref="DXG41:DXH41"/>
    <mergeCell ref="DXI41:DXJ41"/>
    <mergeCell ref="DWQ41:DWR41"/>
    <mergeCell ref="DWS41:DWT41"/>
    <mergeCell ref="DWU41:DWV41"/>
    <mergeCell ref="DWW41:DWX41"/>
    <mergeCell ref="DWY41:DWZ41"/>
    <mergeCell ref="DWG41:DWH41"/>
    <mergeCell ref="DWI41:DWJ41"/>
    <mergeCell ref="DWK41:DWL41"/>
    <mergeCell ref="DWM41:DWN41"/>
    <mergeCell ref="DWO41:DWP41"/>
    <mergeCell ref="DVW41:DVX41"/>
    <mergeCell ref="DVY41:DVZ41"/>
    <mergeCell ref="DWA41:DWB41"/>
    <mergeCell ref="DWC41:DWD41"/>
    <mergeCell ref="DWE41:DWF41"/>
    <mergeCell ref="DVM41:DVN41"/>
    <mergeCell ref="DVO41:DVP41"/>
    <mergeCell ref="DVQ41:DVR41"/>
    <mergeCell ref="DVS41:DVT41"/>
    <mergeCell ref="DVU41:DVV41"/>
    <mergeCell ref="DVC41:DVD41"/>
    <mergeCell ref="DVE41:DVF41"/>
    <mergeCell ref="DVG41:DVH41"/>
    <mergeCell ref="DVI41:DVJ41"/>
    <mergeCell ref="DVK41:DVL41"/>
    <mergeCell ref="DUS41:DUT41"/>
    <mergeCell ref="DUU41:DUV41"/>
    <mergeCell ref="DUW41:DUX41"/>
    <mergeCell ref="DUY41:DUZ41"/>
    <mergeCell ref="DVA41:DVB41"/>
    <mergeCell ref="DUI41:DUJ41"/>
    <mergeCell ref="DUK41:DUL41"/>
    <mergeCell ref="DUM41:DUN41"/>
    <mergeCell ref="DUO41:DUP41"/>
    <mergeCell ref="DUQ41:DUR41"/>
    <mergeCell ref="DTY41:DTZ41"/>
    <mergeCell ref="DUA41:DUB41"/>
    <mergeCell ref="DUC41:DUD41"/>
    <mergeCell ref="DUE41:DUF41"/>
    <mergeCell ref="DUG41:DUH41"/>
    <mergeCell ref="DTO41:DTP41"/>
    <mergeCell ref="DTQ41:DTR41"/>
    <mergeCell ref="DTS41:DTT41"/>
    <mergeCell ref="DTU41:DTV41"/>
    <mergeCell ref="DTW41:DTX41"/>
    <mergeCell ref="DTE41:DTF41"/>
    <mergeCell ref="DTG41:DTH41"/>
    <mergeCell ref="DTI41:DTJ41"/>
    <mergeCell ref="DTK41:DTL41"/>
    <mergeCell ref="DTM41:DTN41"/>
    <mergeCell ref="DSU41:DSV41"/>
    <mergeCell ref="DSW41:DSX41"/>
    <mergeCell ref="DSY41:DSZ41"/>
    <mergeCell ref="DTA41:DTB41"/>
    <mergeCell ref="DTC41:DTD41"/>
    <mergeCell ref="DSK41:DSL41"/>
    <mergeCell ref="DSM41:DSN41"/>
    <mergeCell ref="DSO41:DSP41"/>
    <mergeCell ref="DSQ41:DSR41"/>
    <mergeCell ref="DSS41:DST41"/>
    <mergeCell ref="DSA41:DSB41"/>
    <mergeCell ref="DSC41:DSD41"/>
    <mergeCell ref="DSE41:DSF41"/>
    <mergeCell ref="DSG41:DSH41"/>
    <mergeCell ref="DSI41:DSJ41"/>
    <mergeCell ref="DRQ41:DRR41"/>
    <mergeCell ref="DRS41:DRT41"/>
    <mergeCell ref="DRU41:DRV41"/>
    <mergeCell ref="DRW41:DRX41"/>
    <mergeCell ref="DRY41:DRZ41"/>
    <mergeCell ref="DRG41:DRH41"/>
    <mergeCell ref="DRI41:DRJ41"/>
    <mergeCell ref="DRK41:DRL41"/>
    <mergeCell ref="DRM41:DRN41"/>
    <mergeCell ref="DRO41:DRP41"/>
    <mergeCell ref="DQW41:DQX41"/>
    <mergeCell ref="DQY41:DQZ41"/>
    <mergeCell ref="DRA41:DRB41"/>
    <mergeCell ref="DRC41:DRD41"/>
    <mergeCell ref="DRE41:DRF41"/>
    <mergeCell ref="DQM41:DQN41"/>
    <mergeCell ref="DQO41:DQP41"/>
    <mergeCell ref="DQQ41:DQR41"/>
    <mergeCell ref="DQS41:DQT41"/>
    <mergeCell ref="DQU41:DQV41"/>
    <mergeCell ref="DQC41:DQD41"/>
    <mergeCell ref="DQE41:DQF41"/>
    <mergeCell ref="DQG41:DQH41"/>
    <mergeCell ref="DQI41:DQJ41"/>
    <mergeCell ref="DQK41:DQL41"/>
    <mergeCell ref="DPS41:DPT41"/>
    <mergeCell ref="DPU41:DPV41"/>
    <mergeCell ref="DPW41:DPX41"/>
    <mergeCell ref="DPY41:DPZ41"/>
    <mergeCell ref="DQA41:DQB41"/>
    <mergeCell ref="DPI41:DPJ41"/>
    <mergeCell ref="DPK41:DPL41"/>
    <mergeCell ref="DPM41:DPN41"/>
    <mergeCell ref="DPO41:DPP41"/>
    <mergeCell ref="DPQ41:DPR41"/>
    <mergeCell ref="DOY41:DOZ41"/>
    <mergeCell ref="DPA41:DPB41"/>
    <mergeCell ref="DPC41:DPD41"/>
    <mergeCell ref="DPE41:DPF41"/>
    <mergeCell ref="DPG41:DPH41"/>
    <mergeCell ref="DOO41:DOP41"/>
    <mergeCell ref="DOQ41:DOR41"/>
    <mergeCell ref="DOS41:DOT41"/>
    <mergeCell ref="DOU41:DOV41"/>
    <mergeCell ref="DOW41:DOX41"/>
    <mergeCell ref="DOE41:DOF41"/>
    <mergeCell ref="DOG41:DOH41"/>
    <mergeCell ref="DOI41:DOJ41"/>
    <mergeCell ref="DOK41:DOL41"/>
    <mergeCell ref="DOM41:DON41"/>
    <mergeCell ref="DNU41:DNV41"/>
    <mergeCell ref="DNW41:DNX41"/>
    <mergeCell ref="DNY41:DNZ41"/>
    <mergeCell ref="DOA41:DOB41"/>
    <mergeCell ref="DOC41:DOD41"/>
    <mergeCell ref="DNK41:DNL41"/>
    <mergeCell ref="DNM41:DNN41"/>
    <mergeCell ref="DNO41:DNP41"/>
    <mergeCell ref="DNQ41:DNR41"/>
    <mergeCell ref="DNS41:DNT41"/>
    <mergeCell ref="DNA41:DNB41"/>
    <mergeCell ref="DNC41:DND41"/>
    <mergeCell ref="DNE41:DNF41"/>
    <mergeCell ref="DNG41:DNH41"/>
    <mergeCell ref="DNI41:DNJ41"/>
    <mergeCell ref="DMQ41:DMR41"/>
    <mergeCell ref="DMS41:DMT41"/>
    <mergeCell ref="DMU41:DMV41"/>
    <mergeCell ref="DMW41:DMX41"/>
    <mergeCell ref="DMY41:DMZ41"/>
    <mergeCell ref="DMG41:DMH41"/>
    <mergeCell ref="DMI41:DMJ41"/>
    <mergeCell ref="DMK41:DML41"/>
    <mergeCell ref="DMM41:DMN41"/>
    <mergeCell ref="DMO41:DMP41"/>
    <mergeCell ref="DLW41:DLX41"/>
    <mergeCell ref="DLY41:DLZ41"/>
    <mergeCell ref="DMA41:DMB41"/>
    <mergeCell ref="DMC41:DMD41"/>
    <mergeCell ref="DME41:DMF41"/>
    <mergeCell ref="DLM41:DLN41"/>
    <mergeCell ref="DLO41:DLP41"/>
    <mergeCell ref="DLQ41:DLR41"/>
    <mergeCell ref="DLS41:DLT41"/>
    <mergeCell ref="DLU41:DLV41"/>
    <mergeCell ref="DLC41:DLD41"/>
    <mergeCell ref="DLE41:DLF41"/>
    <mergeCell ref="DLG41:DLH41"/>
    <mergeCell ref="DLI41:DLJ41"/>
    <mergeCell ref="DLK41:DLL41"/>
    <mergeCell ref="DKS41:DKT41"/>
    <mergeCell ref="DKU41:DKV41"/>
    <mergeCell ref="DKW41:DKX41"/>
    <mergeCell ref="DKY41:DKZ41"/>
    <mergeCell ref="DLA41:DLB41"/>
    <mergeCell ref="DKI41:DKJ41"/>
    <mergeCell ref="DKK41:DKL41"/>
    <mergeCell ref="DKM41:DKN41"/>
    <mergeCell ref="DKO41:DKP41"/>
    <mergeCell ref="DKQ41:DKR41"/>
    <mergeCell ref="DJY41:DJZ41"/>
    <mergeCell ref="DKA41:DKB41"/>
    <mergeCell ref="DKC41:DKD41"/>
    <mergeCell ref="DKE41:DKF41"/>
    <mergeCell ref="DKG41:DKH41"/>
    <mergeCell ref="DJO41:DJP41"/>
    <mergeCell ref="DJQ41:DJR41"/>
    <mergeCell ref="DJS41:DJT41"/>
    <mergeCell ref="DJU41:DJV41"/>
    <mergeCell ref="DJW41:DJX41"/>
    <mergeCell ref="DJE41:DJF41"/>
    <mergeCell ref="DJG41:DJH41"/>
    <mergeCell ref="DJI41:DJJ41"/>
    <mergeCell ref="DJK41:DJL41"/>
    <mergeCell ref="DJM41:DJN41"/>
    <mergeCell ref="DIU41:DIV41"/>
    <mergeCell ref="DIW41:DIX41"/>
    <mergeCell ref="DIY41:DIZ41"/>
    <mergeCell ref="DJA41:DJB41"/>
    <mergeCell ref="DJC41:DJD41"/>
    <mergeCell ref="DIK41:DIL41"/>
    <mergeCell ref="DIM41:DIN41"/>
    <mergeCell ref="DIO41:DIP41"/>
    <mergeCell ref="DIQ41:DIR41"/>
    <mergeCell ref="DIS41:DIT41"/>
    <mergeCell ref="DIA41:DIB41"/>
    <mergeCell ref="DIC41:DID41"/>
    <mergeCell ref="DIE41:DIF41"/>
    <mergeCell ref="DIG41:DIH41"/>
    <mergeCell ref="DII41:DIJ41"/>
    <mergeCell ref="DHQ41:DHR41"/>
    <mergeCell ref="DHS41:DHT41"/>
    <mergeCell ref="DHU41:DHV41"/>
    <mergeCell ref="DHW41:DHX41"/>
    <mergeCell ref="DHY41:DHZ41"/>
    <mergeCell ref="DHG41:DHH41"/>
    <mergeCell ref="DHI41:DHJ41"/>
    <mergeCell ref="DHK41:DHL41"/>
    <mergeCell ref="DHM41:DHN41"/>
    <mergeCell ref="DHO41:DHP41"/>
    <mergeCell ref="DGW41:DGX41"/>
    <mergeCell ref="DGY41:DGZ41"/>
    <mergeCell ref="DHA41:DHB41"/>
    <mergeCell ref="DHC41:DHD41"/>
    <mergeCell ref="DHE41:DHF41"/>
    <mergeCell ref="DGM41:DGN41"/>
    <mergeCell ref="DGO41:DGP41"/>
    <mergeCell ref="DGQ41:DGR41"/>
    <mergeCell ref="DGS41:DGT41"/>
    <mergeCell ref="DGU41:DGV41"/>
    <mergeCell ref="DGC41:DGD41"/>
    <mergeCell ref="DGE41:DGF41"/>
    <mergeCell ref="DGG41:DGH41"/>
    <mergeCell ref="DGI41:DGJ41"/>
    <mergeCell ref="DGK41:DGL41"/>
    <mergeCell ref="DFS41:DFT41"/>
    <mergeCell ref="DFU41:DFV41"/>
    <mergeCell ref="DFW41:DFX41"/>
    <mergeCell ref="DFY41:DFZ41"/>
    <mergeCell ref="DGA41:DGB41"/>
    <mergeCell ref="DFI41:DFJ41"/>
    <mergeCell ref="DFK41:DFL41"/>
    <mergeCell ref="DFM41:DFN41"/>
    <mergeCell ref="DFO41:DFP41"/>
    <mergeCell ref="DFQ41:DFR41"/>
    <mergeCell ref="DEY41:DEZ41"/>
    <mergeCell ref="DFA41:DFB41"/>
    <mergeCell ref="DFC41:DFD41"/>
    <mergeCell ref="DFE41:DFF41"/>
    <mergeCell ref="DFG41:DFH41"/>
    <mergeCell ref="DEO41:DEP41"/>
    <mergeCell ref="DEQ41:DER41"/>
    <mergeCell ref="DES41:DET41"/>
    <mergeCell ref="DEU41:DEV41"/>
    <mergeCell ref="DEW41:DEX41"/>
    <mergeCell ref="DEE41:DEF41"/>
    <mergeCell ref="DEG41:DEH41"/>
    <mergeCell ref="DEI41:DEJ41"/>
    <mergeCell ref="DEK41:DEL41"/>
    <mergeCell ref="DEM41:DEN41"/>
    <mergeCell ref="DDU41:DDV41"/>
    <mergeCell ref="DDW41:DDX41"/>
    <mergeCell ref="DDY41:DDZ41"/>
    <mergeCell ref="DEA41:DEB41"/>
    <mergeCell ref="DEC41:DED41"/>
    <mergeCell ref="DDK41:DDL41"/>
    <mergeCell ref="DDM41:DDN41"/>
    <mergeCell ref="DDO41:DDP41"/>
    <mergeCell ref="DDQ41:DDR41"/>
    <mergeCell ref="DDS41:DDT41"/>
    <mergeCell ref="DDA41:DDB41"/>
    <mergeCell ref="DDC41:DDD41"/>
    <mergeCell ref="DDE41:DDF41"/>
    <mergeCell ref="DDG41:DDH41"/>
    <mergeCell ref="DDI41:DDJ41"/>
    <mergeCell ref="DCQ41:DCR41"/>
    <mergeCell ref="DCS41:DCT41"/>
    <mergeCell ref="DCU41:DCV41"/>
    <mergeCell ref="DCW41:DCX41"/>
    <mergeCell ref="DCY41:DCZ41"/>
    <mergeCell ref="DCG41:DCH41"/>
    <mergeCell ref="DCI41:DCJ41"/>
    <mergeCell ref="DCK41:DCL41"/>
    <mergeCell ref="DCM41:DCN41"/>
    <mergeCell ref="DCO41:DCP41"/>
    <mergeCell ref="DBW41:DBX41"/>
    <mergeCell ref="DBY41:DBZ41"/>
    <mergeCell ref="DCA41:DCB41"/>
    <mergeCell ref="DCC41:DCD41"/>
    <mergeCell ref="DCE41:DCF41"/>
    <mergeCell ref="DBM41:DBN41"/>
    <mergeCell ref="DBO41:DBP41"/>
    <mergeCell ref="DBQ41:DBR41"/>
    <mergeCell ref="DBS41:DBT41"/>
    <mergeCell ref="DBU41:DBV41"/>
    <mergeCell ref="DBC41:DBD41"/>
    <mergeCell ref="DBE41:DBF41"/>
    <mergeCell ref="DBG41:DBH41"/>
    <mergeCell ref="DBI41:DBJ41"/>
    <mergeCell ref="DBK41:DBL41"/>
    <mergeCell ref="DAS41:DAT41"/>
    <mergeCell ref="DAU41:DAV41"/>
    <mergeCell ref="DAW41:DAX41"/>
    <mergeCell ref="DAY41:DAZ41"/>
    <mergeCell ref="DBA41:DBB41"/>
    <mergeCell ref="DAI41:DAJ41"/>
    <mergeCell ref="DAK41:DAL41"/>
    <mergeCell ref="DAM41:DAN41"/>
    <mergeCell ref="DAO41:DAP41"/>
    <mergeCell ref="DAQ41:DAR41"/>
    <mergeCell ref="CZY41:CZZ41"/>
    <mergeCell ref="DAA41:DAB41"/>
    <mergeCell ref="DAC41:DAD41"/>
    <mergeCell ref="DAE41:DAF41"/>
    <mergeCell ref="DAG41:DAH41"/>
    <mergeCell ref="CZO41:CZP41"/>
    <mergeCell ref="CZQ41:CZR41"/>
    <mergeCell ref="CZS41:CZT41"/>
    <mergeCell ref="CZU41:CZV41"/>
    <mergeCell ref="CZW41:CZX41"/>
    <mergeCell ref="CZE41:CZF41"/>
    <mergeCell ref="CZG41:CZH41"/>
    <mergeCell ref="CZI41:CZJ41"/>
    <mergeCell ref="CZK41:CZL41"/>
    <mergeCell ref="CZM41:CZN41"/>
    <mergeCell ref="CYU41:CYV41"/>
    <mergeCell ref="CYW41:CYX41"/>
    <mergeCell ref="CYY41:CYZ41"/>
    <mergeCell ref="CZA41:CZB41"/>
    <mergeCell ref="CZC41:CZD41"/>
    <mergeCell ref="CYK41:CYL41"/>
    <mergeCell ref="CYM41:CYN41"/>
    <mergeCell ref="CYO41:CYP41"/>
    <mergeCell ref="CYQ41:CYR41"/>
    <mergeCell ref="CYS41:CYT41"/>
    <mergeCell ref="CYA41:CYB41"/>
    <mergeCell ref="CYC41:CYD41"/>
    <mergeCell ref="CYE41:CYF41"/>
    <mergeCell ref="CYG41:CYH41"/>
    <mergeCell ref="CYI41:CYJ41"/>
    <mergeCell ref="CXQ41:CXR41"/>
    <mergeCell ref="CXS41:CXT41"/>
    <mergeCell ref="CXU41:CXV41"/>
    <mergeCell ref="CXW41:CXX41"/>
    <mergeCell ref="CXY41:CXZ41"/>
    <mergeCell ref="CXG41:CXH41"/>
    <mergeCell ref="CXI41:CXJ41"/>
    <mergeCell ref="CXK41:CXL41"/>
    <mergeCell ref="CXM41:CXN41"/>
    <mergeCell ref="CXO41:CXP41"/>
    <mergeCell ref="CWW41:CWX41"/>
    <mergeCell ref="CWY41:CWZ41"/>
    <mergeCell ref="CXA41:CXB41"/>
    <mergeCell ref="CXC41:CXD41"/>
    <mergeCell ref="CXE41:CXF41"/>
    <mergeCell ref="CWM41:CWN41"/>
    <mergeCell ref="CWO41:CWP41"/>
    <mergeCell ref="CWQ41:CWR41"/>
    <mergeCell ref="CWS41:CWT41"/>
    <mergeCell ref="CWU41:CWV41"/>
    <mergeCell ref="CWC41:CWD41"/>
    <mergeCell ref="CWE41:CWF41"/>
    <mergeCell ref="CWG41:CWH41"/>
    <mergeCell ref="CWI41:CWJ41"/>
    <mergeCell ref="CWK41:CWL41"/>
    <mergeCell ref="CVS41:CVT41"/>
    <mergeCell ref="CVU41:CVV41"/>
    <mergeCell ref="CVW41:CVX41"/>
    <mergeCell ref="CVY41:CVZ41"/>
    <mergeCell ref="CWA41:CWB41"/>
    <mergeCell ref="CVI41:CVJ41"/>
    <mergeCell ref="CVK41:CVL41"/>
    <mergeCell ref="CVM41:CVN41"/>
    <mergeCell ref="CVO41:CVP41"/>
    <mergeCell ref="CVQ41:CVR41"/>
    <mergeCell ref="CUY41:CUZ41"/>
    <mergeCell ref="CVA41:CVB41"/>
    <mergeCell ref="CVC41:CVD41"/>
    <mergeCell ref="CVE41:CVF41"/>
    <mergeCell ref="CVG41:CVH41"/>
    <mergeCell ref="CUO41:CUP41"/>
    <mergeCell ref="CUQ41:CUR41"/>
    <mergeCell ref="CUS41:CUT41"/>
    <mergeCell ref="CUU41:CUV41"/>
    <mergeCell ref="CUW41:CUX41"/>
    <mergeCell ref="CUE41:CUF41"/>
    <mergeCell ref="CUG41:CUH41"/>
    <mergeCell ref="CUI41:CUJ41"/>
    <mergeCell ref="CUK41:CUL41"/>
    <mergeCell ref="CUM41:CUN41"/>
    <mergeCell ref="CTU41:CTV41"/>
    <mergeCell ref="CTW41:CTX41"/>
    <mergeCell ref="CTY41:CTZ41"/>
    <mergeCell ref="CUA41:CUB41"/>
    <mergeCell ref="CUC41:CUD41"/>
    <mergeCell ref="CTK41:CTL41"/>
    <mergeCell ref="CTM41:CTN41"/>
    <mergeCell ref="CTO41:CTP41"/>
    <mergeCell ref="CTQ41:CTR41"/>
    <mergeCell ref="CTS41:CTT41"/>
    <mergeCell ref="CTA41:CTB41"/>
    <mergeCell ref="CTC41:CTD41"/>
    <mergeCell ref="CTE41:CTF41"/>
    <mergeCell ref="CTG41:CTH41"/>
    <mergeCell ref="CTI41:CTJ41"/>
    <mergeCell ref="CSQ41:CSR41"/>
    <mergeCell ref="CSS41:CST41"/>
    <mergeCell ref="CSU41:CSV41"/>
    <mergeCell ref="CSW41:CSX41"/>
    <mergeCell ref="CSY41:CSZ41"/>
    <mergeCell ref="CSG41:CSH41"/>
    <mergeCell ref="CSI41:CSJ41"/>
    <mergeCell ref="CSK41:CSL41"/>
    <mergeCell ref="CSM41:CSN41"/>
    <mergeCell ref="CSO41:CSP41"/>
    <mergeCell ref="CRW41:CRX41"/>
    <mergeCell ref="CRY41:CRZ41"/>
    <mergeCell ref="CSA41:CSB41"/>
    <mergeCell ref="CSC41:CSD41"/>
    <mergeCell ref="CSE41:CSF41"/>
    <mergeCell ref="CRM41:CRN41"/>
    <mergeCell ref="CRO41:CRP41"/>
    <mergeCell ref="CRQ41:CRR41"/>
    <mergeCell ref="CRS41:CRT41"/>
    <mergeCell ref="CRU41:CRV41"/>
    <mergeCell ref="CRC41:CRD41"/>
    <mergeCell ref="CRE41:CRF41"/>
    <mergeCell ref="CRG41:CRH41"/>
    <mergeCell ref="CRI41:CRJ41"/>
    <mergeCell ref="CRK41:CRL41"/>
    <mergeCell ref="CQS41:CQT41"/>
    <mergeCell ref="CQU41:CQV41"/>
    <mergeCell ref="CQW41:CQX41"/>
    <mergeCell ref="CQY41:CQZ41"/>
    <mergeCell ref="CRA41:CRB41"/>
    <mergeCell ref="CQI41:CQJ41"/>
    <mergeCell ref="CQK41:CQL41"/>
    <mergeCell ref="CQM41:CQN41"/>
    <mergeCell ref="CQO41:CQP41"/>
    <mergeCell ref="CQQ41:CQR41"/>
    <mergeCell ref="CPY41:CPZ41"/>
    <mergeCell ref="CQA41:CQB41"/>
    <mergeCell ref="CQC41:CQD41"/>
    <mergeCell ref="CQE41:CQF41"/>
    <mergeCell ref="CQG41:CQH41"/>
    <mergeCell ref="CPO41:CPP41"/>
    <mergeCell ref="CPQ41:CPR41"/>
    <mergeCell ref="CPS41:CPT41"/>
    <mergeCell ref="CPU41:CPV41"/>
    <mergeCell ref="CPW41:CPX41"/>
    <mergeCell ref="CPE41:CPF41"/>
    <mergeCell ref="CPG41:CPH41"/>
    <mergeCell ref="CPI41:CPJ41"/>
    <mergeCell ref="CPK41:CPL41"/>
    <mergeCell ref="CPM41:CPN41"/>
    <mergeCell ref="COU41:COV41"/>
    <mergeCell ref="COW41:COX41"/>
    <mergeCell ref="COY41:COZ41"/>
    <mergeCell ref="CPA41:CPB41"/>
    <mergeCell ref="CPC41:CPD41"/>
    <mergeCell ref="COK41:COL41"/>
    <mergeCell ref="COM41:CON41"/>
    <mergeCell ref="COO41:COP41"/>
    <mergeCell ref="COQ41:COR41"/>
    <mergeCell ref="COS41:COT41"/>
    <mergeCell ref="COA41:COB41"/>
    <mergeCell ref="COC41:COD41"/>
    <mergeCell ref="COE41:COF41"/>
    <mergeCell ref="COG41:COH41"/>
    <mergeCell ref="COI41:COJ41"/>
    <mergeCell ref="CNQ41:CNR41"/>
    <mergeCell ref="CNS41:CNT41"/>
    <mergeCell ref="CNU41:CNV41"/>
    <mergeCell ref="CNW41:CNX41"/>
    <mergeCell ref="CNY41:CNZ41"/>
    <mergeCell ref="CNG41:CNH41"/>
    <mergeCell ref="CNI41:CNJ41"/>
    <mergeCell ref="CNK41:CNL41"/>
    <mergeCell ref="CNM41:CNN41"/>
    <mergeCell ref="CNO41:CNP41"/>
    <mergeCell ref="CMW41:CMX41"/>
    <mergeCell ref="CMY41:CMZ41"/>
    <mergeCell ref="CNA41:CNB41"/>
    <mergeCell ref="CNC41:CND41"/>
    <mergeCell ref="CNE41:CNF41"/>
    <mergeCell ref="CMM41:CMN41"/>
    <mergeCell ref="CMO41:CMP41"/>
    <mergeCell ref="CMQ41:CMR41"/>
    <mergeCell ref="CMS41:CMT41"/>
    <mergeCell ref="CMU41:CMV41"/>
    <mergeCell ref="CMC41:CMD41"/>
    <mergeCell ref="CME41:CMF41"/>
    <mergeCell ref="CMG41:CMH41"/>
    <mergeCell ref="CMI41:CMJ41"/>
    <mergeCell ref="CMK41:CML41"/>
    <mergeCell ref="CLS41:CLT41"/>
    <mergeCell ref="CLU41:CLV41"/>
    <mergeCell ref="CLW41:CLX41"/>
    <mergeCell ref="CLY41:CLZ41"/>
    <mergeCell ref="CMA41:CMB41"/>
    <mergeCell ref="CLI41:CLJ41"/>
    <mergeCell ref="CLK41:CLL41"/>
    <mergeCell ref="CLM41:CLN41"/>
    <mergeCell ref="CLO41:CLP41"/>
    <mergeCell ref="CLQ41:CLR41"/>
    <mergeCell ref="CKY41:CKZ41"/>
    <mergeCell ref="CLA41:CLB41"/>
    <mergeCell ref="CLC41:CLD41"/>
    <mergeCell ref="CLE41:CLF41"/>
    <mergeCell ref="CLG41:CLH41"/>
    <mergeCell ref="CKO41:CKP41"/>
    <mergeCell ref="CKQ41:CKR41"/>
    <mergeCell ref="CKS41:CKT41"/>
    <mergeCell ref="CKU41:CKV41"/>
    <mergeCell ref="CKW41:CKX41"/>
    <mergeCell ref="CKE41:CKF41"/>
    <mergeCell ref="CKG41:CKH41"/>
    <mergeCell ref="CKI41:CKJ41"/>
    <mergeCell ref="CKK41:CKL41"/>
    <mergeCell ref="CKM41:CKN41"/>
    <mergeCell ref="CJU41:CJV41"/>
    <mergeCell ref="CJW41:CJX41"/>
    <mergeCell ref="CJY41:CJZ41"/>
    <mergeCell ref="CKA41:CKB41"/>
    <mergeCell ref="CKC41:CKD41"/>
    <mergeCell ref="CJK41:CJL41"/>
    <mergeCell ref="CJM41:CJN41"/>
    <mergeCell ref="CJO41:CJP41"/>
    <mergeCell ref="CJQ41:CJR41"/>
    <mergeCell ref="CJS41:CJT41"/>
    <mergeCell ref="CJA41:CJB41"/>
    <mergeCell ref="CJC41:CJD41"/>
    <mergeCell ref="CJE41:CJF41"/>
    <mergeCell ref="CJG41:CJH41"/>
    <mergeCell ref="CJI41:CJJ41"/>
    <mergeCell ref="CIQ41:CIR41"/>
    <mergeCell ref="CIS41:CIT41"/>
    <mergeCell ref="CIU41:CIV41"/>
    <mergeCell ref="CIW41:CIX41"/>
    <mergeCell ref="CIY41:CIZ41"/>
    <mergeCell ref="CIG41:CIH41"/>
    <mergeCell ref="CII41:CIJ41"/>
    <mergeCell ref="CIK41:CIL41"/>
    <mergeCell ref="CIM41:CIN41"/>
    <mergeCell ref="CIO41:CIP41"/>
    <mergeCell ref="CHW41:CHX41"/>
    <mergeCell ref="CHY41:CHZ41"/>
    <mergeCell ref="CIA41:CIB41"/>
    <mergeCell ref="CIC41:CID41"/>
    <mergeCell ref="CIE41:CIF41"/>
    <mergeCell ref="CHM41:CHN41"/>
    <mergeCell ref="CHO41:CHP41"/>
    <mergeCell ref="CHQ41:CHR41"/>
    <mergeCell ref="CHS41:CHT41"/>
    <mergeCell ref="CHU41:CHV41"/>
    <mergeCell ref="CHC41:CHD41"/>
    <mergeCell ref="CHE41:CHF41"/>
    <mergeCell ref="CHG41:CHH41"/>
    <mergeCell ref="CHI41:CHJ41"/>
    <mergeCell ref="CHK41:CHL41"/>
    <mergeCell ref="CGS41:CGT41"/>
    <mergeCell ref="CGU41:CGV41"/>
    <mergeCell ref="CGW41:CGX41"/>
    <mergeCell ref="CGY41:CGZ41"/>
    <mergeCell ref="CHA41:CHB41"/>
    <mergeCell ref="CGI41:CGJ41"/>
    <mergeCell ref="CGK41:CGL41"/>
    <mergeCell ref="CGM41:CGN41"/>
    <mergeCell ref="CGO41:CGP41"/>
    <mergeCell ref="CGQ41:CGR41"/>
    <mergeCell ref="CFY41:CFZ41"/>
    <mergeCell ref="CGA41:CGB41"/>
    <mergeCell ref="CGC41:CGD41"/>
    <mergeCell ref="CGE41:CGF41"/>
    <mergeCell ref="CGG41:CGH41"/>
    <mergeCell ref="CFO41:CFP41"/>
    <mergeCell ref="CFQ41:CFR41"/>
    <mergeCell ref="CFS41:CFT41"/>
    <mergeCell ref="CFU41:CFV41"/>
    <mergeCell ref="CFW41:CFX41"/>
    <mergeCell ref="CFE41:CFF41"/>
    <mergeCell ref="CFG41:CFH41"/>
    <mergeCell ref="CFI41:CFJ41"/>
    <mergeCell ref="CFK41:CFL41"/>
    <mergeCell ref="CFM41:CFN41"/>
    <mergeCell ref="CEU41:CEV41"/>
    <mergeCell ref="CEW41:CEX41"/>
    <mergeCell ref="CEY41:CEZ41"/>
    <mergeCell ref="CFA41:CFB41"/>
    <mergeCell ref="CFC41:CFD41"/>
    <mergeCell ref="CEK41:CEL41"/>
    <mergeCell ref="CEM41:CEN41"/>
    <mergeCell ref="CEO41:CEP41"/>
    <mergeCell ref="CEQ41:CER41"/>
    <mergeCell ref="CES41:CET41"/>
    <mergeCell ref="CEA41:CEB41"/>
    <mergeCell ref="CEC41:CED41"/>
    <mergeCell ref="CEE41:CEF41"/>
    <mergeCell ref="CEG41:CEH41"/>
    <mergeCell ref="CEI41:CEJ41"/>
    <mergeCell ref="CDQ41:CDR41"/>
    <mergeCell ref="CDS41:CDT41"/>
    <mergeCell ref="CDU41:CDV41"/>
    <mergeCell ref="CDW41:CDX41"/>
    <mergeCell ref="CDY41:CDZ41"/>
    <mergeCell ref="CDG41:CDH41"/>
    <mergeCell ref="CDI41:CDJ41"/>
    <mergeCell ref="CDK41:CDL41"/>
    <mergeCell ref="CDM41:CDN41"/>
    <mergeCell ref="CDO41:CDP41"/>
    <mergeCell ref="CCW41:CCX41"/>
    <mergeCell ref="CCY41:CCZ41"/>
    <mergeCell ref="CDA41:CDB41"/>
    <mergeCell ref="CDC41:CDD41"/>
    <mergeCell ref="CDE41:CDF41"/>
    <mergeCell ref="CCM41:CCN41"/>
    <mergeCell ref="CCO41:CCP41"/>
    <mergeCell ref="CCQ41:CCR41"/>
    <mergeCell ref="CCS41:CCT41"/>
    <mergeCell ref="CCU41:CCV41"/>
    <mergeCell ref="CCC41:CCD41"/>
    <mergeCell ref="CCE41:CCF41"/>
    <mergeCell ref="CCG41:CCH41"/>
    <mergeCell ref="CCI41:CCJ41"/>
    <mergeCell ref="CCK41:CCL41"/>
    <mergeCell ref="CBS41:CBT41"/>
    <mergeCell ref="CBU41:CBV41"/>
    <mergeCell ref="CBW41:CBX41"/>
    <mergeCell ref="CBY41:CBZ41"/>
    <mergeCell ref="CCA41:CCB41"/>
    <mergeCell ref="CBI41:CBJ41"/>
    <mergeCell ref="CBK41:CBL41"/>
    <mergeCell ref="CBM41:CBN41"/>
    <mergeCell ref="CBO41:CBP41"/>
    <mergeCell ref="CBQ41:CBR41"/>
    <mergeCell ref="CAY41:CAZ41"/>
    <mergeCell ref="CBA41:CBB41"/>
    <mergeCell ref="CBC41:CBD41"/>
    <mergeCell ref="CBE41:CBF41"/>
    <mergeCell ref="CBG41:CBH41"/>
    <mergeCell ref="CAO41:CAP41"/>
    <mergeCell ref="CAQ41:CAR41"/>
    <mergeCell ref="CAS41:CAT41"/>
    <mergeCell ref="CAU41:CAV41"/>
    <mergeCell ref="CAW41:CAX41"/>
    <mergeCell ref="CAE41:CAF41"/>
    <mergeCell ref="CAG41:CAH41"/>
    <mergeCell ref="CAI41:CAJ41"/>
    <mergeCell ref="CAK41:CAL41"/>
    <mergeCell ref="CAM41:CAN41"/>
    <mergeCell ref="BZU41:BZV41"/>
    <mergeCell ref="BZW41:BZX41"/>
    <mergeCell ref="BZY41:BZZ41"/>
    <mergeCell ref="CAA41:CAB41"/>
    <mergeCell ref="CAC41:CAD41"/>
    <mergeCell ref="BZK41:BZL41"/>
    <mergeCell ref="BZM41:BZN41"/>
    <mergeCell ref="BZO41:BZP41"/>
    <mergeCell ref="BZQ41:BZR41"/>
    <mergeCell ref="BZS41:BZT41"/>
    <mergeCell ref="BZA41:BZB41"/>
    <mergeCell ref="BZC41:BZD41"/>
    <mergeCell ref="BZE41:BZF41"/>
    <mergeCell ref="BZG41:BZH41"/>
    <mergeCell ref="BZI41:BZJ41"/>
    <mergeCell ref="BYQ41:BYR41"/>
    <mergeCell ref="BYS41:BYT41"/>
    <mergeCell ref="BYU41:BYV41"/>
    <mergeCell ref="BYW41:BYX41"/>
    <mergeCell ref="BYY41:BYZ41"/>
    <mergeCell ref="BYG41:BYH41"/>
    <mergeCell ref="BYI41:BYJ41"/>
    <mergeCell ref="BYK41:BYL41"/>
    <mergeCell ref="BYM41:BYN41"/>
    <mergeCell ref="BYO41:BYP41"/>
    <mergeCell ref="BXW41:BXX41"/>
    <mergeCell ref="BXY41:BXZ41"/>
    <mergeCell ref="BYA41:BYB41"/>
    <mergeCell ref="BYC41:BYD41"/>
    <mergeCell ref="BYE41:BYF41"/>
    <mergeCell ref="BXM41:BXN41"/>
    <mergeCell ref="BXO41:BXP41"/>
    <mergeCell ref="BXQ41:BXR41"/>
    <mergeCell ref="BXS41:BXT41"/>
    <mergeCell ref="BXU41:BXV41"/>
    <mergeCell ref="BXC41:BXD41"/>
    <mergeCell ref="BXE41:BXF41"/>
    <mergeCell ref="BXG41:BXH41"/>
    <mergeCell ref="BXI41:BXJ41"/>
    <mergeCell ref="BXK41:BXL41"/>
    <mergeCell ref="BWS41:BWT41"/>
    <mergeCell ref="BWU41:BWV41"/>
    <mergeCell ref="BWW41:BWX41"/>
    <mergeCell ref="BWY41:BWZ41"/>
    <mergeCell ref="BXA41:BXB41"/>
    <mergeCell ref="BWI41:BWJ41"/>
    <mergeCell ref="BWK41:BWL41"/>
    <mergeCell ref="BWM41:BWN41"/>
    <mergeCell ref="BWO41:BWP41"/>
    <mergeCell ref="BWQ41:BWR41"/>
    <mergeCell ref="BVY41:BVZ41"/>
    <mergeCell ref="BWA41:BWB41"/>
    <mergeCell ref="BWC41:BWD41"/>
    <mergeCell ref="BWE41:BWF41"/>
    <mergeCell ref="BWG41:BWH41"/>
    <mergeCell ref="BVO41:BVP41"/>
    <mergeCell ref="BVQ41:BVR41"/>
    <mergeCell ref="BVS41:BVT41"/>
    <mergeCell ref="BVU41:BVV41"/>
    <mergeCell ref="BVW41:BVX41"/>
    <mergeCell ref="BVE41:BVF41"/>
    <mergeCell ref="BVG41:BVH41"/>
    <mergeCell ref="BVI41:BVJ41"/>
    <mergeCell ref="BVK41:BVL41"/>
    <mergeCell ref="BVM41:BVN41"/>
    <mergeCell ref="BUU41:BUV41"/>
    <mergeCell ref="BUW41:BUX41"/>
    <mergeCell ref="BUY41:BUZ41"/>
    <mergeCell ref="BVA41:BVB41"/>
    <mergeCell ref="BVC41:BVD41"/>
    <mergeCell ref="BUK41:BUL41"/>
    <mergeCell ref="BUM41:BUN41"/>
    <mergeCell ref="BUO41:BUP41"/>
    <mergeCell ref="BUQ41:BUR41"/>
    <mergeCell ref="BUS41:BUT41"/>
    <mergeCell ref="BUA41:BUB41"/>
    <mergeCell ref="BUC41:BUD41"/>
    <mergeCell ref="BUE41:BUF41"/>
    <mergeCell ref="BUG41:BUH41"/>
    <mergeCell ref="BUI41:BUJ41"/>
    <mergeCell ref="BTQ41:BTR41"/>
    <mergeCell ref="BTS41:BTT41"/>
    <mergeCell ref="BTU41:BTV41"/>
    <mergeCell ref="BTW41:BTX41"/>
    <mergeCell ref="BTY41:BTZ41"/>
    <mergeCell ref="BTG41:BTH41"/>
    <mergeCell ref="BTI41:BTJ41"/>
    <mergeCell ref="BTK41:BTL41"/>
    <mergeCell ref="BTM41:BTN41"/>
    <mergeCell ref="BTO41:BTP41"/>
    <mergeCell ref="BSW41:BSX41"/>
    <mergeCell ref="BSY41:BSZ41"/>
    <mergeCell ref="BTA41:BTB41"/>
    <mergeCell ref="BTC41:BTD41"/>
    <mergeCell ref="BTE41:BTF41"/>
    <mergeCell ref="BSM41:BSN41"/>
    <mergeCell ref="BSO41:BSP41"/>
    <mergeCell ref="BSQ41:BSR41"/>
    <mergeCell ref="BSS41:BST41"/>
    <mergeCell ref="BSU41:BSV41"/>
    <mergeCell ref="BSC41:BSD41"/>
    <mergeCell ref="BSE41:BSF41"/>
    <mergeCell ref="BSG41:BSH41"/>
    <mergeCell ref="BSI41:BSJ41"/>
    <mergeCell ref="BSK41:BSL41"/>
    <mergeCell ref="BRS41:BRT41"/>
    <mergeCell ref="BRU41:BRV41"/>
    <mergeCell ref="BRW41:BRX41"/>
    <mergeCell ref="BRY41:BRZ41"/>
    <mergeCell ref="BSA41:BSB41"/>
    <mergeCell ref="BRI41:BRJ41"/>
    <mergeCell ref="BRK41:BRL41"/>
    <mergeCell ref="BRM41:BRN41"/>
    <mergeCell ref="BRO41:BRP41"/>
    <mergeCell ref="BRQ41:BRR41"/>
    <mergeCell ref="BQY41:BQZ41"/>
    <mergeCell ref="BRA41:BRB41"/>
    <mergeCell ref="BRC41:BRD41"/>
    <mergeCell ref="BRE41:BRF41"/>
    <mergeCell ref="BRG41:BRH41"/>
    <mergeCell ref="BQO41:BQP41"/>
    <mergeCell ref="BQQ41:BQR41"/>
    <mergeCell ref="BQS41:BQT41"/>
    <mergeCell ref="BQU41:BQV41"/>
    <mergeCell ref="BQW41:BQX41"/>
    <mergeCell ref="BQE41:BQF41"/>
    <mergeCell ref="BQG41:BQH41"/>
    <mergeCell ref="BQI41:BQJ41"/>
    <mergeCell ref="BQK41:BQL41"/>
    <mergeCell ref="BQM41:BQN41"/>
    <mergeCell ref="BPU41:BPV41"/>
    <mergeCell ref="BPW41:BPX41"/>
    <mergeCell ref="BPY41:BPZ41"/>
    <mergeCell ref="BQA41:BQB41"/>
    <mergeCell ref="BQC41:BQD41"/>
    <mergeCell ref="BPK41:BPL41"/>
    <mergeCell ref="BPM41:BPN41"/>
    <mergeCell ref="BPO41:BPP41"/>
    <mergeCell ref="BPQ41:BPR41"/>
    <mergeCell ref="BPS41:BPT41"/>
    <mergeCell ref="BPA41:BPB41"/>
    <mergeCell ref="BPC41:BPD41"/>
    <mergeCell ref="BPE41:BPF41"/>
    <mergeCell ref="BPG41:BPH41"/>
    <mergeCell ref="BPI41:BPJ41"/>
    <mergeCell ref="BOQ41:BOR41"/>
    <mergeCell ref="BOS41:BOT41"/>
    <mergeCell ref="BOU41:BOV41"/>
    <mergeCell ref="BOW41:BOX41"/>
    <mergeCell ref="BOY41:BOZ41"/>
    <mergeCell ref="BOG41:BOH41"/>
    <mergeCell ref="BOI41:BOJ41"/>
    <mergeCell ref="BOK41:BOL41"/>
    <mergeCell ref="BOM41:BON41"/>
    <mergeCell ref="BOO41:BOP41"/>
    <mergeCell ref="BKS41:BKT41"/>
    <mergeCell ref="BNW41:BNX41"/>
    <mergeCell ref="BNY41:BNZ41"/>
    <mergeCell ref="BOA41:BOB41"/>
    <mergeCell ref="BOC41:BOD41"/>
    <mergeCell ref="BOE41:BOF41"/>
    <mergeCell ref="BNM41:BNN41"/>
    <mergeCell ref="BNO41:BNP41"/>
    <mergeCell ref="BNQ41:BNR41"/>
    <mergeCell ref="BNS41:BNT41"/>
    <mergeCell ref="BNU41:BNV41"/>
    <mergeCell ref="BNC41:BND41"/>
    <mergeCell ref="BNE41:BNF41"/>
    <mergeCell ref="BNG41:BNH41"/>
    <mergeCell ref="BNI41:BNJ41"/>
    <mergeCell ref="BNK41:BNL41"/>
    <mergeCell ref="BMS41:BMT41"/>
    <mergeCell ref="BMU41:BMV41"/>
    <mergeCell ref="BMW41:BMX41"/>
    <mergeCell ref="BMY41:BMZ41"/>
    <mergeCell ref="BNA41:BNB41"/>
    <mergeCell ref="A2:B2"/>
    <mergeCell ref="A78:F78"/>
    <mergeCell ref="BMI41:BMJ41"/>
    <mergeCell ref="BMK41:BML41"/>
    <mergeCell ref="BMM41:BMN41"/>
    <mergeCell ref="BMO41:BMP41"/>
    <mergeCell ref="BMQ41:BMR41"/>
    <mergeCell ref="BLY41:BLZ41"/>
    <mergeCell ref="BMA41:BMB41"/>
    <mergeCell ref="BMC41:BMD41"/>
    <mergeCell ref="BME41:BMF41"/>
    <mergeCell ref="BMG41:BMH41"/>
    <mergeCell ref="BLO41:BLP41"/>
    <mergeCell ref="BLQ41:BLR41"/>
    <mergeCell ref="BLS41:BLT41"/>
    <mergeCell ref="BLU41:BLV41"/>
    <mergeCell ref="BLW41:BLX41"/>
    <mergeCell ref="BLE41:BLF41"/>
    <mergeCell ref="BLG41:BLH41"/>
    <mergeCell ref="BLI41:BLJ41"/>
    <mergeCell ref="BLK41:BLL41"/>
    <mergeCell ref="BLM41:BLN41"/>
    <mergeCell ref="A71:A77"/>
    <mergeCell ref="BKU41:BKV41"/>
    <mergeCell ref="BKW41:BKX41"/>
    <mergeCell ref="BKY41:BKZ41"/>
    <mergeCell ref="BLA41:BLB41"/>
    <mergeCell ref="BLC41:BLD41"/>
    <mergeCell ref="BKK41:BKL41"/>
    <mergeCell ref="BKM41:BKN41"/>
    <mergeCell ref="BKO41:BKP41"/>
    <mergeCell ref="BKQ41:BKR41"/>
    <mergeCell ref="A43:A66"/>
    <mergeCell ref="BKA41:BKB41"/>
    <mergeCell ref="BKC41:BKD41"/>
    <mergeCell ref="BKE41:BKF41"/>
    <mergeCell ref="BKG41:BKH41"/>
    <mergeCell ref="BKI41:BKJ41"/>
    <mergeCell ref="BJQ41:BJR41"/>
    <mergeCell ref="BJS41:BJT41"/>
    <mergeCell ref="BJU41:BJV41"/>
    <mergeCell ref="BJW41:BJX41"/>
    <mergeCell ref="BJY41:BJZ41"/>
    <mergeCell ref="A1:J1"/>
    <mergeCell ref="A41:B41"/>
    <mergeCell ref="A69:B69"/>
    <mergeCell ref="BJG41:BJH41"/>
    <mergeCell ref="BJI41:BJJ41"/>
    <mergeCell ref="BJK41:BJL41"/>
    <mergeCell ref="BJM41:BJN41"/>
    <mergeCell ref="BJO41:BJP41"/>
    <mergeCell ref="BIW41:BIX41"/>
    <mergeCell ref="BIY41:BIZ41"/>
    <mergeCell ref="BJA41:BJB41"/>
    <mergeCell ref="BJC41:BJD41"/>
    <mergeCell ref="BJE41:BJF41"/>
    <mergeCell ref="BIU41:BIV41"/>
    <mergeCell ref="O38:Q38"/>
    <mergeCell ref="O39:Q39"/>
    <mergeCell ref="A4:A36"/>
    <mergeCell ref="A67:F67"/>
    <mergeCell ref="A37:F37"/>
    <mergeCell ref="A38:F38"/>
    <mergeCell ref="A39:F39"/>
  </mergeCells>
  <pageMargins left="0.7" right="0.7" top="0.75" bottom="0.75" header="0.3" footer="0.3"/>
  <pageSetup paperSize="9" orientation="portrait" r:id="rId1"/>
  <ignoredErrors>
    <ignoredError sqref="F4:F36 F43:F66 F71:F7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opLeftCell="A99" workbookViewId="0">
      <selection activeCell="J105" sqref="J105"/>
    </sheetView>
  </sheetViews>
  <sheetFormatPr defaultColWidth="12.5703125" defaultRowHeight="15" x14ac:dyDescent="0.25"/>
  <cols>
    <col min="3" max="3" width="18.7109375" customWidth="1"/>
    <col min="4" max="4" width="51.5703125" customWidth="1"/>
    <col min="5" max="5" width="21" customWidth="1"/>
    <col min="6" max="6" width="12.85546875" style="87" customWidth="1"/>
    <col min="7" max="7" width="14.5703125" customWidth="1"/>
    <col min="8" max="8" width="14.85546875" bestFit="1" customWidth="1"/>
    <col min="9" max="9" width="15.7109375" customWidth="1"/>
    <col min="10" max="10" width="25.7109375" customWidth="1"/>
    <col min="11" max="11" width="12.85546875" bestFit="1" customWidth="1"/>
    <col min="12" max="12" width="15.140625" customWidth="1"/>
  </cols>
  <sheetData>
    <row r="1" spans="1:18" ht="2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4"/>
      <c r="L1" s="14"/>
      <c r="M1" s="14"/>
      <c r="N1" s="14"/>
      <c r="O1" s="14"/>
      <c r="P1" s="14"/>
      <c r="Q1" s="14"/>
      <c r="R1" s="87"/>
    </row>
    <row r="2" spans="1:18" s="87" customFormat="1" ht="18.75" x14ac:dyDescent="0.25">
      <c r="A2" s="331" t="s">
        <v>682</v>
      </c>
      <c r="B2" s="332"/>
      <c r="C2" s="98"/>
      <c r="D2" s="98"/>
      <c r="E2" s="98"/>
      <c r="F2" s="110"/>
      <c r="G2" s="98"/>
      <c r="H2" s="98"/>
      <c r="I2" s="98"/>
      <c r="J2" s="98"/>
    </row>
    <row r="3" spans="1:18" ht="15.75" x14ac:dyDescent="0.25">
      <c r="A3" s="15" t="s">
        <v>419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1770</v>
      </c>
      <c r="G3" s="104" t="s">
        <v>6</v>
      </c>
      <c r="H3" s="104" t="s">
        <v>7</v>
      </c>
      <c r="I3" s="104" t="s">
        <v>418</v>
      </c>
      <c r="J3" s="104" t="s">
        <v>8</v>
      </c>
      <c r="O3" s="88"/>
      <c r="P3" s="88"/>
      <c r="Q3" s="88"/>
      <c r="R3" s="88"/>
    </row>
    <row r="4" spans="1:18" ht="30" x14ac:dyDescent="0.25">
      <c r="A4" s="328" t="s">
        <v>42</v>
      </c>
      <c r="B4" s="91" t="s">
        <v>10</v>
      </c>
      <c r="C4" s="93" t="s">
        <v>420</v>
      </c>
      <c r="D4" s="94" t="s">
        <v>421</v>
      </c>
      <c r="E4" s="91" t="s">
        <v>422</v>
      </c>
      <c r="F4" s="111" t="s">
        <v>1940</v>
      </c>
      <c r="G4" s="33">
        <v>117302.28</v>
      </c>
      <c r="H4" s="33">
        <v>112438.11</v>
      </c>
      <c r="I4" s="34">
        <v>106816.20449999999</v>
      </c>
      <c r="J4" s="35">
        <v>95572.393499999991</v>
      </c>
      <c r="K4" s="86"/>
      <c r="O4" s="18"/>
      <c r="P4" s="18"/>
      <c r="Q4" s="19"/>
      <c r="R4" s="96"/>
    </row>
    <row r="5" spans="1:18" ht="30" x14ac:dyDescent="0.25">
      <c r="A5" s="329"/>
      <c r="B5" s="91" t="s">
        <v>10</v>
      </c>
      <c r="C5" s="93" t="s">
        <v>423</v>
      </c>
      <c r="D5" s="94" t="s">
        <v>424</v>
      </c>
      <c r="E5" s="91" t="s">
        <v>425</v>
      </c>
      <c r="F5" s="111" t="s">
        <v>1845</v>
      </c>
      <c r="G5" s="33">
        <v>148601.64000000001</v>
      </c>
      <c r="H5" s="33">
        <v>148601.64000000001</v>
      </c>
      <c r="I5" s="34">
        <v>141171.55800000002</v>
      </c>
      <c r="J5" s="35">
        <v>126311.39400000001</v>
      </c>
      <c r="K5" s="86"/>
      <c r="M5" s="87"/>
      <c r="O5" s="18"/>
      <c r="P5" s="18"/>
      <c r="Q5" s="19"/>
      <c r="R5" s="96"/>
    </row>
    <row r="6" spans="1:18" ht="45" x14ac:dyDescent="0.25">
      <c r="A6" s="329"/>
      <c r="B6" s="91" t="s">
        <v>10</v>
      </c>
      <c r="C6" s="93" t="s">
        <v>426</v>
      </c>
      <c r="D6" s="94" t="s">
        <v>427</v>
      </c>
      <c r="E6" s="91" t="s">
        <v>428</v>
      </c>
      <c r="F6" s="111" t="s">
        <v>1824</v>
      </c>
      <c r="G6" s="33">
        <v>146551.70000000001</v>
      </c>
      <c r="H6" s="33">
        <v>146551.70000000001</v>
      </c>
      <c r="I6" s="34">
        <v>139224.10999999999</v>
      </c>
      <c r="J6" s="35">
        <v>124568.94500000001</v>
      </c>
      <c r="K6" s="86"/>
      <c r="M6" s="87"/>
      <c r="O6" s="18"/>
      <c r="P6" s="18"/>
      <c r="Q6" s="19"/>
      <c r="R6" s="96"/>
    </row>
    <row r="7" spans="1:18" ht="30" x14ac:dyDescent="0.25">
      <c r="A7" s="329"/>
      <c r="B7" s="91" t="s">
        <v>10</v>
      </c>
      <c r="C7" s="93" t="s">
        <v>429</v>
      </c>
      <c r="D7" s="94" t="s">
        <v>430</v>
      </c>
      <c r="E7" s="91" t="s">
        <v>431</v>
      </c>
      <c r="F7" s="111" t="s">
        <v>1965</v>
      </c>
      <c r="G7" s="33">
        <v>165466.35</v>
      </c>
      <c r="H7" s="33">
        <v>162476.67000000001</v>
      </c>
      <c r="I7" s="34">
        <v>154352.84</v>
      </c>
      <c r="J7" s="35">
        <v>138105.16950000002</v>
      </c>
      <c r="K7" s="86"/>
      <c r="M7" s="87"/>
      <c r="O7" s="18"/>
      <c r="P7" s="18"/>
      <c r="Q7" s="19"/>
      <c r="R7" s="96"/>
    </row>
    <row r="8" spans="1:18" ht="45" x14ac:dyDescent="0.25">
      <c r="A8" s="329"/>
      <c r="B8" s="91" t="s">
        <v>10</v>
      </c>
      <c r="C8" s="93" t="s">
        <v>432</v>
      </c>
      <c r="D8" s="94" t="s">
        <v>433</v>
      </c>
      <c r="E8" s="91" t="s">
        <v>434</v>
      </c>
      <c r="F8" s="111" t="s">
        <v>1989</v>
      </c>
      <c r="G8" s="33">
        <v>170292.45</v>
      </c>
      <c r="H8" s="33">
        <v>170142.45</v>
      </c>
      <c r="I8" s="34">
        <v>161635.32750000001</v>
      </c>
      <c r="J8" s="35">
        <v>144621.08250000002</v>
      </c>
      <c r="K8" s="86"/>
      <c r="M8" s="87"/>
      <c r="O8" s="18"/>
      <c r="P8" s="18"/>
      <c r="Q8" s="19"/>
      <c r="R8" s="96"/>
    </row>
    <row r="9" spans="1:18" ht="45" x14ac:dyDescent="0.25">
      <c r="A9" s="329"/>
      <c r="B9" s="91" t="s">
        <v>10</v>
      </c>
      <c r="C9" s="93" t="s">
        <v>435</v>
      </c>
      <c r="D9" s="94" t="s">
        <v>436</v>
      </c>
      <c r="E9" s="91" t="s">
        <v>428</v>
      </c>
      <c r="F9" s="111" t="s">
        <v>1824</v>
      </c>
      <c r="G9" s="33">
        <v>143756.76</v>
      </c>
      <c r="H9" s="33">
        <v>141676.93</v>
      </c>
      <c r="I9" s="34">
        <v>134593.08349999998</v>
      </c>
      <c r="J9" s="35">
        <v>120425.39049999999</v>
      </c>
      <c r="K9" s="86"/>
      <c r="M9" s="87"/>
      <c r="O9" s="18"/>
      <c r="P9" s="18"/>
      <c r="Q9" s="19"/>
      <c r="R9" s="96"/>
    </row>
    <row r="10" spans="1:18" ht="45" x14ac:dyDescent="0.25">
      <c r="A10" s="329"/>
      <c r="B10" s="91" t="s">
        <v>10</v>
      </c>
      <c r="C10" s="93" t="s">
        <v>437</v>
      </c>
      <c r="D10" s="94" t="s">
        <v>438</v>
      </c>
      <c r="E10" s="91" t="s">
        <v>428</v>
      </c>
      <c r="F10" s="111" t="s">
        <v>1824</v>
      </c>
      <c r="G10" s="33">
        <v>189608.13</v>
      </c>
      <c r="H10" s="33">
        <v>189608.13</v>
      </c>
      <c r="I10" s="34">
        <v>180127.72</v>
      </c>
      <c r="J10" s="35">
        <v>161166.9105</v>
      </c>
      <c r="K10" s="86"/>
      <c r="M10" s="87"/>
      <c r="O10" s="18"/>
      <c r="P10" s="18"/>
      <c r="Q10" s="19"/>
      <c r="R10" s="96"/>
    </row>
    <row r="11" spans="1:18" ht="45" x14ac:dyDescent="0.25">
      <c r="A11" s="329"/>
      <c r="B11" s="91" t="s">
        <v>10</v>
      </c>
      <c r="C11" s="93" t="s">
        <v>439</v>
      </c>
      <c r="D11" s="94" t="s">
        <v>440</v>
      </c>
      <c r="E11" s="91" t="s">
        <v>441</v>
      </c>
      <c r="F11" s="111" t="s">
        <v>2020</v>
      </c>
      <c r="G11" s="33">
        <v>193900.39</v>
      </c>
      <c r="H11" s="33">
        <v>184712.83</v>
      </c>
      <c r="I11" s="34">
        <v>175477.19</v>
      </c>
      <c r="J11" s="35">
        <v>157005.90549999999</v>
      </c>
      <c r="K11" s="86"/>
      <c r="M11" s="87"/>
      <c r="O11" s="18"/>
      <c r="P11" s="18"/>
      <c r="Q11" s="19"/>
      <c r="R11" s="96"/>
    </row>
    <row r="12" spans="1:18" x14ac:dyDescent="0.25">
      <c r="A12" s="329"/>
      <c r="B12" s="91" t="s">
        <v>10</v>
      </c>
      <c r="C12" s="93" t="s">
        <v>442</v>
      </c>
      <c r="D12" s="94" t="s">
        <v>443</v>
      </c>
      <c r="E12" s="91" t="s">
        <v>444</v>
      </c>
      <c r="F12" s="111" t="s">
        <v>2054</v>
      </c>
      <c r="G12" s="33">
        <v>139344.95000000001</v>
      </c>
      <c r="H12" s="33">
        <v>139085.85</v>
      </c>
      <c r="I12" s="34">
        <v>132131.56</v>
      </c>
      <c r="J12" s="35">
        <v>118222.9725</v>
      </c>
      <c r="K12" s="86"/>
      <c r="M12" s="87"/>
      <c r="O12" s="18"/>
      <c r="P12" s="18"/>
      <c r="Q12" s="19"/>
      <c r="R12" s="96"/>
    </row>
    <row r="13" spans="1:18" ht="30" x14ac:dyDescent="0.25">
      <c r="A13" s="329"/>
      <c r="B13" s="91" t="s">
        <v>10</v>
      </c>
      <c r="C13" s="93" t="s">
        <v>445</v>
      </c>
      <c r="D13" s="94" t="s">
        <v>446</v>
      </c>
      <c r="E13" s="91" t="s">
        <v>447</v>
      </c>
      <c r="F13" s="111" t="s">
        <v>2088</v>
      </c>
      <c r="G13" s="33">
        <v>102032.34</v>
      </c>
      <c r="H13" s="33">
        <v>101932.84</v>
      </c>
      <c r="I13" s="34">
        <v>96836.197999999989</v>
      </c>
      <c r="J13" s="35">
        <v>86642.91399999999</v>
      </c>
      <c r="K13" s="86"/>
      <c r="M13" s="87"/>
      <c r="O13" s="18"/>
      <c r="P13" s="18"/>
      <c r="Q13" s="19"/>
      <c r="R13" s="96"/>
    </row>
    <row r="14" spans="1:18" ht="30" x14ac:dyDescent="0.25">
      <c r="A14" s="329"/>
      <c r="B14" s="91" t="s">
        <v>10</v>
      </c>
      <c r="C14" s="93" t="s">
        <v>448</v>
      </c>
      <c r="D14" s="94" t="s">
        <v>449</v>
      </c>
      <c r="E14" s="91" t="s">
        <v>450</v>
      </c>
      <c r="F14" s="111" t="s">
        <v>2168</v>
      </c>
      <c r="G14" s="33">
        <v>170327.15</v>
      </c>
      <c r="H14" s="33">
        <v>168940.19</v>
      </c>
      <c r="I14" s="34">
        <v>160493.18049999999</v>
      </c>
      <c r="J14" s="35">
        <v>143599.16149999999</v>
      </c>
      <c r="K14" s="86"/>
      <c r="M14" s="87"/>
      <c r="O14" s="18"/>
      <c r="P14" s="18"/>
      <c r="Q14" s="19"/>
      <c r="R14" s="96"/>
    </row>
    <row r="15" spans="1:18" ht="30" x14ac:dyDescent="0.25">
      <c r="A15" s="329"/>
      <c r="B15" s="91" t="s">
        <v>10</v>
      </c>
      <c r="C15" s="93" t="s">
        <v>451</v>
      </c>
      <c r="D15" s="94" t="s">
        <v>452</v>
      </c>
      <c r="E15" s="91" t="s">
        <v>453</v>
      </c>
      <c r="F15" s="111" t="s">
        <v>2180</v>
      </c>
      <c r="G15" s="33">
        <v>193569.58</v>
      </c>
      <c r="H15" s="33">
        <v>193382.38</v>
      </c>
      <c r="I15" s="34">
        <v>183713.261</v>
      </c>
      <c r="J15" s="35">
        <v>164375.02299999999</v>
      </c>
      <c r="K15" s="86"/>
      <c r="M15" s="87"/>
      <c r="O15" s="18"/>
      <c r="P15" s="18"/>
      <c r="Q15" s="19"/>
      <c r="R15" s="96"/>
    </row>
    <row r="16" spans="1:18" ht="30" x14ac:dyDescent="0.25">
      <c r="A16" s="329"/>
      <c r="B16" s="91" t="s">
        <v>10</v>
      </c>
      <c r="C16" s="93" t="s">
        <v>454</v>
      </c>
      <c r="D16" s="94" t="s">
        <v>455</v>
      </c>
      <c r="E16" s="91" t="s">
        <v>456</v>
      </c>
      <c r="F16" s="111" t="s">
        <v>1941</v>
      </c>
      <c r="G16" s="33">
        <v>117345.55</v>
      </c>
      <c r="H16" s="33">
        <v>117345.55</v>
      </c>
      <c r="I16" s="34">
        <v>111478.27</v>
      </c>
      <c r="J16" s="35">
        <v>99743.717499999999</v>
      </c>
      <c r="K16" s="86"/>
      <c r="M16" s="87"/>
      <c r="O16" s="18"/>
      <c r="P16" s="18"/>
      <c r="Q16" s="19"/>
      <c r="R16" s="96"/>
    </row>
    <row r="17" spans="1:18" ht="30" x14ac:dyDescent="0.25">
      <c r="A17" s="329"/>
      <c r="B17" s="91" t="s">
        <v>10</v>
      </c>
      <c r="C17" s="93" t="s">
        <v>457</v>
      </c>
      <c r="D17" s="94" t="s">
        <v>458</v>
      </c>
      <c r="E17" s="91" t="s">
        <v>459</v>
      </c>
      <c r="F17" s="111" t="s">
        <v>1927</v>
      </c>
      <c r="G17" s="33">
        <v>52178.78</v>
      </c>
      <c r="H17" s="33">
        <v>52178.78</v>
      </c>
      <c r="I17" s="34">
        <v>49569.84</v>
      </c>
      <c r="J17" s="35">
        <v>44351.962999999996</v>
      </c>
      <c r="K17" s="86"/>
      <c r="M17" s="87"/>
      <c r="O17" s="18"/>
      <c r="P17" s="18"/>
      <c r="Q17" s="19"/>
      <c r="R17" s="96"/>
    </row>
    <row r="18" spans="1:18" ht="30" x14ac:dyDescent="0.25">
      <c r="A18" s="329"/>
      <c r="B18" s="91" t="s">
        <v>10</v>
      </c>
      <c r="C18" s="93" t="s">
        <v>460</v>
      </c>
      <c r="D18" s="94" t="s">
        <v>461</v>
      </c>
      <c r="E18" s="91" t="s">
        <v>462</v>
      </c>
      <c r="F18" s="111" t="s">
        <v>1839</v>
      </c>
      <c r="G18" s="33">
        <v>137813.76000000001</v>
      </c>
      <c r="H18" s="33">
        <v>137813.76000000001</v>
      </c>
      <c r="I18" s="34">
        <v>130923.072</v>
      </c>
      <c r="J18" s="35">
        <v>117141.69600000001</v>
      </c>
      <c r="K18" s="86"/>
      <c r="M18" s="87"/>
      <c r="O18" s="18"/>
      <c r="P18" s="18"/>
      <c r="Q18" s="19"/>
      <c r="R18" s="96"/>
    </row>
    <row r="19" spans="1:18" x14ac:dyDescent="0.25">
      <c r="A19" s="329"/>
      <c r="B19" s="91" t="s">
        <v>10</v>
      </c>
      <c r="C19" s="93" t="s">
        <v>463</v>
      </c>
      <c r="D19" s="94" t="s">
        <v>464</v>
      </c>
      <c r="E19" s="91" t="s">
        <v>465</v>
      </c>
      <c r="F19" s="111" t="s">
        <v>2018</v>
      </c>
      <c r="G19" s="33">
        <v>194648.32000000001</v>
      </c>
      <c r="H19" s="33">
        <v>187518.16</v>
      </c>
      <c r="I19" s="34">
        <v>178142.25</v>
      </c>
      <c r="J19" s="35">
        <v>159390.43599999999</v>
      </c>
      <c r="K19" s="86"/>
      <c r="M19" s="87"/>
      <c r="O19" s="18"/>
      <c r="P19" s="18"/>
      <c r="Q19" s="19"/>
      <c r="R19" s="96"/>
    </row>
    <row r="20" spans="1:18" ht="30" x14ac:dyDescent="0.25">
      <c r="A20" s="329"/>
      <c r="B20" s="91" t="s">
        <v>10</v>
      </c>
      <c r="C20" s="93" t="s">
        <v>466</v>
      </c>
      <c r="D20" s="94" t="s">
        <v>467</v>
      </c>
      <c r="E20" s="91" t="s">
        <v>428</v>
      </c>
      <c r="F20" s="111" t="s">
        <v>1824</v>
      </c>
      <c r="G20" s="33">
        <v>160669.18</v>
      </c>
      <c r="H20" s="33">
        <v>153703.54999999999</v>
      </c>
      <c r="I20" s="34">
        <v>146018.37</v>
      </c>
      <c r="J20" s="35">
        <v>130648.01749999999</v>
      </c>
      <c r="K20" s="86"/>
      <c r="M20" s="87"/>
      <c r="O20" s="18"/>
      <c r="P20" s="18"/>
      <c r="Q20" s="19"/>
      <c r="R20" s="96"/>
    </row>
    <row r="21" spans="1:18" ht="30" x14ac:dyDescent="0.25">
      <c r="A21" s="329"/>
      <c r="B21" s="91" t="s">
        <v>10</v>
      </c>
      <c r="C21" s="93" t="s">
        <v>468</v>
      </c>
      <c r="D21" s="94" t="s">
        <v>469</v>
      </c>
      <c r="E21" s="91" t="s">
        <v>470</v>
      </c>
      <c r="F21" s="111" t="s">
        <v>2176</v>
      </c>
      <c r="G21" s="33">
        <v>193055.65</v>
      </c>
      <c r="H21" s="33">
        <v>193055.65</v>
      </c>
      <c r="I21" s="34">
        <v>183402.86749999999</v>
      </c>
      <c r="J21" s="35">
        <v>164097.30249999999</v>
      </c>
      <c r="K21" s="86"/>
      <c r="M21" s="87"/>
      <c r="O21" s="18"/>
      <c r="P21" s="18"/>
      <c r="Q21" s="19"/>
      <c r="R21" s="96"/>
    </row>
    <row r="22" spans="1:18" ht="30" x14ac:dyDescent="0.25">
      <c r="A22" s="329"/>
      <c r="B22" s="91" t="s">
        <v>10</v>
      </c>
      <c r="C22" s="93" t="s">
        <v>471</v>
      </c>
      <c r="D22" s="94" t="s">
        <v>472</v>
      </c>
      <c r="E22" s="91" t="s">
        <v>278</v>
      </c>
      <c r="F22" s="111" t="s">
        <v>1870</v>
      </c>
      <c r="G22" s="33">
        <v>196441.26</v>
      </c>
      <c r="H22" s="33">
        <v>189598.95</v>
      </c>
      <c r="I22" s="34">
        <v>180119.0025</v>
      </c>
      <c r="J22" s="35">
        <v>161159.10750000001</v>
      </c>
      <c r="K22" s="86"/>
      <c r="M22" s="87"/>
      <c r="O22" s="18"/>
      <c r="P22" s="18"/>
      <c r="Q22" s="19"/>
      <c r="R22" s="96"/>
    </row>
    <row r="23" spans="1:18" ht="30" x14ac:dyDescent="0.25">
      <c r="A23" s="329"/>
      <c r="B23" s="91" t="s">
        <v>10</v>
      </c>
      <c r="C23" s="93" t="s">
        <v>473</v>
      </c>
      <c r="D23" s="94" t="s">
        <v>474</v>
      </c>
      <c r="E23" s="91" t="s">
        <v>456</v>
      </c>
      <c r="F23" s="111" t="s">
        <v>1941</v>
      </c>
      <c r="G23" s="33">
        <v>55427.8</v>
      </c>
      <c r="H23" s="33">
        <v>55427.8</v>
      </c>
      <c r="I23" s="34">
        <v>52656.41</v>
      </c>
      <c r="J23" s="35">
        <v>47113.630000000005</v>
      </c>
      <c r="K23" s="86"/>
      <c r="M23" s="87"/>
      <c r="O23" s="18"/>
      <c r="P23" s="18"/>
      <c r="Q23" s="19"/>
      <c r="R23" s="96"/>
    </row>
    <row r="24" spans="1:18" ht="30" x14ac:dyDescent="0.25">
      <c r="A24" s="329"/>
      <c r="B24" s="91" t="s">
        <v>10</v>
      </c>
      <c r="C24" s="93" t="s">
        <v>475</v>
      </c>
      <c r="D24" s="94" t="s">
        <v>476</v>
      </c>
      <c r="E24" s="91" t="s">
        <v>477</v>
      </c>
      <c r="F24" s="111" t="s">
        <v>2153</v>
      </c>
      <c r="G24" s="33">
        <v>157543.72</v>
      </c>
      <c r="H24" s="33">
        <v>157248.01999999999</v>
      </c>
      <c r="I24" s="34">
        <v>149385.62</v>
      </c>
      <c r="J24" s="35">
        <v>133660.81699999998</v>
      </c>
      <c r="K24" s="86"/>
      <c r="M24" s="87"/>
      <c r="O24" s="18"/>
      <c r="P24" s="18"/>
      <c r="Q24" s="19"/>
      <c r="R24" s="96"/>
    </row>
    <row r="25" spans="1:18" ht="45" x14ac:dyDescent="0.25">
      <c r="A25" s="329"/>
      <c r="B25" s="91" t="s">
        <v>10</v>
      </c>
      <c r="C25" s="93" t="s">
        <v>478</v>
      </c>
      <c r="D25" s="94" t="s">
        <v>479</v>
      </c>
      <c r="E25" s="91" t="s">
        <v>480</v>
      </c>
      <c r="F25" s="111" t="s">
        <v>1912</v>
      </c>
      <c r="G25" s="33">
        <v>200000</v>
      </c>
      <c r="H25" s="33">
        <v>200000</v>
      </c>
      <c r="I25" s="34">
        <v>190000</v>
      </c>
      <c r="J25" s="35">
        <v>170000</v>
      </c>
      <c r="K25" s="86"/>
      <c r="M25" s="87"/>
      <c r="O25" s="18"/>
      <c r="P25" s="18"/>
      <c r="Q25" s="19"/>
      <c r="R25" s="96"/>
    </row>
    <row r="26" spans="1:18" ht="30" x14ac:dyDescent="0.25">
      <c r="A26" s="329"/>
      <c r="B26" s="91" t="s">
        <v>10</v>
      </c>
      <c r="C26" s="93" t="s">
        <v>481</v>
      </c>
      <c r="D26" s="94" t="s">
        <v>482</v>
      </c>
      <c r="E26" s="91" t="s">
        <v>483</v>
      </c>
      <c r="F26" s="111" t="s">
        <v>1938</v>
      </c>
      <c r="G26" s="33">
        <v>82774</v>
      </c>
      <c r="H26" s="33">
        <v>82774</v>
      </c>
      <c r="I26" s="34">
        <v>78635.3</v>
      </c>
      <c r="J26" s="35">
        <v>70357.899999999994</v>
      </c>
      <c r="K26" s="86"/>
      <c r="M26" s="87"/>
      <c r="O26" s="18"/>
      <c r="P26" s="18"/>
      <c r="Q26" s="19"/>
      <c r="R26" s="96"/>
    </row>
    <row r="27" spans="1:18" ht="30" x14ac:dyDescent="0.25">
      <c r="A27" s="329"/>
      <c r="B27" s="91" t="s">
        <v>10</v>
      </c>
      <c r="C27" s="93" t="s">
        <v>484</v>
      </c>
      <c r="D27" s="94" t="s">
        <v>485</v>
      </c>
      <c r="E27" s="91" t="s">
        <v>486</v>
      </c>
      <c r="F27" s="111" t="s">
        <v>1967</v>
      </c>
      <c r="G27" s="33">
        <v>90882.67</v>
      </c>
      <c r="H27" s="33">
        <v>88813.53</v>
      </c>
      <c r="I27" s="34">
        <v>84372.85</v>
      </c>
      <c r="J27" s="35">
        <v>75491.500499999995</v>
      </c>
      <c r="K27" s="86"/>
      <c r="M27" s="87"/>
      <c r="O27" s="18"/>
      <c r="P27" s="18"/>
      <c r="Q27" s="19"/>
      <c r="R27" s="96"/>
    </row>
    <row r="28" spans="1:18" ht="30" x14ac:dyDescent="0.25">
      <c r="A28" s="329"/>
      <c r="B28" s="91" t="s">
        <v>10</v>
      </c>
      <c r="C28" s="93" t="s">
        <v>487</v>
      </c>
      <c r="D28" s="94" t="s">
        <v>488</v>
      </c>
      <c r="E28" s="91" t="s">
        <v>278</v>
      </c>
      <c r="F28" s="111" t="s">
        <v>1870</v>
      </c>
      <c r="G28" s="33">
        <v>91682</v>
      </c>
      <c r="H28" s="33">
        <v>91418.8</v>
      </c>
      <c r="I28" s="34">
        <v>86847.86</v>
      </c>
      <c r="J28" s="35">
        <v>77705.98</v>
      </c>
      <c r="K28" s="86"/>
      <c r="M28" s="87"/>
      <c r="O28" s="18"/>
      <c r="P28" s="18"/>
      <c r="Q28" s="19"/>
      <c r="R28" s="96"/>
    </row>
    <row r="29" spans="1:18" ht="30" x14ac:dyDescent="0.25">
      <c r="A29" s="329"/>
      <c r="B29" s="91" t="s">
        <v>10</v>
      </c>
      <c r="C29" s="93" t="s">
        <v>489</v>
      </c>
      <c r="D29" s="94" t="s">
        <v>490</v>
      </c>
      <c r="E29" s="91" t="s">
        <v>491</v>
      </c>
      <c r="F29" s="111" t="s">
        <v>1861</v>
      </c>
      <c r="G29" s="33">
        <v>115558.04</v>
      </c>
      <c r="H29" s="33">
        <v>111753.76</v>
      </c>
      <c r="I29" s="34">
        <v>106166.07199999999</v>
      </c>
      <c r="J29" s="35">
        <v>94990.695999999996</v>
      </c>
      <c r="K29" s="86"/>
      <c r="M29" s="87"/>
      <c r="O29" s="18"/>
      <c r="P29" s="18"/>
      <c r="Q29" s="19"/>
      <c r="R29" s="96"/>
    </row>
    <row r="30" spans="1:18" ht="30" x14ac:dyDescent="0.25">
      <c r="A30" s="329"/>
      <c r="B30" s="91" t="s">
        <v>10</v>
      </c>
      <c r="C30" s="93" t="s">
        <v>492</v>
      </c>
      <c r="D30" s="94" t="s">
        <v>493</v>
      </c>
      <c r="E30" s="91" t="s">
        <v>494</v>
      </c>
      <c r="F30" s="111" t="s">
        <v>2071</v>
      </c>
      <c r="G30" s="33">
        <v>78072.350000000006</v>
      </c>
      <c r="H30" s="33">
        <v>76752.37</v>
      </c>
      <c r="I30" s="34">
        <v>72914.751499999998</v>
      </c>
      <c r="J30" s="35">
        <v>65239.514499999997</v>
      </c>
      <c r="K30" s="86"/>
      <c r="M30" s="87"/>
      <c r="O30" s="18"/>
      <c r="P30" s="18"/>
      <c r="Q30" s="19"/>
      <c r="R30" s="96"/>
    </row>
    <row r="31" spans="1:18" ht="30" x14ac:dyDescent="0.25">
      <c r="A31" s="329"/>
      <c r="B31" s="91" t="s">
        <v>10</v>
      </c>
      <c r="C31" s="93" t="s">
        <v>495</v>
      </c>
      <c r="D31" s="94" t="s">
        <v>496</v>
      </c>
      <c r="E31" s="91" t="s">
        <v>497</v>
      </c>
      <c r="F31" s="111" t="s">
        <v>1952</v>
      </c>
      <c r="G31" s="33">
        <v>76019</v>
      </c>
      <c r="H31" s="33">
        <v>76019</v>
      </c>
      <c r="I31" s="34">
        <v>72218.05</v>
      </c>
      <c r="J31" s="35">
        <v>64616.15</v>
      </c>
      <c r="K31" s="86"/>
      <c r="M31" s="87"/>
      <c r="O31" s="18"/>
      <c r="P31" s="18"/>
      <c r="Q31" s="19"/>
      <c r="R31" s="96"/>
    </row>
    <row r="32" spans="1:18" ht="30" x14ac:dyDescent="0.25">
      <c r="A32" s="330"/>
      <c r="B32" s="91" t="s">
        <v>10</v>
      </c>
      <c r="C32" s="93" t="s">
        <v>498</v>
      </c>
      <c r="D32" s="94" t="s">
        <v>499</v>
      </c>
      <c r="E32" s="91" t="s">
        <v>500</v>
      </c>
      <c r="F32" s="111" t="s">
        <v>1823</v>
      </c>
      <c r="G32" s="33">
        <v>152030.93</v>
      </c>
      <c r="H32" s="33">
        <v>148677.98000000001</v>
      </c>
      <c r="I32" s="34">
        <v>141244.07999999999</v>
      </c>
      <c r="J32" s="35">
        <v>126376.28300000001</v>
      </c>
      <c r="K32" s="86"/>
      <c r="M32" s="87"/>
      <c r="O32" s="18"/>
      <c r="P32" s="18"/>
      <c r="Q32" s="19"/>
      <c r="R32" s="96"/>
    </row>
    <row r="33" spans="1:18" ht="15.75" x14ac:dyDescent="0.25">
      <c r="A33" s="348" t="s">
        <v>218</v>
      </c>
      <c r="B33" s="349"/>
      <c r="C33" s="349"/>
      <c r="D33" s="349"/>
      <c r="E33" s="349"/>
      <c r="F33" s="350"/>
      <c r="G33" s="34">
        <v>4032896.7300000009</v>
      </c>
      <c r="H33" s="34">
        <v>3979649.38</v>
      </c>
      <c r="I33" s="34">
        <v>3780666.89</v>
      </c>
      <c r="J33" s="34">
        <v>3382701.97</v>
      </c>
      <c r="O33" s="13"/>
      <c r="P33" s="13"/>
      <c r="Q33" s="11"/>
      <c r="R33" s="87"/>
    </row>
    <row r="34" spans="1:18" ht="15.75" x14ac:dyDescent="0.25">
      <c r="A34" s="361" t="s">
        <v>39</v>
      </c>
      <c r="B34" s="362"/>
      <c r="C34" s="362"/>
      <c r="D34" s="362"/>
      <c r="E34" s="362"/>
      <c r="F34" s="363"/>
      <c r="G34" s="62"/>
      <c r="H34" s="62"/>
      <c r="I34" s="62"/>
      <c r="J34" s="36">
        <v>3821736</v>
      </c>
      <c r="O34" s="371"/>
      <c r="P34" s="371"/>
      <c r="Q34" s="371"/>
      <c r="R34" s="87"/>
    </row>
    <row r="35" spans="1:18" ht="15.75" x14ac:dyDescent="0.25">
      <c r="A35" s="361" t="s">
        <v>40</v>
      </c>
      <c r="B35" s="362"/>
      <c r="C35" s="362"/>
      <c r="D35" s="362"/>
      <c r="E35" s="362"/>
      <c r="F35" s="363"/>
      <c r="G35" s="63"/>
      <c r="H35" s="62"/>
      <c r="I35" s="62"/>
      <c r="J35" s="38">
        <v>439034.02</v>
      </c>
      <c r="O35" s="371"/>
      <c r="P35" s="371"/>
      <c r="Q35" s="371"/>
      <c r="R35" s="87"/>
    </row>
    <row r="36" spans="1:18" x14ac:dyDescent="0.25">
      <c r="G36" s="86"/>
      <c r="H36" s="86"/>
      <c r="I36" s="86"/>
      <c r="J36" s="86"/>
      <c r="K36" s="86"/>
    </row>
    <row r="37" spans="1:18" ht="15.75" x14ac:dyDescent="0.25">
      <c r="A37" s="347" t="s">
        <v>683</v>
      </c>
      <c r="B37" s="347"/>
    </row>
    <row r="38" spans="1:18" ht="15.75" x14ac:dyDescent="0.25">
      <c r="A38" s="15"/>
      <c r="B38" s="107" t="s">
        <v>2</v>
      </c>
      <c r="C38" s="107" t="s">
        <v>3</v>
      </c>
      <c r="D38" s="107" t="s">
        <v>4</v>
      </c>
      <c r="E38" s="107" t="s">
        <v>5</v>
      </c>
      <c r="F38" s="107" t="s">
        <v>1770</v>
      </c>
      <c r="G38" s="107" t="s">
        <v>6</v>
      </c>
      <c r="H38" s="107" t="s">
        <v>216</v>
      </c>
      <c r="I38" s="107" t="s">
        <v>217</v>
      </c>
      <c r="J38" s="107" t="s">
        <v>2198</v>
      </c>
      <c r="K38" s="12"/>
      <c r="L38" s="12"/>
      <c r="M38" s="12"/>
      <c r="N38" s="64"/>
      <c r="O38" s="88"/>
      <c r="P38" s="88"/>
      <c r="Q38" s="65"/>
      <c r="R38" s="65"/>
    </row>
    <row r="39" spans="1:18" ht="45" x14ac:dyDescent="0.25">
      <c r="A39" s="328" t="s">
        <v>131</v>
      </c>
      <c r="B39" s="91" t="s">
        <v>10</v>
      </c>
      <c r="C39" s="93" t="s">
        <v>501</v>
      </c>
      <c r="D39" s="95" t="s">
        <v>502</v>
      </c>
      <c r="E39" s="91" t="s">
        <v>503</v>
      </c>
      <c r="F39" s="111" t="s">
        <v>1906</v>
      </c>
      <c r="G39" s="81">
        <v>176935.04000000001</v>
      </c>
      <c r="H39" s="34">
        <v>168088.288</v>
      </c>
      <c r="I39" s="54">
        <v>150394.78400000001</v>
      </c>
      <c r="J39" s="29" t="s">
        <v>2206</v>
      </c>
      <c r="K39" s="12"/>
      <c r="L39" s="12"/>
      <c r="M39" s="12"/>
      <c r="N39" s="44"/>
      <c r="O39" s="18"/>
      <c r="P39" s="18"/>
      <c r="Q39" s="18"/>
      <c r="R39" s="19"/>
    </row>
    <row r="40" spans="1:18" ht="45" x14ac:dyDescent="0.25">
      <c r="A40" s="329"/>
      <c r="B40" s="91" t="s">
        <v>10</v>
      </c>
      <c r="C40" s="93" t="s">
        <v>504</v>
      </c>
      <c r="D40" s="95" t="s">
        <v>505</v>
      </c>
      <c r="E40" s="91" t="s">
        <v>506</v>
      </c>
      <c r="F40" s="111" t="s">
        <v>1924</v>
      </c>
      <c r="G40" s="81">
        <v>162284.43</v>
      </c>
      <c r="H40" s="34">
        <v>154170.20849999998</v>
      </c>
      <c r="I40" s="54">
        <v>137941.76549999998</v>
      </c>
      <c r="J40" s="29" t="s">
        <v>2206</v>
      </c>
      <c r="K40" s="12"/>
      <c r="L40" s="12"/>
      <c r="M40" s="12"/>
      <c r="N40" s="44"/>
      <c r="O40" s="18"/>
      <c r="P40" s="18"/>
      <c r="Q40" s="18"/>
      <c r="R40" s="19"/>
    </row>
    <row r="41" spans="1:18" ht="45" x14ac:dyDescent="0.25">
      <c r="A41" s="329"/>
      <c r="B41" s="91" t="s">
        <v>10</v>
      </c>
      <c r="C41" s="93" t="s">
        <v>507</v>
      </c>
      <c r="D41" s="95" t="s">
        <v>508</v>
      </c>
      <c r="E41" s="91" t="s">
        <v>509</v>
      </c>
      <c r="F41" s="111" t="s">
        <v>1950</v>
      </c>
      <c r="G41" s="81">
        <v>160073.57</v>
      </c>
      <c r="H41" s="34">
        <v>152069.8915</v>
      </c>
      <c r="I41" s="54">
        <v>136062.53450000001</v>
      </c>
      <c r="J41" s="29" t="s">
        <v>2206</v>
      </c>
      <c r="K41" s="12"/>
      <c r="L41" s="12"/>
      <c r="M41" s="12"/>
      <c r="N41" s="44"/>
      <c r="O41" s="18"/>
      <c r="P41" s="18"/>
      <c r="Q41" s="18"/>
      <c r="R41" s="19"/>
    </row>
    <row r="42" spans="1:18" ht="45" x14ac:dyDescent="0.25">
      <c r="A42" s="329"/>
      <c r="B42" s="91" t="s">
        <v>10</v>
      </c>
      <c r="C42" s="93" t="s">
        <v>510</v>
      </c>
      <c r="D42" s="95" t="s">
        <v>511</v>
      </c>
      <c r="E42" s="91" t="s">
        <v>444</v>
      </c>
      <c r="F42" s="111" t="s">
        <v>2054</v>
      </c>
      <c r="G42" s="81">
        <v>160557.85999999999</v>
      </c>
      <c r="H42" s="34">
        <v>152529.96699999998</v>
      </c>
      <c r="I42" s="54">
        <v>136474.18099999998</v>
      </c>
      <c r="J42" s="29" t="s">
        <v>2206</v>
      </c>
      <c r="K42" s="12"/>
      <c r="L42" s="12"/>
      <c r="M42" s="12"/>
      <c r="N42" s="44"/>
      <c r="O42" s="18"/>
      <c r="P42" s="18"/>
      <c r="Q42" s="18"/>
      <c r="R42" s="19"/>
    </row>
    <row r="43" spans="1:18" ht="45" x14ac:dyDescent="0.25">
      <c r="A43" s="329"/>
      <c r="B43" s="91" t="s">
        <v>10</v>
      </c>
      <c r="C43" s="93" t="s">
        <v>512</v>
      </c>
      <c r="D43" s="95" t="s">
        <v>513</v>
      </c>
      <c r="E43" s="91" t="s">
        <v>514</v>
      </c>
      <c r="F43" s="111" t="s">
        <v>2160</v>
      </c>
      <c r="G43" s="81">
        <v>172982.26</v>
      </c>
      <c r="H43" s="34">
        <v>164333.147</v>
      </c>
      <c r="I43" s="54">
        <v>147034.921</v>
      </c>
      <c r="J43" s="29" t="s">
        <v>2206</v>
      </c>
      <c r="K43" s="12"/>
      <c r="L43" s="12"/>
      <c r="M43" s="12"/>
      <c r="N43" s="44"/>
      <c r="O43" s="18"/>
      <c r="P43" s="18"/>
      <c r="Q43" s="18"/>
      <c r="R43" s="19"/>
    </row>
    <row r="44" spans="1:18" ht="45" x14ac:dyDescent="0.25">
      <c r="A44" s="329"/>
      <c r="B44" s="91" t="s">
        <v>10</v>
      </c>
      <c r="C44" s="93" t="s">
        <v>515</v>
      </c>
      <c r="D44" s="95" t="s">
        <v>516</v>
      </c>
      <c r="E44" s="91" t="s">
        <v>517</v>
      </c>
      <c r="F44" s="111" t="s">
        <v>2162</v>
      </c>
      <c r="G44" s="81">
        <v>198873.78</v>
      </c>
      <c r="H44" s="34">
        <v>188930.09099999999</v>
      </c>
      <c r="I44" s="54">
        <v>169042.71299999999</v>
      </c>
      <c r="J44" s="29" t="s">
        <v>2206</v>
      </c>
      <c r="K44" s="12"/>
      <c r="L44" s="12"/>
      <c r="M44" s="12"/>
      <c r="N44" s="44"/>
      <c r="O44" s="18"/>
      <c r="P44" s="18"/>
      <c r="Q44" s="18"/>
      <c r="R44" s="19"/>
    </row>
    <row r="45" spans="1:18" ht="45" x14ac:dyDescent="0.25">
      <c r="A45" s="329"/>
      <c r="B45" s="91" t="s">
        <v>10</v>
      </c>
      <c r="C45" s="93" t="s">
        <v>518</v>
      </c>
      <c r="D45" s="95" t="s">
        <v>519</v>
      </c>
      <c r="E45" s="91" t="s">
        <v>422</v>
      </c>
      <c r="F45" s="111" t="s">
        <v>1940</v>
      </c>
      <c r="G45" s="81">
        <v>91563.24</v>
      </c>
      <c r="H45" s="34">
        <v>86985.077999999994</v>
      </c>
      <c r="I45" s="54">
        <v>77828.754000000001</v>
      </c>
      <c r="J45" s="29" t="s">
        <v>2206</v>
      </c>
      <c r="K45" s="12"/>
      <c r="L45" s="12"/>
      <c r="M45" s="12"/>
      <c r="N45" s="44"/>
      <c r="O45" s="18"/>
      <c r="P45" s="18"/>
      <c r="Q45" s="18"/>
      <c r="R45" s="19"/>
    </row>
    <row r="46" spans="1:18" ht="45" x14ac:dyDescent="0.25">
      <c r="A46" s="329"/>
      <c r="B46" s="91" t="s">
        <v>10</v>
      </c>
      <c r="C46" s="93" t="s">
        <v>520</v>
      </c>
      <c r="D46" s="95" t="s">
        <v>521</v>
      </c>
      <c r="E46" s="91" t="s">
        <v>522</v>
      </c>
      <c r="F46" s="111" t="s">
        <v>2041</v>
      </c>
      <c r="G46" s="81">
        <v>162313.25</v>
      </c>
      <c r="H46" s="34">
        <v>154197.58749999999</v>
      </c>
      <c r="I46" s="54">
        <v>137966.26249999998</v>
      </c>
      <c r="J46" s="29" t="s">
        <v>2206</v>
      </c>
      <c r="K46" s="12"/>
      <c r="L46" s="12"/>
      <c r="M46" s="12"/>
      <c r="N46" s="44"/>
      <c r="O46" s="18"/>
      <c r="P46" s="18"/>
      <c r="Q46" s="18"/>
      <c r="R46" s="19"/>
    </row>
    <row r="47" spans="1:18" ht="45" x14ac:dyDescent="0.25">
      <c r="A47" s="329"/>
      <c r="B47" s="91" t="s">
        <v>10</v>
      </c>
      <c r="C47" s="93" t="s">
        <v>523</v>
      </c>
      <c r="D47" s="95" t="s">
        <v>524</v>
      </c>
      <c r="E47" s="91" t="s">
        <v>525</v>
      </c>
      <c r="F47" s="111" t="s">
        <v>1960</v>
      </c>
      <c r="G47" s="81">
        <v>152080.35999999999</v>
      </c>
      <c r="H47" s="34">
        <v>144476.34199999998</v>
      </c>
      <c r="I47" s="54">
        <v>129268.30599999998</v>
      </c>
      <c r="J47" s="29" t="s">
        <v>2206</v>
      </c>
      <c r="K47" s="12"/>
      <c r="L47" s="12"/>
      <c r="M47" s="12"/>
      <c r="N47" s="44"/>
      <c r="O47" s="18"/>
      <c r="P47" s="18"/>
      <c r="Q47" s="18"/>
      <c r="R47" s="19"/>
    </row>
    <row r="48" spans="1:18" ht="45" x14ac:dyDescent="0.25">
      <c r="A48" s="329"/>
      <c r="B48" s="91" t="s">
        <v>10</v>
      </c>
      <c r="C48" s="93" t="s">
        <v>526</v>
      </c>
      <c r="D48" s="95" t="s">
        <v>527</v>
      </c>
      <c r="E48" s="91" t="s">
        <v>491</v>
      </c>
      <c r="F48" s="111" t="s">
        <v>1861</v>
      </c>
      <c r="G48" s="81">
        <v>93821.58</v>
      </c>
      <c r="H48" s="34">
        <v>89130.501000000004</v>
      </c>
      <c r="I48" s="54">
        <v>79748.342999999993</v>
      </c>
      <c r="J48" s="29" t="s">
        <v>2206</v>
      </c>
      <c r="K48" s="12"/>
      <c r="L48" s="12"/>
      <c r="M48" s="12"/>
      <c r="N48" s="44"/>
      <c r="O48" s="18"/>
      <c r="P48" s="18"/>
      <c r="Q48" s="18"/>
      <c r="R48" s="19"/>
    </row>
    <row r="49" spans="1:18" ht="45" x14ac:dyDescent="0.25">
      <c r="A49" s="329"/>
      <c r="B49" s="91" t="s">
        <v>10</v>
      </c>
      <c r="C49" s="93" t="s">
        <v>528</v>
      </c>
      <c r="D49" s="95" t="s">
        <v>529</v>
      </c>
      <c r="E49" s="91" t="s">
        <v>503</v>
      </c>
      <c r="F49" s="111" t="s">
        <v>1906</v>
      </c>
      <c r="G49" s="81">
        <v>156872.51999999999</v>
      </c>
      <c r="H49" s="34">
        <v>149028.89399999997</v>
      </c>
      <c r="I49" s="54">
        <v>133341.64199999999</v>
      </c>
      <c r="J49" s="29" t="s">
        <v>2206</v>
      </c>
      <c r="K49" s="12"/>
      <c r="L49" s="12"/>
      <c r="M49" s="12"/>
      <c r="N49" s="44"/>
      <c r="O49" s="18"/>
      <c r="P49" s="18"/>
      <c r="Q49" s="18"/>
      <c r="R49" s="19"/>
    </row>
    <row r="50" spans="1:18" ht="45" x14ac:dyDescent="0.25">
      <c r="A50" s="329"/>
      <c r="B50" s="91" t="s">
        <v>10</v>
      </c>
      <c r="C50" s="93" t="s">
        <v>530</v>
      </c>
      <c r="D50" s="95" t="s">
        <v>531</v>
      </c>
      <c r="E50" s="91" t="s">
        <v>532</v>
      </c>
      <c r="F50" s="111" t="s">
        <v>1921</v>
      </c>
      <c r="G50" s="81">
        <v>42487.62</v>
      </c>
      <c r="H50" s="34">
        <v>40363.239000000001</v>
      </c>
      <c r="I50" s="54">
        <v>36114.476999999999</v>
      </c>
      <c r="J50" s="29" t="s">
        <v>2206</v>
      </c>
      <c r="K50" s="12"/>
      <c r="L50" s="12"/>
      <c r="M50" s="12"/>
      <c r="N50" s="44"/>
      <c r="O50" s="18"/>
      <c r="P50" s="18"/>
      <c r="Q50" s="18"/>
      <c r="R50" s="19"/>
    </row>
    <row r="51" spans="1:18" ht="45" x14ac:dyDescent="0.25">
      <c r="A51" s="329"/>
      <c r="B51" s="91" t="s">
        <v>10</v>
      </c>
      <c r="C51" s="93" t="s">
        <v>533</v>
      </c>
      <c r="D51" s="95" t="s">
        <v>534</v>
      </c>
      <c r="E51" s="91" t="s">
        <v>535</v>
      </c>
      <c r="F51" s="111" t="s">
        <v>1922</v>
      </c>
      <c r="G51" s="81">
        <v>109858.54</v>
      </c>
      <c r="H51" s="34">
        <v>104365.61299999998</v>
      </c>
      <c r="I51" s="54">
        <v>93379.758999999991</v>
      </c>
      <c r="J51" s="29" t="s">
        <v>2206</v>
      </c>
      <c r="K51" s="12"/>
      <c r="L51" s="12"/>
      <c r="M51" s="12"/>
      <c r="N51" s="44"/>
      <c r="O51" s="18"/>
      <c r="P51" s="18"/>
      <c r="Q51" s="18"/>
      <c r="R51" s="19"/>
    </row>
    <row r="52" spans="1:18" ht="45" x14ac:dyDescent="0.25">
      <c r="A52" s="329"/>
      <c r="B52" s="91" t="s">
        <v>10</v>
      </c>
      <c r="C52" s="93" t="s">
        <v>536</v>
      </c>
      <c r="D52" s="95" t="s">
        <v>537</v>
      </c>
      <c r="E52" s="91" t="s">
        <v>538</v>
      </c>
      <c r="F52" s="111" t="s">
        <v>1854</v>
      </c>
      <c r="G52" s="81">
        <v>199804.79</v>
      </c>
      <c r="H52" s="34">
        <v>189814.55050000001</v>
      </c>
      <c r="I52" s="54">
        <v>169834.07149999999</v>
      </c>
      <c r="J52" s="29" t="s">
        <v>2206</v>
      </c>
      <c r="K52" s="12"/>
      <c r="L52" s="12"/>
      <c r="M52" s="12"/>
      <c r="N52" s="44"/>
      <c r="O52" s="18"/>
      <c r="P52" s="18"/>
      <c r="Q52" s="18"/>
      <c r="R52" s="19"/>
    </row>
    <row r="53" spans="1:18" ht="45" x14ac:dyDescent="0.25">
      <c r="A53" s="329"/>
      <c r="B53" s="91" t="s">
        <v>10</v>
      </c>
      <c r="C53" s="93" t="s">
        <v>539</v>
      </c>
      <c r="D53" s="95" t="s">
        <v>540</v>
      </c>
      <c r="E53" s="91" t="s">
        <v>541</v>
      </c>
      <c r="F53" s="111" t="s">
        <v>1795</v>
      </c>
      <c r="G53" s="81">
        <v>71766.990000000005</v>
      </c>
      <c r="H53" s="34">
        <v>68178.640500000009</v>
      </c>
      <c r="I53" s="54">
        <v>61001.941500000001</v>
      </c>
      <c r="J53" s="29" t="s">
        <v>2206</v>
      </c>
      <c r="K53" s="12"/>
      <c r="L53" s="12"/>
      <c r="M53" s="12"/>
      <c r="N53" s="44"/>
      <c r="O53" s="18"/>
      <c r="P53" s="18"/>
      <c r="Q53" s="18"/>
      <c r="R53" s="19"/>
    </row>
    <row r="54" spans="1:18" ht="45" x14ac:dyDescent="0.25">
      <c r="A54" s="329"/>
      <c r="B54" s="91" t="s">
        <v>10</v>
      </c>
      <c r="C54" s="93" t="s">
        <v>542</v>
      </c>
      <c r="D54" s="95" t="s">
        <v>543</v>
      </c>
      <c r="E54" s="91" t="s">
        <v>544</v>
      </c>
      <c r="F54" s="111" t="s">
        <v>1948</v>
      </c>
      <c r="G54" s="81">
        <v>50835.09</v>
      </c>
      <c r="H54" s="34">
        <v>48293.335499999994</v>
      </c>
      <c r="I54" s="54">
        <v>43209.826499999996</v>
      </c>
      <c r="J54" s="29" t="s">
        <v>2206</v>
      </c>
      <c r="K54" s="12"/>
      <c r="L54" s="12"/>
      <c r="M54" s="12"/>
      <c r="N54" s="44"/>
      <c r="O54" s="18"/>
      <c r="P54" s="18"/>
      <c r="Q54" s="18"/>
      <c r="R54" s="19"/>
    </row>
    <row r="55" spans="1:18" ht="45" x14ac:dyDescent="0.25">
      <c r="A55" s="329"/>
      <c r="B55" s="91" t="s">
        <v>10</v>
      </c>
      <c r="C55" s="93" t="s">
        <v>545</v>
      </c>
      <c r="D55" s="95" t="s">
        <v>546</v>
      </c>
      <c r="E55" s="91" t="s">
        <v>491</v>
      </c>
      <c r="F55" s="111" t="s">
        <v>1861</v>
      </c>
      <c r="G55" s="81">
        <v>71003.69</v>
      </c>
      <c r="H55" s="34">
        <v>67453.505499999999</v>
      </c>
      <c r="I55" s="54">
        <v>60353.136500000001</v>
      </c>
      <c r="J55" s="29" t="s">
        <v>2206</v>
      </c>
      <c r="K55" s="12"/>
      <c r="L55" s="12"/>
      <c r="M55" s="12"/>
      <c r="N55" s="44"/>
      <c r="O55" s="18"/>
      <c r="P55" s="18"/>
      <c r="Q55" s="18"/>
      <c r="R55" s="19"/>
    </row>
    <row r="56" spans="1:18" ht="45" x14ac:dyDescent="0.25">
      <c r="A56" s="329"/>
      <c r="B56" s="91" t="s">
        <v>10</v>
      </c>
      <c r="C56" s="93" t="s">
        <v>547</v>
      </c>
      <c r="D56" s="95" t="s">
        <v>548</v>
      </c>
      <c r="E56" s="91" t="s">
        <v>549</v>
      </c>
      <c r="F56" s="111" t="s">
        <v>2132</v>
      </c>
      <c r="G56" s="81">
        <v>113482.24000000001</v>
      </c>
      <c r="H56" s="34">
        <v>107808.128</v>
      </c>
      <c r="I56" s="54">
        <v>96459.903999999995</v>
      </c>
      <c r="J56" s="29" t="s">
        <v>2206</v>
      </c>
      <c r="K56" s="12"/>
      <c r="L56" s="12"/>
      <c r="M56" s="12"/>
      <c r="N56" s="44"/>
      <c r="O56" s="18"/>
      <c r="P56" s="18"/>
      <c r="Q56" s="18"/>
      <c r="R56" s="19"/>
    </row>
    <row r="57" spans="1:18" ht="45" x14ac:dyDescent="0.25">
      <c r="A57" s="329"/>
      <c r="B57" s="91" t="s">
        <v>10</v>
      </c>
      <c r="C57" s="93" t="s">
        <v>550</v>
      </c>
      <c r="D57" s="95" t="s">
        <v>551</v>
      </c>
      <c r="E57" s="91" t="s">
        <v>552</v>
      </c>
      <c r="F57" s="111" t="s">
        <v>2057</v>
      </c>
      <c r="G57" s="81">
        <v>178958.24</v>
      </c>
      <c r="H57" s="34">
        <v>170010.32799999998</v>
      </c>
      <c r="I57" s="54">
        <v>152114.50399999999</v>
      </c>
      <c r="J57" s="29" t="s">
        <v>2206</v>
      </c>
      <c r="K57" s="12"/>
      <c r="L57" s="12"/>
      <c r="M57" s="12"/>
      <c r="N57" s="44"/>
      <c r="O57" s="18"/>
      <c r="P57" s="18"/>
      <c r="Q57" s="18"/>
      <c r="R57" s="19"/>
    </row>
    <row r="58" spans="1:18" ht="45" x14ac:dyDescent="0.25">
      <c r="A58" s="329"/>
      <c r="B58" s="91" t="s">
        <v>10</v>
      </c>
      <c r="C58" s="93" t="s">
        <v>553</v>
      </c>
      <c r="D58" s="95" t="s">
        <v>554</v>
      </c>
      <c r="E58" s="91" t="s">
        <v>555</v>
      </c>
      <c r="F58" s="111" t="s">
        <v>2037</v>
      </c>
      <c r="G58" s="81">
        <v>86965.07</v>
      </c>
      <c r="H58" s="34">
        <v>82616.816500000001</v>
      </c>
      <c r="I58" s="54">
        <v>73920.309500000003</v>
      </c>
      <c r="J58" s="29" t="s">
        <v>2206</v>
      </c>
      <c r="K58" s="12"/>
      <c r="L58" s="12"/>
      <c r="M58" s="12"/>
      <c r="N58" s="44"/>
      <c r="O58" s="18"/>
      <c r="P58" s="18"/>
      <c r="Q58" s="18"/>
      <c r="R58" s="19"/>
    </row>
    <row r="59" spans="1:18" ht="45" x14ac:dyDescent="0.25">
      <c r="A59" s="329"/>
      <c r="B59" s="91" t="s">
        <v>10</v>
      </c>
      <c r="C59" s="93" t="s">
        <v>556</v>
      </c>
      <c r="D59" s="95" t="s">
        <v>557</v>
      </c>
      <c r="E59" s="91" t="s">
        <v>558</v>
      </c>
      <c r="F59" s="111" t="s">
        <v>1910</v>
      </c>
      <c r="G59" s="81">
        <v>116266.72</v>
      </c>
      <c r="H59" s="34">
        <v>110453.38399999999</v>
      </c>
      <c r="I59" s="54">
        <v>98826.712</v>
      </c>
      <c r="J59" s="29" t="s">
        <v>2206</v>
      </c>
      <c r="K59" s="12"/>
      <c r="L59" s="12"/>
      <c r="M59" s="12"/>
      <c r="N59" s="44"/>
      <c r="O59" s="18"/>
      <c r="P59" s="18"/>
      <c r="Q59" s="18"/>
      <c r="R59" s="19"/>
    </row>
    <row r="60" spans="1:18" ht="45" x14ac:dyDescent="0.25">
      <c r="A60" s="329"/>
      <c r="B60" s="91" t="s">
        <v>10</v>
      </c>
      <c r="C60" s="93" t="s">
        <v>559</v>
      </c>
      <c r="D60" s="95" t="s">
        <v>560</v>
      </c>
      <c r="E60" s="91" t="s">
        <v>480</v>
      </c>
      <c r="F60" s="111" t="s">
        <v>1912</v>
      </c>
      <c r="G60" s="81">
        <v>171235.20000000001</v>
      </c>
      <c r="H60" s="34">
        <v>162673.44</v>
      </c>
      <c r="I60" s="54">
        <v>145549.92000000001</v>
      </c>
      <c r="J60" s="29" t="s">
        <v>2206</v>
      </c>
      <c r="K60" s="12"/>
      <c r="L60" s="12"/>
      <c r="M60" s="12"/>
      <c r="N60" s="44"/>
      <c r="O60" s="18"/>
      <c r="P60" s="18"/>
      <c r="Q60" s="18"/>
      <c r="R60" s="19"/>
    </row>
    <row r="61" spans="1:18" ht="45" x14ac:dyDescent="0.25">
      <c r="A61" s="329"/>
      <c r="B61" s="91" t="s">
        <v>10</v>
      </c>
      <c r="C61" s="93" t="s">
        <v>561</v>
      </c>
      <c r="D61" s="95" t="s">
        <v>562</v>
      </c>
      <c r="E61" s="91" t="s">
        <v>563</v>
      </c>
      <c r="F61" s="111" t="s">
        <v>2007</v>
      </c>
      <c r="G61" s="81">
        <v>128537.17</v>
      </c>
      <c r="H61" s="34">
        <v>122110.3115</v>
      </c>
      <c r="I61" s="54">
        <v>109256.59449999999</v>
      </c>
      <c r="J61" s="29" t="s">
        <v>2206</v>
      </c>
      <c r="K61" s="12"/>
      <c r="L61" s="12"/>
      <c r="M61" s="12"/>
      <c r="N61" s="44"/>
      <c r="O61" s="18"/>
      <c r="P61" s="18"/>
      <c r="Q61" s="18"/>
      <c r="R61" s="19"/>
    </row>
    <row r="62" spans="1:18" ht="60" x14ac:dyDescent="0.25">
      <c r="A62" s="329"/>
      <c r="B62" s="91" t="s">
        <v>10</v>
      </c>
      <c r="C62" s="93" t="s">
        <v>564</v>
      </c>
      <c r="D62" s="95" t="s">
        <v>565</v>
      </c>
      <c r="E62" s="91" t="s">
        <v>566</v>
      </c>
      <c r="F62" s="111" t="s">
        <v>1867</v>
      </c>
      <c r="G62" s="81">
        <v>54032.160000000003</v>
      </c>
      <c r="H62" s="34">
        <v>51330.552000000003</v>
      </c>
      <c r="I62" s="54">
        <v>45927.336000000003</v>
      </c>
      <c r="J62" s="29" t="s">
        <v>2206</v>
      </c>
      <c r="K62" s="12"/>
      <c r="L62" s="12"/>
      <c r="M62" s="12"/>
      <c r="N62" s="44"/>
      <c r="O62" s="18"/>
      <c r="P62" s="18"/>
      <c r="Q62" s="18"/>
      <c r="R62" s="19"/>
    </row>
    <row r="63" spans="1:18" ht="45" x14ac:dyDescent="0.25">
      <c r="A63" s="329"/>
      <c r="B63" s="91" t="s">
        <v>10</v>
      </c>
      <c r="C63" s="93" t="s">
        <v>567</v>
      </c>
      <c r="D63" s="95" t="s">
        <v>568</v>
      </c>
      <c r="E63" s="91" t="s">
        <v>569</v>
      </c>
      <c r="F63" s="111" t="s">
        <v>1925</v>
      </c>
      <c r="G63" s="81">
        <v>103617.05</v>
      </c>
      <c r="H63" s="34">
        <v>98436.197499999995</v>
      </c>
      <c r="I63" s="54">
        <v>88074.492499999993</v>
      </c>
      <c r="J63" s="29" t="s">
        <v>2206</v>
      </c>
      <c r="K63" s="12"/>
      <c r="L63" s="12"/>
      <c r="M63" s="12"/>
      <c r="N63" s="44"/>
      <c r="O63" s="18"/>
      <c r="P63" s="18"/>
      <c r="Q63" s="18"/>
      <c r="R63" s="19"/>
    </row>
    <row r="64" spans="1:18" ht="45" x14ac:dyDescent="0.25">
      <c r="A64" s="329"/>
      <c r="B64" s="91" t="s">
        <v>10</v>
      </c>
      <c r="C64" s="93" t="s">
        <v>570</v>
      </c>
      <c r="D64" s="95" t="s">
        <v>571</v>
      </c>
      <c r="E64" s="91" t="s">
        <v>572</v>
      </c>
      <c r="F64" s="111" t="s">
        <v>1937</v>
      </c>
      <c r="G64" s="81">
        <v>139127.38</v>
      </c>
      <c r="H64" s="34">
        <v>132171.011</v>
      </c>
      <c r="I64" s="54">
        <v>118258.273</v>
      </c>
      <c r="J64" s="29" t="s">
        <v>2206</v>
      </c>
      <c r="K64" s="12"/>
      <c r="L64" s="12"/>
      <c r="M64" s="12"/>
      <c r="N64" s="44"/>
      <c r="O64" s="18"/>
      <c r="P64" s="18"/>
      <c r="Q64" s="18"/>
      <c r="R64" s="19"/>
    </row>
    <row r="65" spans="1:18" ht="45" x14ac:dyDescent="0.25">
      <c r="A65" s="329"/>
      <c r="B65" s="91" t="s">
        <v>10</v>
      </c>
      <c r="C65" s="93" t="s">
        <v>573</v>
      </c>
      <c r="D65" s="95" t="s">
        <v>574</v>
      </c>
      <c r="E65" s="91" t="s">
        <v>575</v>
      </c>
      <c r="F65" s="111" t="s">
        <v>1858</v>
      </c>
      <c r="G65" s="81">
        <v>108793.12</v>
      </c>
      <c r="H65" s="34">
        <v>103353.46399999999</v>
      </c>
      <c r="I65" s="54">
        <v>92474.151999999987</v>
      </c>
      <c r="J65" s="29" t="s">
        <v>2206</v>
      </c>
      <c r="K65" s="12"/>
      <c r="L65" s="12"/>
      <c r="M65" s="12"/>
      <c r="N65" s="44"/>
      <c r="O65" s="18"/>
      <c r="P65" s="18"/>
      <c r="Q65" s="18"/>
      <c r="R65" s="19"/>
    </row>
    <row r="66" spans="1:18" ht="45" x14ac:dyDescent="0.25">
      <c r="A66" s="329"/>
      <c r="B66" s="91" t="s">
        <v>10</v>
      </c>
      <c r="C66" s="93" t="s">
        <v>576</v>
      </c>
      <c r="D66" s="95" t="s">
        <v>577</v>
      </c>
      <c r="E66" s="91" t="s">
        <v>578</v>
      </c>
      <c r="F66" s="111" t="s">
        <v>1902</v>
      </c>
      <c r="G66" s="81">
        <v>80903.3</v>
      </c>
      <c r="H66" s="34">
        <v>76858.134999999995</v>
      </c>
      <c r="I66" s="54">
        <v>68767.805000000008</v>
      </c>
      <c r="J66" s="29" t="s">
        <v>2206</v>
      </c>
      <c r="K66" s="12"/>
      <c r="L66" s="12"/>
      <c r="M66" s="12"/>
      <c r="N66" s="44"/>
      <c r="O66" s="18"/>
      <c r="P66" s="18"/>
      <c r="Q66" s="18"/>
      <c r="R66" s="19"/>
    </row>
    <row r="67" spans="1:18" ht="45" x14ac:dyDescent="0.25">
      <c r="A67" s="329"/>
      <c r="B67" s="91" t="s">
        <v>10</v>
      </c>
      <c r="C67" s="93" t="s">
        <v>579</v>
      </c>
      <c r="D67" s="95" t="s">
        <v>580</v>
      </c>
      <c r="E67" s="91" t="s">
        <v>581</v>
      </c>
      <c r="F67" s="111" t="s">
        <v>1841</v>
      </c>
      <c r="G67" s="81">
        <v>43373.05</v>
      </c>
      <c r="H67" s="34">
        <v>41204.397499999999</v>
      </c>
      <c r="I67" s="54">
        <v>36867.092499999999</v>
      </c>
      <c r="J67" s="29" t="s">
        <v>2206</v>
      </c>
      <c r="K67" s="12"/>
      <c r="L67" s="12"/>
      <c r="M67" s="12"/>
      <c r="N67" s="44"/>
      <c r="O67" s="18"/>
      <c r="P67" s="18"/>
      <c r="Q67" s="18"/>
      <c r="R67" s="19"/>
    </row>
    <row r="68" spans="1:18" ht="45" x14ac:dyDescent="0.25">
      <c r="A68" s="329"/>
      <c r="B68" s="91" t="s">
        <v>10</v>
      </c>
      <c r="C68" s="93" t="s">
        <v>582</v>
      </c>
      <c r="D68" s="95" t="s">
        <v>583</v>
      </c>
      <c r="E68" s="91" t="s">
        <v>584</v>
      </c>
      <c r="F68" s="111" t="s">
        <v>2101</v>
      </c>
      <c r="G68" s="81">
        <v>128619.44</v>
      </c>
      <c r="H68" s="34">
        <v>122188.46799999999</v>
      </c>
      <c r="I68" s="54">
        <v>109326.524</v>
      </c>
      <c r="J68" s="29" t="s">
        <v>2206</v>
      </c>
      <c r="K68" s="12"/>
      <c r="L68" s="12"/>
      <c r="M68" s="12"/>
      <c r="N68" s="44"/>
      <c r="O68" s="18"/>
      <c r="P68" s="18"/>
      <c r="Q68" s="18"/>
      <c r="R68" s="19"/>
    </row>
    <row r="69" spans="1:18" ht="45" x14ac:dyDescent="0.25">
      <c r="A69" s="329"/>
      <c r="B69" s="91" t="s">
        <v>10</v>
      </c>
      <c r="C69" s="93" t="s">
        <v>585</v>
      </c>
      <c r="D69" s="95" t="s">
        <v>586</v>
      </c>
      <c r="E69" s="91" t="s">
        <v>587</v>
      </c>
      <c r="F69" s="111" t="s">
        <v>2184</v>
      </c>
      <c r="G69" s="81">
        <v>104211.03</v>
      </c>
      <c r="H69" s="34">
        <v>99000.478499999997</v>
      </c>
      <c r="I69" s="54">
        <v>88579.375499999995</v>
      </c>
      <c r="J69" s="29" t="s">
        <v>2206</v>
      </c>
      <c r="K69" s="12"/>
      <c r="L69" s="12"/>
      <c r="M69" s="12"/>
      <c r="N69" s="44"/>
      <c r="O69" s="18"/>
      <c r="P69" s="18"/>
      <c r="Q69" s="18"/>
      <c r="R69" s="19"/>
    </row>
    <row r="70" spans="1:18" ht="45" x14ac:dyDescent="0.25">
      <c r="A70" s="329"/>
      <c r="B70" s="91" t="s">
        <v>10</v>
      </c>
      <c r="C70" s="93" t="s">
        <v>588</v>
      </c>
      <c r="D70" s="95" t="s">
        <v>589</v>
      </c>
      <c r="E70" s="91" t="s">
        <v>503</v>
      </c>
      <c r="F70" s="111" t="s">
        <v>1906</v>
      </c>
      <c r="G70" s="81">
        <v>181293.62</v>
      </c>
      <c r="H70" s="34">
        <v>172228.93899999998</v>
      </c>
      <c r="I70" s="54">
        <v>154099.57699999999</v>
      </c>
      <c r="J70" s="29" t="s">
        <v>2206</v>
      </c>
      <c r="K70" s="12"/>
      <c r="L70" s="12"/>
      <c r="M70" s="12"/>
      <c r="N70" s="44"/>
      <c r="O70" s="18"/>
      <c r="P70" s="18"/>
      <c r="Q70" s="18"/>
      <c r="R70" s="19"/>
    </row>
    <row r="71" spans="1:18" ht="45" x14ac:dyDescent="0.25">
      <c r="A71" s="329"/>
      <c r="B71" s="91" t="s">
        <v>10</v>
      </c>
      <c r="C71" s="93" t="s">
        <v>590</v>
      </c>
      <c r="D71" s="95" t="s">
        <v>591</v>
      </c>
      <c r="E71" s="91" t="s">
        <v>592</v>
      </c>
      <c r="F71" s="111" t="s">
        <v>1971</v>
      </c>
      <c r="G71" s="81">
        <v>109359</v>
      </c>
      <c r="H71" s="34">
        <v>103891.04999999999</v>
      </c>
      <c r="I71" s="54">
        <v>92955.15</v>
      </c>
      <c r="J71" s="29" t="s">
        <v>2206</v>
      </c>
      <c r="K71" s="12"/>
      <c r="L71" s="12"/>
      <c r="M71" s="12"/>
      <c r="N71" s="44"/>
      <c r="O71" s="18"/>
      <c r="P71" s="18"/>
      <c r="Q71" s="18"/>
      <c r="R71" s="19"/>
    </row>
    <row r="72" spans="1:18" ht="45" x14ac:dyDescent="0.25">
      <c r="A72" s="329"/>
      <c r="B72" s="91" t="s">
        <v>10</v>
      </c>
      <c r="C72" s="93" t="s">
        <v>593</v>
      </c>
      <c r="D72" s="95" t="s">
        <v>594</v>
      </c>
      <c r="E72" s="91" t="s">
        <v>595</v>
      </c>
      <c r="F72" s="111" t="s">
        <v>2133</v>
      </c>
      <c r="G72" s="81">
        <v>70743.39</v>
      </c>
      <c r="H72" s="34">
        <v>67206.220499999996</v>
      </c>
      <c r="I72" s="54">
        <v>60131.881499999996</v>
      </c>
      <c r="J72" s="29" t="s">
        <v>2206</v>
      </c>
      <c r="K72" s="12"/>
      <c r="L72" s="12"/>
      <c r="M72" s="12"/>
      <c r="N72" s="44"/>
      <c r="O72" s="18"/>
      <c r="P72" s="18"/>
      <c r="Q72" s="18"/>
      <c r="R72" s="19"/>
    </row>
    <row r="73" spans="1:18" ht="45" x14ac:dyDescent="0.25">
      <c r="A73" s="329"/>
      <c r="B73" s="91" t="s">
        <v>10</v>
      </c>
      <c r="C73" s="93" t="s">
        <v>596</v>
      </c>
      <c r="D73" s="95" t="s">
        <v>597</v>
      </c>
      <c r="E73" s="91" t="s">
        <v>503</v>
      </c>
      <c r="F73" s="111" t="s">
        <v>1906</v>
      </c>
      <c r="G73" s="81">
        <v>180262.53</v>
      </c>
      <c r="H73" s="34">
        <v>171249.40349999999</v>
      </c>
      <c r="I73" s="54">
        <v>153223.15049999999</v>
      </c>
      <c r="J73" s="29" t="s">
        <v>2206</v>
      </c>
      <c r="K73" s="12"/>
      <c r="L73" s="12"/>
      <c r="M73" s="12"/>
      <c r="N73" s="44"/>
      <c r="O73" s="18"/>
      <c r="P73" s="18"/>
      <c r="Q73" s="18"/>
      <c r="R73" s="19"/>
    </row>
    <row r="74" spans="1:18" ht="45" x14ac:dyDescent="0.25">
      <c r="A74" s="329"/>
      <c r="B74" s="91" t="s">
        <v>10</v>
      </c>
      <c r="C74" s="93" t="s">
        <v>598</v>
      </c>
      <c r="D74" s="95" t="s">
        <v>599</v>
      </c>
      <c r="E74" s="91" t="s">
        <v>600</v>
      </c>
      <c r="F74" s="111" t="s">
        <v>1994</v>
      </c>
      <c r="G74" s="81">
        <v>181823.45</v>
      </c>
      <c r="H74" s="34">
        <v>172732.2775</v>
      </c>
      <c r="I74" s="54">
        <v>154549.9325</v>
      </c>
      <c r="J74" s="29" t="s">
        <v>2206</v>
      </c>
      <c r="K74" s="12"/>
      <c r="L74" s="12"/>
      <c r="M74" s="12"/>
      <c r="N74" s="44"/>
      <c r="O74" s="18"/>
      <c r="P74" s="18"/>
      <c r="Q74" s="18"/>
      <c r="R74" s="19"/>
    </row>
    <row r="75" spans="1:18" ht="45" x14ac:dyDescent="0.25">
      <c r="A75" s="329"/>
      <c r="B75" s="91" t="s">
        <v>10</v>
      </c>
      <c r="C75" s="93" t="s">
        <v>601</v>
      </c>
      <c r="D75" s="95" t="s">
        <v>602</v>
      </c>
      <c r="E75" s="91" t="s">
        <v>541</v>
      </c>
      <c r="F75" s="111" t="s">
        <v>1795</v>
      </c>
      <c r="G75" s="81">
        <v>58141.9</v>
      </c>
      <c r="H75" s="34">
        <v>55234.794999999998</v>
      </c>
      <c r="I75" s="54">
        <v>49420.614999999998</v>
      </c>
      <c r="J75" s="29" t="s">
        <v>2206</v>
      </c>
      <c r="K75" s="12"/>
      <c r="L75" s="12"/>
      <c r="M75" s="12"/>
      <c r="N75" s="44"/>
      <c r="O75" s="18"/>
      <c r="P75" s="18"/>
      <c r="Q75" s="18"/>
      <c r="R75" s="19"/>
    </row>
    <row r="76" spans="1:18" ht="45" x14ac:dyDescent="0.25">
      <c r="A76" s="329"/>
      <c r="B76" s="91" t="s">
        <v>10</v>
      </c>
      <c r="C76" s="93" t="s">
        <v>603</v>
      </c>
      <c r="D76" s="95" t="s">
        <v>604</v>
      </c>
      <c r="E76" s="91" t="s">
        <v>605</v>
      </c>
      <c r="F76" s="111" t="s">
        <v>2008</v>
      </c>
      <c r="G76" s="81">
        <v>135147.14000000001</v>
      </c>
      <c r="H76" s="34">
        <v>128389.78300000001</v>
      </c>
      <c r="I76" s="54">
        <v>114875.069</v>
      </c>
      <c r="J76" s="29" t="s">
        <v>2206</v>
      </c>
      <c r="K76" s="12"/>
      <c r="L76" s="12"/>
      <c r="M76" s="12"/>
      <c r="N76" s="44"/>
      <c r="O76" s="18"/>
      <c r="P76" s="18"/>
      <c r="Q76" s="18"/>
      <c r="R76" s="19"/>
    </row>
    <row r="77" spans="1:18" ht="45" x14ac:dyDescent="0.25">
      <c r="A77" s="329"/>
      <c r="B77" s="91" t="s">
        <v>10</v>
      </c>
      <c r="C77" s="93" t="s">
        <v>606</v>
      </c>
      <c r="D77" s="95" t="s">
        <v>607</v>
      </c>
      <c r="E77" s="91" t="s">
        <v>608</v>
      </c>
      <c r="F77" s="111" t="s">
        <v>1923</v>
      </c>
      <c r="G77" s="81">
        <v>138628.68</v>
      </c>
      <c r="H77" s="34">
        <v>131697.24599999998</v>
      </c>
      <c r="I77" s="54">
        <v>117834.378</v>
      </c>
      <c r="J77" s="29" t="s">
        <v>2206</v>
      </c>
      <c r="K77" s="12"/>
      <c r="L77" s="12"/>
      <c r="M77" s="12"/>
      <c r="N77" s="44"/>
      <c r="O77" s="18"/>
      <c r="P77" s="18"/>
      <c r="Q77" s="18"/>
      <c r="R77" s="19"/>
    </row>
    <row r="78" spans="1:18" ht="45" x14ac:dyDescent="0.25">
      <c r="A78" s="329"/>
      <c r="B78" s="91" t="s">
        <v>10</v>
      </c>
      <c r="C78" s="93" t="s">
        <v>609</v>
      </c>
      <c r="D78" s="95" t="s">
        <v>610</v>
      </c>
      <c r="E78" s="91" t="s">
        <v>611</v>
      </c>
      <c r="F78" s="111" t="s">
        <v>1792</v>
      </c>
      <c r="G78" s="81">
        <v>84517.48</v>
      </c>
      <c r="H78" s="34">
        <v>80291.605999999985</v>
      </c>
      <c r="I78" s="54">
        <v>71839.857999999993</v>
      </c>
      <c r="J78" s="29" t="s">
        <v>2206</v>
      </c>
      <c r="K78" s="12"/>
      <c r="L78" s="12"/>
      <c r="M78" s="12"/>
      <c r="N78" s="44"/>
      <c r="O78" s="18"/>
      <c r="P78" s="18"/>
      <c r="Q78" s="18"/>
      <c r="R78" s="19"/>
    </row>
    <row r="79" spans="1:18" ht="45" x14ac:dyDescent="0.25">
      <c r="A79" s="329"/>
      <c r="B79" s="91" t="s">
        <v>10</v>
      </c>
      <c r="C79" s="93" t="s">
        <v>612</v>
      </c>
      <c r="D79" s="95" t="s">
        <v>613</v>
      </c>
      <c r="E79" s="91" t="s">
        <v>541</v>
      </c>
      <c r="F79" s="111" t="s">
        <v>1795</v>
      </c>
      <c r="G79" s="81">
        <v>121065.82</v>
      </c>
      <c r="H79" s="34">
        <v>115012.52899999999</v>
      </c>
      <c r="I79" s="54">
        <v>102905.947</v>
      </c>
      <c r="J79" s="29" t="s">
        <v>2206</v>
      </c>
      <c r="K79" s="12"/>
      <c r="L79" s="12"/>
      <c r="M79" s="12"/>
      <c r="N79" s="44"/>
      <c r="O79" s="18"/>
      <c r="P79" s="18"/>
      <c r="Q79" s="18"/>
      <c r="R79" s="19"/>
    </row>
    <row r="80" spans="1:18" ht="45" x14ac:dyDescent="0.25">
      <c r="A80" s="329"/>
      <c r="B80" s="91" t="s">
        <v>10</v>
      </c>
      <c r="C80" s="93" t="s">
        <v>614</v>
      </c>
      <c r="D80" s="95" t="s">
        <v>615</v>
      </c>
      <c r="E80" s="91" t="s">
        <v>541</v>
      </c>
      <c r="F80" s="111" t="s">
        <v>1795</v>
      </c>
      <c r="G80" s="81">
        <v>11068.22</v>
      </c>
      <c r="H80" s="34">
        <v>10514.808999999999</v>
      </c>
      <c r="I80" s="54">
        <v>9407.9869999999992</v>
      </c>
      <c r="J80" s="29" t="s">
        <v>2206</v>
      </c>
      <c r="K80" s="12"/>
      <c r="L80" s="12"/>
      <c r="M80" s="12"/>
      <c r="N80" s="44"/>
      <c r="O80" s="18"/>
      <c r="P80" s="18"/>
      <c r="Q80" s="18"/>
      <c r="R80" s="19"/>
    </row>
    <row r="81" spans="1:18" ht="45" x14ac:dyDescent="0.25">
      <c r="A81" s="329"/>
      <c r="B81" s="91" t="s">
        <v>10</v>
      </c>
      <c r="C81" s="93" t="s">
        <v>616</v>
      </c>
      <c r="D81" s="95" t="s">
        <v>617</v>
      </c>
      <c r="E81" s="91" t="s">
        <v>618</v>
      </c>
      <c r="F81" s="111" t="s">
        <v>2089</v>
      </c>
      <c r="G81" s="81">
        <v>109540.36</v>
      </c>
      <c r="H81" s="34">
        <v>104063.34199999999</v>
      </c>
      <c r="I81" s="54">
        <v>93109.305999999997</v>
      </c>
      <c r="J81" s="29" t="s">
        <v>2206</v>
      </c>
      <c r="K81" s="12"/>
      <c r="L81" s="12"/>
      <c r="M81" s="12"/>
      <c r="N81" s="44"/>
      <c r="O81" s="18"/>
      <c r="P81" s="18"/>
      <c r="Q81" s="18"/>
      <c r="R81" s="19"/>
    </row>
    <row r="82" spans="1:18" ht="60" x14ac:dyDescent="0.25">
      <c r="A82" s="329"/>
      <c r="B82" s="91" t="s">
        <v>10</v>
      </c>
      <c r="C82" s="93" t="s">
        <v>619</v>
      </c>
      <c r="D82" s="95" t="s">
        <v>620</v>
      </c>
      <c r="E82" s="91" t="s">
        <v>621</v>
      </c>
      <c r="F82" s="111" t="s">
        <v>1964</v>
      </c>
      <c r="G82" s="81">
        <v>113922.05</v>
      </c>
      <c r="H82" s="34">
        <v>108225.94749999999</v>
      </c>
      <c r="I82" s="54">
        <v>96833.742499999993</v>
      </c>
      <c r="J82" s="29" t="s">
        <v>2206</v>
      </c>
      <c r="K82" s="12"/>
      <c r="L82" s="12"/>
      <c r="M82" s="12"/>
      <c r="N82" s="44"/>
      <c r="O82" s="18"/>
      <c r="P82" s="18"/>
      <c r="Q82" s="18"/>
      <c r="R82" s="19"/>
    </row>
    <row r="83" spans="1:18" ht="45" x14ac:dyDescent="0.25">
      <c r="A83" s="329"/>
      <c r="B83" s="91" t="s">
        <v>10</v>
      </c>
      <c r="C83" s="93" t="s">
        <v>622</v>
      </c>
      <c r="D83" s="95" t="s">
        <v>623</v>
      </c>
      <c r="E83" s="91" t="s">
        <v>624</v>
      </c>
      <c r="F83" s="111" t="s">
        <v>1900</v>
      </c>
      <c r="G83" s="81">
        <v>119246.28</v>
      </c>
      <c r="H83" s="34">
        <v>113283.966</v>
      </c>
      <c r="I83" s="54">
        <v>101359.338</v>
      </c>
      <c r="J83" s="29" t="s">
        <v>2206</v>
      </c>
      <c r="K83" s="12"/>
      <c r="L83" s="12"/>
      <c r="M83" s="12"/>
      <c r="N83" s="44"/>
      <c r="O83" s="18"/>
      <c r="P83" s="18"/>
      <c r="Q83" s="18"/>
      <c r="R83" s="19"/>
    </row>
    <row r="84" spans="1:18" ht="45" x14ac:dyDescent="0.25">
      <c r="A84" s="329"/>
      <c r="B84" s="91" t="s">
        <v>10</v>
      </c>
      <c r="C84" s="93" t="s">
        <v>625</v>
      </c>
      <c r="D84" s="95" t="s">
        <v>626</v>
      </c>
      <c r="E84" s="91" t="s">
        <v>627</v>
      </c>
      <c r="F84" s="111" t="s">
        <v>1995</v>
      </c>
      <c r="G84" s="81">
        <v>21608.71</v>
      </c>
      <c r="H84" s="34">
        <v>20528.2745</v>
      </c>
      <c r="I84" s="54">
        <v>18367.4035</v>
      </c>
      <c r="J84" s="29" t="s">
        <v>2206</v>
      </c>
      <c r="K84" s="12"/>
      <c r="L84" s="12"/>
      <c r="M84" s="12"/>
      <c r="N84" s="44"/>
      <c r="O84" s="18"/>
      <c r="P84" s="18"/>
      <c r="Q84" s="18"/>
      <c r="R84" s="19"/>
    </row>
    <row r="85" spans="1:18" ht="45" x14ac:dyDescent="0.25">
      <c r="A85" s="329"/>
      <c r="B85" s="91" t="s">
        <v>10</v>
      </c>
      <c r="C85" s="93" t="s">
        <v>628</v>
      </c>
      <c r="D85" s="95" t="s">
        <v>629</v>
      </c>
      <c r="E85" s="91" t="s">
        <v>630</v>
      </c>
      <c r="F85" s="111" t="s">
        <v>1987</v>
      </c>
      <c r="G85" s="81">
        <v>147155.64000000001</v>
      </c>
      <c r="H85" s="34">
        <v>139797.85800000001</v>
      </c>
      <c r="I85" s="54">
        <v>125082.29400000001</v>
      </c>
      <c r="J85" s="29" t="s">
        <v>2206</v>
      </c>
      <c r="K85" s="12"/>
      <c r="L85" s="12"/>
      <c r="M85" s="12"/>
      <c r="N85" s="44"/>
      <c r="O85" s="18"/>
      <c r="P85" s="18"/>
      <c r="Q85" s="18"/>
      <c r="R85" s="19"/>
    </row>
    <row r="86" spans="1:18" ht="45" x14ac:dyDescent="0.25">
      <c r="A86" s="329"/>
      <c r="B86" s="91" t="s">
        <v>10</v>
      </c>
      <c r="C86" s="93" t="s">
        <v>631</v>
      </c>
      <c r="D86" s="95" t="s">
        <v>632</v>
      </c>
      <c r="E86" s="91" t="s">
        <v>633</v>
      </c>
      <c r="F86" s="111" t="s">
        <v>2001</v>
      </c>
      <c r="G86" s="81">
        <v>197449.61</v>
      </c>
      <c r="H86" s="34">
        <v>187577.12949999998</v>
      </c>
      <c r="I86" s="54">
        <v>167832.16849999997</v>
      </c>
      <c r="J86" s="29" t="s">
        <v>2206</v>
      </c>
      <c r="K86" s="12"/>
      <c r="L86" s="12"/>
      <c r="M86" s="12"/>
      <c r="N86" s="44"/>
      <c r="O86" s="18"/>
      <c r="P86" s="18"/>
      <c r="Q86" s="18"/>
      <c r="R86" s="19"/>
    </row>
    <row r="87" spans="1:18" ht="45" x14ac:dyDescent="0.25">
      <c r="A87" s="329"/>
      <c r="B87" s="91" t="s">
        <v>10</v>
      </c>
      <c r="C87" s="93" t="s">
        <v>634</v>
      </c>
      <c r="D87" s="95" t="s">
        <v>635</v>
      </c>
      <c r="E87" s="91" t="s">
        <v>636</v>
      </c>
      <c r="F87" s="111" t="s">
        <v>2002</v>
      </c>
      <c r="G87" s="81">
        <v>107716.5</v>
      </c>
      <c r="H87" s="34">
        <v>102330.67499999999</v>
      </c>
      <c r="I87" s="54">
        <v>91559.024999999994</v>
      </c>
      <c r="J87" s="29" t="s">
        <v>2206</v>
      </c>
      <c r="K87" s="12"/>
      <c r="L87" s="12"/>
      <c r="M87" s="12"/>
      <c r="N87" s="44"/>
      <c r="O87" s="18"/>
      <c r="P87" s="18"/>
      <c r="Q87" s="18"/>
      <c r="R87" s="19"/>
    </row>
    <row r="88" spans="1:18" ht="45" x14ac:dyDescent="0.25">
      <c r="A88" s="329"/>
      <c r="B88" s="91" t="s">
        <v>10</v>
      </c>
      <c r="C88" s="93" t="s">
        <v>637</v>
      </c>
      <c r="D88" s="95" t="s">
        <v>638</v>
      </c>
      <c r="E88" s="91" t="s">
        <v>639</v>
      </c>
      <c r="F88" s="111" t="s">
        <v>1936</v>
      </c>
      <c r="G88" s="81">
        <v>71499.7</v>
      </c>
      <c r="H88" s="34">
        <v>67924.714999999997</v>
      </c>
      <c r="I88" s="54">
        <v>60774.744999999995</v>
      </c>
      <c r="J88" s="29" t="s">
        <v>2206</v>
      </c>
      <c r="K88" s="12"/>
      <c r="L88" s="12"/>
      <c r="M88" s="12"/>
      <c r="N88" s="44"/>
      <c r="O88" s="18"/>
      <c r="P88" s="18"/>
      <c r="Q88" s="18"/>
      <c r="R88" s="19"/>
    </row>
    <row r="89" spans="1:18" ht="45" x14ac:dyDescent="0.25">
      <c r="A89" s="329"/>
      <c r="B89" s="91" t="s">
        <v>10</v>
      </c>
      <c r="C89" s="93" t="s">
        <v>640</v>
      </c>
      <c r="D89" s="95" t="s">
        <v>641</v>
      </c>
      <c r="E89" s="91" t="s">
        <v>636</v>
      </c>
      <c r="F89" s="111" t="s">
        <v>2002</v>
      </c>
      <c r="G89" s="81">
        <v>41977.45</v>
      </c>
      <c r="H89" s="34">
        <v>39878.577499999992</v>
      </c>
      <c r="I89" s="54">
        <v>35680.832499999997</v>
      </c>
      <c r="J89" s="29" t="s">
        <v>2206</v>
      </c>
      <c r="K89" s="12"/>
      <c r="L89" s="12"/>
      <c r="M89" s="12"/>
      <c r="N89" s="44"/>
      <c r="O89" s="18"/>
      <c r="P89" s="18"/>
      <c r="Q89" s="18"/>
      <c r="R89" s="19"/>
    </row>
    <row r="90" spans="1:18" ht="45" x14ac:dyDescent="0.25">
      <c r="A90" s="329"/>
      <c r="B90" s="91" t="s">
        <v>10</v>
      </c>
      <c r="C90" s="93" t="s">
        <v>642</v>
      </c>
      <c r="D90" s="95" t="s">
        <v>643</v>
      </c>
      <c r="E90" s="91" t="s">
        <v>644</v>
      </c>
      <c r="F90" s="111" t="s">
        <v>1837</v>
      </c>
      <c r="G90" s="81">
        <v>43490.879999999997</v>
      </c>
      <c r="H90" s="34">
        <v>41316.335999999996</v>
      </c>
      <c r="I90" s="54">
        <v>36967.248</v>
      </c>
      <c r="J90" s="29" t="s">
        <v>2206</v>
      </c>
      <c r="K90" s="12"/>
      <c r="L90" s="12"/>
      <c r="M90" s="12"/>
      <c r="N90" s="44"/>
      <c r="O90" s="18"/>
      <c r="P90" s="18"/>
      <c r="Q90" s="18"/>
      <c r="R90" s="19"/>
    </row>
    <row r="91" spans="1:18" ht="45" x14ac:dyDescent="0.25">
      <c r="A91" s="329"/>
      <c r="B91" s="91" t="s">
        <v>10</v>
      </c>
      <c r="C91" s="93" t="s">
        <v>645</v>
      </c>
      <c r="D91" s="95" t="s">
        <v>646</v>
      </c>
      <c r="E91" s="91" t="s">
        <v>456</v>
      </c>
      <c r="F91" s="111" t="s">
        <v>1941</v>
      </c>
      <c r="G91" s="81">
        <v>21378.19</v>
      </c>
      <c r="H91" s="34">
        <v>20309.280499999997</v>
      </c>
      <c r="I91" s="54">
        <v>18171.461499999998</v>
      </c>
      <c r="J91" s="29" t="s">
        <v>2206</v>
      </c>
      <c r="K91" s="12"/>
      <c r="L91" s="12"/>
      <c r="M91" s="12"/>
      <c r="N91" s="44"/>
      <c r="O91" s="18"/>
      <c r="P91" s="18"/>
      <c r="Q91" s="18"/>
      <c r="R91" s="19"/>
    </row>
    <row r="92" spans="1:18" ht="45" x14ac:dyDescent="0.25">
      <c r="A92" s="329"/>
      <c r="B92" s="91" t="s">
        <v>10</v>
      </c>
      <c r="C92" s="93" t="s">
        <v>647</v>
      </c>
      <c r="D92" s="95" t="s">
        <v>648</v>
      </c>
      <c r="E92" s="91" t="s">
        <v>649</v>
      </c>
      <c r="F92" s="111" t="s">
        <v>2159</v>
      </c>
      <c r="G92" s="81">
        <v>95719.039999999994</v>
      </c>
      <c r="H92" s="34">
        <v>90933.087999999989</v>
      </c>
      <c r="I92" s="54">
        <v>81361.183999999994</v>
      </c>
      <c r="J92" s="319" t="s">
        <v>2206</v>
      </c>
      <c r="K92" s="12"/>
      <c r="L92" s="12"/>
      <c r="M92" s="12"/>
      <c r="N92" s="44"/>
      <c r="O92" s="18"/>
      <c r="P92" s="18"/>
      <c r="Q92" s="18"/>
      <c r="R92" s="19"/>
    </row>
    <row r="93" spans="1:18" ht="30" x14ac:dyDescent="0.25">
      <c r="A93" s="329"/>
      <c r="B93" s="91" t="s">
        <v>10</v>
      </c>
      <c r="C93" s="93" t="s">
        <v>650</v>
      </c>
      <c r="D93" s="95" t="s">
        <v>651</v>
      </c>
      <c r="E93" s="91" t="s">
        <v>503</v>
      </c>
      <c r="F93" s="111" t="s">
        <v>1906</v>
      </c>
      <c r="G93" s="81">
        <v>186204.47</v>
      </c>
      <c r="H93" s="34">
        <v>176894.24649999998</v>
      </c>
      <c r="I93" s="54">
        <v>158273.79949999999</v>
      </c>
      <c r="J93" s="319" t="s">
        <v>2210</v>
      </c>
      <c r="K93" s="12"/>
      <c r="L93" s="12"/>
      <c r="M93" s="12"/>
      <c r="N93" s="44"/>
      <c r="O93" s="18"/>
      <c r="P93" s="18"/>
      <c r="Q93" s="18"/>
      <c r="R93" s="19"/>
    </row>
    <row r="94" spans="1:18" ht="30" x14ac:dyDescent="0.25">
      <c r="A94" s="330"/>
      <c r="B94" s="91" t="s">
        <v>10</v>
      </c>
      <c r="C94" s="93" t="s">
        <v>652</v>
      </c>
      <c r="D94" s="95" t="s">
        <v>653</v>
      </c>
      <c r="E94" s="91" t="s">
        <v>654</v>
      </c>
      <c r="F94" s="111" t="s">
        <v>2000</v>
      </c>
      <c r="G94" s="81">
        <v>28761.16</v>
      </c>
      <c r="H94" s="34">
        <v>27323.101999999999</v>
      </c>
      <c r="I94" s="54">
        <v>24446.986000000001</v>
      </c>
      <c r="J94" s="319" t="s">
        <v>2210</v>
      </c>
      <c r="K94" s="12"/>
      <c r="L94" s="12"/>
      <c r="M94" s="12"/>
      <c r="N94" s="44"/>
      <c r="O94" s="18"/>
      <c r="P94" s="18"/>
      <c r="Q94" s="18"/>
      <c r="R94" s="19"/>
    </row>
    <row r="95" spans="1:18" x14ac:dyDescent="0.25">
      <c r="A95" s="333" t="s">
        <v>38</v>
      </c>
      <c r="B95" s="334"/>
      <c r="C95" s="334"/>
      <c r="D95" s="334"/>
      <c r="E95" s="334"/>
      <c r="F95" s="335"/>
      <c r="G95" s="34">
        <v>6369957.0500000017</v>
      </c>
      <c r="H95" s="34">
        <v>6051459.1875</v>
      </c>
      <c r="I95" s="54">
        <v>5414463.4924999997</v>
      </c>
      <c r="J95" s="319"/>
      <c r="K95" s="12"/>
      <c r="L95" s="12"/>
      <c r="M95" s="12"/>
      <c r="N95" s="42"/>
      <c r="O95" s="18"/>
      <c r="P95" s="18"/>
      <c r="Q95" s="18"/>
      <c r="R95" s="18"/>
    </row>
    <row r="96" spans="1:18" ht="15.75" x14ac:dyDescent="0.25">
      <c r="A96" s="89"/>
      <c r="B96" s="89"/>
      <c r="C96" s="89"/>
      <c r="D96" s="89"/>
      <c r="E96" s="89"/>
      <c r="F96" s="89"/>
      <c r="G96" s="102"/>
      <c r="H96" s="102"/>
      <c r="I96" s="102"/>
      <c r="J96" s="89"/>
      <c r="K96" s="90"/>
      <c r="L96" s="90"/>
      <c r="M96" s="90"/>
      <c r="N96" s="90"/>
      <c r="O96" s="89"/>
      <c r="P96" s="89"/>
      <c r="Q96" s="89"/>
      <c r="R96" s="89"/>
    </row>
    <row r="97" spans="1:20" ht="15.75" x14ac:dyDescent="0.25">
      <c r="A97" s="368" t="s">
        <v>684</v>
      </c>
      <c r="B97" s="368"/>
      <c r="C97" s="89"/>
      <c r="D97" s="89"/>
      <c r="E97" s="89"/>
      <c r="F97" s="89"/>
      <c r="G97" s="89"/>
      <c r="H97" s="89"/>
      <c r="I97" s="89"/>
      <c r="J97" s="89"/>
      <c r="K97" s="90"/>
      <c r="L97" s="90"/>
      <c r="M97" s="90"/>
      <c r="N97" s="90"/>
      <c r="O97" s="89"/>
      <c r="P97" s="89"/>
      <c r="Q97" s="89"/>
      <c r="R97" s="89"/>
    </row>
    <row r="98" spans="1:20" ht="15.75" x14ac:dyDescent="0.25">
      <c r="A98" s="15"/>
      <c r="B98" s="108" t="s">
        <v>2</v>
      </c>
      <c r="C98" s="108" t="s">
        <v>3</v>
      </c>
      <c r="D98" s="108" t="s">
        <v>4</v>
      </c>
      <c r="E98" s="108" t="s">
        <v>5</v>
      </c>
      <c r="F98" s="108" t="s">
        <v>1770</v>
      </c>
      <c r="G98" s="108" t="s">
        <v>6</v>
      </c>
      <c r="H98" s="108" t="s">
        <v>216</v>
      </c>
      <c r="I98" s="108" t="s">
        <v>217</v>
      </c>
      <c r="J98" s="108" t="s">
        <v>2198</v>
      </c>
      <c r="K98" s="12"/>
      <c r="L98" s="12"/>
      <c r="M98" s="12"/>
      <c r="N98" s="64"/>
      <c r="O98" s="88"/>
      <c r="P98" s="88"/>
      <c r="Q98" s="65"/>
      <c r="R98" s="65"/>
      <c r="S98" s="12"/>
      <c r="T98" s="12"/>
    </row>
    <row r="99" spans="1:20" ht="45" x14ac:dyDescent="0.25">
      <c r="A99" s="328" t="s">
        <v>198</v>
      </c>
      <c r="B99" s="91" t="s">
        <v>10</v>
      </c>
      <c r="C99" s="93" t="s">
        <v>655</v>
      </c>
      <c r="D99" s="92" t="s">
        <v>656</v>
      </c>
      <c r="E99" s="21" t="s">
        <v>657</v>
      </c>
      <c r="F99" s="21" t="s">
        <v>1830</v>
      </c>
      <c r="G99" s="33">
        <v>46738.13</v>
      </c>
      <c r="H99" s="34">
        <v>44401.22</v>
      </c>
      <c r="I99" s="53">
        <v>39727.410000000003</v>
      </c>
      <c r="J99" s="21" t="s">
        <v>2211</v>
      </c>
      <c r="L99" s="12"/>
      <c r="M99" s="12"/>
      <c r="N99" s="42"/>
      <c r="O99" s="18"/>
      <c r="P99" s="51"/>
      <c r="Q99" s="18"/>
      <c r="R99" s="18"/>
      <c r="S99" s="12"/>
      <c r="T99" s="12"/>
    </row>
    <row r="100" spans="1:20" ht="45" x14ac:dyDescent="0.25">
      <c r="A100" s="329"/>
      <c r="B100" s="91" t="s">
        <v>10</v>
      </c>
      <c r="C100" s="93" t="s">
        <v>658</v>
      </c>
      <c r="D100" s="92" t="s">
        <v>659</v>
      </c>
      <c r="E100" s="21" t="s">
        <v>660</v>
      </c>
      <c r="F100" s="21" t="s">
        <v>1954</v>
      </c>
      <c r="G100" s="33">
        <v>49893.66</v>
      </c>
      <c r="H100" s="34">
        <v>47398.98</v>
      </c>
      <c r="I100" s="53">
        <v>42409.61</v>
      </c>
      <c r="J100" s="21" t="s">
        <v>2211</v>
      </c>
      <c r="L100" s="12"/>
      <c r="M100" s="12"/>
      <c r="N100" s="42"/>
      <c r="O100" s="18"/>
      <c r="P100" s="51"/>
      <c r="Q100" s="18"/>
      <c r="R100" s="18"/>
      <c r="S100" s="12"/>
      <c r="T100" s="12"/>
    </row>
    <row r="101" spans="1:20" ht="45" x14ac:dyDescent="0.25">
      <c r="A101" s="329"/>
      <c r="B101" s="91" t="s">
        <v>10</v>
      </c>
      <c r="C101" s="93" t="s">
        <v>661</v>
      </c>
      <c r="D101" s="92" t="s">
        <v>662</v>
      </c>
      <c r="E101" s="21" t="s">
        <v>663</v>
      </c>
      <c r="F101" s="21" t="s">
        <v>1804</v>
      </c>
      <c r="G101" s="33">
        <v>197433.86</v>
      </c>
      <c r="H101" s="34">
        <v>187562.17</v>
      </c>
      <c r="I101" s="53">
        <v>167818.78</v>
      </c>
      <c r="J101" s="21" t="s">
        <v>2211</v>
      </c>
      <c r="L101" s="12"/>
      <c r="M101" s="12"/>
      <c r="N101" s="42"/>
      <c r="O101" s="18"/>
      <c r="P101" s="51"/>
      <c r="Q101" s="18"/>
      <c r="R101" s="18"/>
      <c r="S101" s="12"/>
      <c r="T101" s="12"/>
    </row>
    <row r="102" spans="1:20" ht="45" x14ac:dyDescent="0.25">
      <c r="A102" s="329"/>
      <c r="B102" s="91" t="s">
        <v>10</v>
      </c>
      <c r="C102" s="93" t="s">
        <v>664</v>
      </c>
      <c r="D102" s="92" t="s">
        <v>665</v>
      </c>
      <c r="E102" s="21" t="s">
        <v>666</v>
      </c>
      <c r="F102" s="21" t="s">
        <v>1993</v>
      </c>
      <c r="G102" s="33">
        <v>176286.23</v>
      </c>
      <c r="H102" s="34">
        <v>167471.92000000001</v>
      </c>
      <c r="I102" s="53">
        <v>149843.29999999999</v>
      </c>
      <c r="J102" s="21" t="s">
        <v>2211</v>
      </c>
      <c r="L102" s="12"/>
      <c r="M102" s="12"/>
      <c r="N102" s="42"/>
      <c r="O102" s="18"/>
      <c r="P102" s="51"/>
      <c r="Q102" s="18"/>
      <c r="R102" s="18"/>
      <c r="S102" s="12"/>
      <c r="T102" s="12"/>
    </row>
    <row r="103" spans="1:20" ht="45" x14ac:dyDescent="0.25">
      <c r="A103" s="329"/>
      <c r="B103" s="91" t="s">
        <v>10</v>
      </c>
      <c r="C103" s="93" t="s">
        <v>667</v>
      </c>
      <c r="D103" s="92" t="s">
        <v>668</v>
      </c>
      <c r="E103" s="21" t="s">
        <v>669</v>
      </c>
      <c r="F103" s="21" t="s">
        <v>2044</v>
      </c>
      <c r="G103" s="33">
        <v>108238.07</v>
      </c>
      <c r="H103" s="34">
        <v>102826.17</v>
      </c>
      <c r="I103" s="53">
        <v>92002.36</v>
      </c>
      <c r="J103" s="21" t="s">
        <v>2211</v>
      </c>
      <c r="L103" s="12"/>
      <c r="M103" s="12"/>
      <c r="N103" s="42"/>
      <c r="O103" s="18"/>
      <c r="P103" s="51"/>
      <c r="Q103" s="18"/>
      <c r="R103" s="18"/>
      <c r="S103" s="12"/>
      <c r="T103" s="12"/>
    </row>
    <row r="104" spans="1:20" ht="30" x14ac:dyDescent="0.25">
      <c r="A104" s="329"/>
      <c r="B104" s="91" t="s">
        <v>10</v>
      </c>
      <c r="C104" s="93" t="s">
        <v>670</v>
      </c>
      <c r="D104" s="92" t="s">
        <v>671</v>
      </c>
      <c r="E104" s="21" t="s">
        <v>672</v>
      </c>
      <c r="F104" s="21" t="s">
        <v>1809</v>
      </c>
      <c r="G104" s="33">
        <v>175112.37</v>
      </c>
      <c r="H104" s="34">
        <v>166356.75</v>
      </c>
      <c r="I104" s="53">
        <v>148845.51</v>
      </c>
      <c r="J104" s="319" t="s">
        <v>2203</v>
      </c>
      <c r="L104" s="12"/>
      <c r="M104" s="12"/>
      <c r="N104" s="42"/>
      <c r="O104" s="18"/>
      <c r="P104" s="51"/>
      <c r="Q104" s="18"/>
      <c r="R104" s="18"/>
      <c r="S104" s="12"/>
      <c r="T104" s="12"/>
    </row>
    <row r="105" spans="1:20" ht="45" x14ac:dyDescent="0.25">
      <c r="A105" s="329"/>
      <c r="B105" s="91" t="s">
        <v>10</v>
      </c>
      <c r="C105" s="93" t="s">
        <v>673</v>
      </c>
      <c r="D105" s="92" t="s">
        <v>674</v>
      </c>
      <c r="E105" s="21" t="s">
        <v>480</v>
      </c>
      <c r="F105" s="21" t="s">
        <v>1912</v>
      </c>
      <c r="G105" s="33">
        <v>56369.83</v>
      </c>
      <c r="H105" s="34">
        <v>53551.34</v>
      </c>
      <c r="I105" s="53">
        <v>47914.36</v>
      </c>
      <c r="J105" s="21" t="s">
        <v>2211</v>
      </c>
      <c r="L105" s="12"/>
      <c r="M105" s="12"/>
      <c r="N105" s="42"/>
      <c r="O105" s="18"/>
      <c r="P105" s="51"/>
      <c r="Q105" s="18"/>
      <c r="R105" s="18"/>
      <c r="S105" s="12"/>
      <c r="T105" s="12"/>
    </row>
    <row r="106" spans="1:20" ht="45" x14ac:dyDescent="0.25">
      <c r="A106" s="329"/>
      <c r="B106" s="91" t="s">
        <v>10</v>
      </c>
      <c r="C106" s="93" t="s">
        <v>675</v>
      </c>
      <c r="D106" s="92" t="s">
        <v>676</v>
      </c>
      <c r="E106" s="21" t="s">
        <v>541</v>
      </c>
      <c r="F106" s="21" t="s">
        <v>1795</v>
      </c>
      <c r="G106" s="33">
        <v>76194.740000000005</v>
      </c>
      <c r="H106" s="34">
        <v>72385</v>
      </c>
      <c r="I106" s="53">
        <v>64765.53</v>
      </c>
      <c r="J106" s="21" t="s">
        <v>2211</v>
      </c>
      <c r="L106" s="12"/>
      <c r="M106" s="12"/>
      <c r="N106" s="42"/>
      <c r="O106" s="18"/>
      <c r="P106" s="51"/>
      <c r="Q106" s="18"/>
      <c r="R106" s="18"/>
      <c r="S106" s="12"/>
      <c r="T106" s="12"/>
    </row>
    <row r="107" spans="1:20" ht="45" x14ac:dyDescent="0.25">
      <c r="A107" s="329"/>
      <c r="B107" s="91" t="s">
        <v>10</v>
      </c>
      <c r="C107" s="93" t="s">
        <v>677</v>
      </c>
      <c r="D107" s="92" t="s">
        <v>678</v>
      </c>
      <c r="E107" s="21" t="s">
        <v>480</v>
      </c>
      <c r="F107" s="21" t="s">
        <v>1912</v>
      </c>
      <c r="G107" s="33">
        <v>49576.32</v>
      </c>
      <c r="H107" s="34">
        <v>47097.5</v>
      </c>
      <c r="I107" s="53">
        <v>42139.87</v>
      </c>
      <c r="J107" s="21" t="s">
        <v>2211</v>
      </c>
      <c r="L107" s="12"/>
      <c r="M107" s="12"/>
      <c r="N107" s="42"/>
      <c r="O107" s="18"/>
      <c r="P107" s="51"/>
      <c r="Q107" s="18"/>
      <c r="R107" s="18"/>
      <c r="S107" s="12"/>
      <c r="T107" s="12"/>
    </row>
    <row r="108" spans="1:20" ht="45" x14ac:dyDescent="0.25">
      <c r="A108" s="330"/>
      <c r="B108" s="91" t="s">
        <v>10</v>
      </c>
      <c r="C108" s="93" t="s">
        <v>679</v>
      </c>
      <c r="D108" s="92" t="s">
        <v>680</v>
      </c>
      <c r="E108" s="21" t="s">
        <v>681</v>
      </c>
      <c r="F108" s="21" t="s">
        <v>2195</v>
      </c>
      <c r="G108" s="33">
        <v>133077.24</v>
      </c>
      <c r="H108" s="34">
        <v>126423.38</v>
      </c>
      <c r="I108" s="53">
        <v>113115.65</v>
      </c>
      <c r="J108" s="319" t="s">
        <v>2203</v>
      </c>
      <c r="L108" s="12"/>
      <c r="M108" s="12"/>
      <c r="N108" s="42"/>
      <c r="O108" s="18"/>
      <c r="P108" s="51"/>
      <c r="Q108" s="18"/>
      <c r="R108" s="18"/>
      <c r="S108" s="12"/>
      <c r="T108" s="12"/>
    </row>
    <row r="109" spans="1:20" ht="15.75" x14ac:dyDescent="0.25">
      <c r="A109" s="348" t="s">
        <v>38</v>
      </c>
      <c r="B109" s="349"/>
      <c r="C109" s="349"/>
      <c r="D109" s="349"/>
      <c r="E109" s="349"/>
      <c r="F109" s="350"/>
      <c r="G109" s="34">
        <v>1068920.4499999997</v>
      </c>
      <c r="H109" s="34">
        <v>1015474.43</v>
      </c>
      <c r="I109" s="54">
        <v>908582.38</v>
      </c>
      <c r="J109" s="21"/>
      <c r="K109" s="12"/>
      <c r="L109" s="12"/>
      <c r="M109" s="12"/>
      <c r="N109" s="60"/>
      <c r="O109" s="13"/>
      <c r="P109" s="13"/>
      <c r="Q109" s="13"/>
      <c r="R109" s="13"/>
      <c r="S109" s="12"/>
      <c r="T109" s="12"/>
    </row>
    <row r="110" spans="1:20" x14ac:dyDescent="0.25"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x14ac:dyDescent="0.25">
      <c r="G111" s="86"/>
      <c r="H111" s="86"/>
      <c r="I111" s="86"/>
    </row>
  </sheetData>
  <mergeCells count="14">
    <mergeCell ref="A109:F109"/>
    <mergeCell ref="A95:F95"/>
    <mergeCell ref="O34:Q34"/>
    <mergeCell ref="O35:Q35"/>
    <mergeCell ref="A4:A32"/>
    <mergeCell ref="A39:A94"/>
    <mergeCell ref="A99:A108"/>
    <mergeCell ref="A1:J1"/>
    <mergeCell ref="A97:B97"/>
    <mergeCell ref="A2:B2"/>
    <mergeCell ref="A37:B37"/>
    <mergeCell ref="A33:F33"/>
    <mergeCell ref="A34:F34"/>
    <mergeCell ref="A35:F35"/>
  </mergeCells>
  <pageMargins left="0.7" right="0.7" top="0.75" bottom="0.75" header="0.3" footer="0.3"/>
  <ignoredErrors>
    <ignoredError sqref="F4:F32 F39:F94 F99:F10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7"/>
  <sheetViews>
    <sheetView topLeftCell="C102" workbookViewId="0">
      <selection activeCell="J111" sqref="J111"/>
    </sheetView>
  </sheetViews>
  <sheetFormatPr defaultRowHeight="15.75" x14ac:dyDescent="0.25"/>
  <cols>
    <col min="1" max="1" width="20.7109375" style="115" customWidth="1"/>
    <col min="2" max="2" width="12.5703125" style="115" customWidth="1"/>
    <col min="3" max="3" width="17.140625" style="115" customWidth="1"/>
    <col min="4" max="4" width="40.7109375" style="115" customWidth="1"/>
    <col min="5" max="5" width="21" style="115" bestFit="1" customWidth="1"/>
    <col min="6" max="6" width="14.42578125" style="115" customWidth="1"/>
    <col min="7" max="7" width="13.42578125" style="150" bestFit="1" customWidth="1"/>
    <col min="8" max="8" width="14.7109375" style="150" customWidth="1"/>
    <col min="9" max="9" width="15.42578125" style="150" customWidth="1"/>
    <col min="10" max="10" width="21.140625" style="150" customWidth="1"/>
    <col min="11" max="11" width="13" style="115" customWidth="1"/>
    <col min="12" max="12" width="14.42578125" style="115" customWidth="1"/>
    <col min="13" max="13" width="28.5703125" style="115" customWidth="1"/>
    <col min="14" max="16384" width="9.140625" style="87"/>
  </cols>
  <sheetData>
    <row r="1" spans="1:13" ht="40.5" customHeight="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3" ht="18.75" x14ac:dyDescent="0.25">
      <c r="A2" s="331" t="s">
        <v>682</v>
      </c>
      <c r="B2" s="332"/>
      <c r="C2" s="110"/>
      <c r="D2" s="110"/>
      <c r="E2" s="110"/>
      <c r="F2" s="110"/>
      <c r="G2" s="110"/>
      <c r="H2" s="110"/>
      <c r="I2" s="110"/>
      <c r="J2" s="110"/>
      <c r="K2" s="87"/>
      <c r="L2" s="87"/>
      <c r="M2" s="87"/>
    </row>
    <row r="3" spans="1:13" x14ac:dyDescent="0.25">
      <c r="A3" s="15" t="s">
        <v>685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1770</v>
      </c>
      <c r="G3" s="104" t="s">
        <v>6</v>
      </c>
      <c r="H3" s="104" t="s">
        <v>7</v>
      </c>
      <c r="I3" s="104" t="s">
        <v>418</v>
      </c>
      <c r="J3" s="104" t="s">
        <v>8</v>
      </c>
      <c r="K3" s="66"/>
      <c r="L3" s="88"/>
      <c r="M3" s="88"/>
    </row>
    <row r="4" spans="1:13" ht="45" x14ac:dyDescent="0.25">
      <c r="A4" s="373" t="s">
        <v>42</v>
      </c>
      <c r="B4" s="111" t="s">
        <v>10</v>
      </c>
      <c r="C4" s="116" t="s">
        <v>686</v>
      </c>
      <c r="D4" s="117" t="s">
        <v>687</v>
      </c>
      <c r="E4" s="118" t="s">
        <v>688</v>
      </c>
      <c r="F4" s="118" t="s">
        <v>1949</v>
      </c>
      <c r="G4" s="119">
        <v>91155.96</v>
      </c>
      <c r="H4" s="120">
        <v>90195.96</v>
      </c>
      <c r="I4" s="120">
        <v>85686.16</v>
      </c>
      <c r="J4" s="121">
        <v>76666.566000000006</v>
      </c>
      <c r="K4" s="67"/>
      <c r="M4" s="11"/>
    </row>
    <row r="5" spans="1:13" ht="30" x14ac:dyDescent="0.25">
      <c r="A5" s="373"/>
      <c r="B5" s="111" t="s">
        <v>10</v>
      </c>
      <c r="C5" s="116" t="s">
        <v>689</v>
      </c>
      <c r="D5" s="117" t="s">
        <v>690</v>
      </c>
      <c r="E5" s="118" t="s">
        <v>691</v>
      </c>
      <c r="F5" s="118" t="s">
        <v>1985</v>
      </c>
      <c r="G5" s="119">
        <v>158405.26999999999</v>
      </c>
      <c r="H5" s="122">
        <v>158267.87</v>
      </c>
      <c r="I5" s="120">
        <v>150354.48000000001</v>
      </c>
      <c r="J5" s="121">
        <v>134527.69</v>
      </c>
      <c r="K5" s="67"/>
      <c r="M5" s="11"/>
    </row>
    <row r="6" spans="1:13" ht="30" x14ac:dyDescent="0.25">
      <c r="A6" s="373"/>
      <c r="B6" s="111" t="s">
        <v>10</v>
      </c>
      <c r="C6" s="116" t="s">
        <v>692</v>
      </c>
      <c r="D6" s="117" t="s">
        <v>693</v>
      </c>
      <c r="E6" s="118" t="s">
        <v>694</v>
      </c>
      <c r="F6" s="118" t="s">
        <v>1946</v>
      </c>
      <c r="G6" s="119">
        <v>160025</v>
      </c>
      <c r="H6" s="120">
        <v>159065</v>
      </c>
      <c r="I6" s="120">
        <v>151111.75</v>
      </c>
      <c r="J6" s="121">
        <v>135205.25</v>
      </c>
      <c r="K6" s="67"/>
      <c r="M6" s="11"/>
    </row>
    <row r="7" spans="1:13" ht="30" x14ac:dyDescent="0.25">
      <c r="A7" s="373"/>
      <c r="B7" s="111" t="s">
        <v>10</v>
      </c>
      <c r="C7" s="123" t="s">
        <v>695</v>
      </c>
      <c r="D7" s="124" t="s">
        <v>696</v>
      </c>
      <c r="E7" s="125" t="s">
        <v>697</v>
      </c>
      <c r="F7" s="118" t="s">
        <v>2023</v>
      </c>
      <c r="G7" s="119">
        <v>186590.18</v>
      </c>
      <c r="H7" s="120">
        <v>185943.92</v>
      </c>
      <c r="I7" s="120">
        <v>176646.72</v>
      </c>
      <c r="J7" s="121">
        <v>158052.32999999999</v>
      </c>
      <c r="K7" s="67"/>
      <c r="M7" s="11"/>
    </row>
    <row r="8" spans="1:13" ht="30" x14ac:dyDescent="0.25">
      <c r="A8" s="373"/>
      <c r="B8" s="111" t="s">
        <v>10</v>
      </c>
      <c r="C8" s="116" t="s">
        <v>698</v>
      </c>
      <c r="D8" s="117" t="s">
        <v>699</v>
      </c>
      <c r="E8" s="118" t="s">
        <v>700</v>
      </c>
      <c r="F8" s="118" t="s">
        <v>1844</v>
      </c>
      <c r="G8" s="121">
        <v>186615.36</v>
      </c>
      <c r="H8" s="120">
        <v>180206.47</v>
      </c>
      <c r="I8" s="120">
        <v>171196.15</v>
      </c>
      <c r="J8" s="121">
        <v>153175.49950000001</v>
      </c>
      <c r="K8" s="67"/>
      <c r="M8" s="11"/>
    </row>
    <row r="9" spans="1:13" ht="45" x14ac:dyDescent="0.25">
      <c r="A9" s="373"/>
      <c r="B9" s="111" t="s">
        <v>10</v>
      </c>
      <c r="C9" s="116" t="s">
        <v>701</v>
      </c>
      <c r="D9" s="117" t="s">
        <v>702</v>
      </c>
      <c r="E9" s="118" t="s">
        <v>703</v>
      </c>
      <c r="F9" s="118" t="s">
        <v>1784</v>
      </c>
      <c r="G9" s="121">
        <v>171450.33</v>
      </c>
      <c r="H9" s="120">
        <v>170808.05</v>
      </c>
      <c r="I9" s="120">
        <v>162267.65</v>
      </c>
      <c r="J9" s="121">
        <v>145186.84</v>
      </c>
      <c r="K9" s="67"/>
      <c r="M9" s="11"/>
    </row>
    <row r="10" spans="1:13" ht="30" x14ac:dyDescent="0.25">
      <c r="A10" s="373"/>
      <c r="B10" s="111" t="s">
        <v>10</v>
      </c>
      <c r="C10" s="116" t="s">
        <v>704</v>
      </c>
      <c r="D10" s="117" t="s">
        <v>705</v>
      </c>
      <c r="E10" s="118" t="s">
        <v>706</v>
      </c>
      <c r="F10" s="118" t="s">
        <v>1828</v>
      </c>
      <c r="G10" s="126">
        <v>180641.59</v>
      </c>
      <c r="H10" s="127">
        <v>174891.49</v>
      </c>
      <c r="I10" s="127">
        <f>H10*0.95</f>
        <v>166146.91549999997</v>
      </c>
      <c r="J10" s="128">
        <v>148657.76999999999</v>
      </c>
      <c r="K10" s="67"/>
      <c r="M10" s="11"/>
    </row>
    <row r="11" spans="1:13" ht="30" x14ac:dyDescent="0.25">
      <c r="A11" s="373"/>
      <c r="B11" s="111" t="s">
        <v>10</v>
      </c>
      <c r="C11" s="116" t="s">
        <v>707</v>
      </c>
      <c r="D11" s="117" t="s">
        <v>708</v>
      </c>
      <c r="E11" s="118" t="s">
        <v>709</v>
      </c>
      <c r="F11" s="118" t="s">
        <v>1920</v>
      </c>
      <c r="G11" s="121">
        <v>117420.22</v>
      </c>
      <c r="H11" s="120">
        <v>117120.22</v>
      </c>
      <c r="I11" s="120">
        <v>111264.21</v>
      </c>
      <c r="J11" s="121">
        <v>99552.19</v>
      </c>
      <c r="K11" s="67"/>
      <c r="M11" s="11"/>
    </row>
    <row r="12" spans="1:13" ht="30" x14ac:dyDescent="0.25">
      <c r="A12" s="373"/>
      <c r="B12" s="111" t="s">
        <v>10</v>
      </c>
      <c r="C12" s="116" t="s">
        <v>710</v>
      </c>
      <c r="D12" s="117" t="s">
        <v>711</v>
      </c>
      <c r="E12" s="118" t="s">
        <v>712</v>
      </c>
      <c r="F12" s="118" t="s">
        <v>1815</v>
      </c>
      <c r="G12" s="121">
        <v>171254.68</v>
      </c>
      <c r="H12" s="120">
        <v>170954.68</v>
      </c>
      <c r="I12" s="120">
        <v>162406.95000000001</v>
      </c>
      <c r="J12" s="121">
        <v>145311.48000000001</v>
      </c>
      <c r="K12" s="67"/>
      <c r="M12" s="11"/>
    </row>
    <row r="13" spans="1:13" ht="45" x14ac:dyDescent="0.25">
      <c r="A13" s="373"/>
      <c r="B13" s="111" t="s">
        <v>10</v>
      </c>
      <c r="C13" s="116" t="s">
        <v>713</v>
      </c>
      <c r="D13" s="117" t="s">
        <v>714</v>
      </c>
      <c r="E13" s="118" t="s">
        <v>715</v>
      </c>
      <c r="F13" s="118" t="s">
        <v>1794</v>
      </c>
      <c r="G13" s="121">
        <v>171818.25</v>
      </c>
      <c r="H13" s="120">
        <v>166008.16</v>
      </c>
      <c r="I13" s="122">
        <v>157707.75</v>
      </c>
      <c r="J13" s="119">
        <v>141106.93</v>
      </c>
      <c r="K13" s="67"/>
      <c r="M13" s="11"/>
    </row>
    <row r="14" spans="1:13" ht="30" x14ac:dyDescent="0.25">
      <c r="A14" s="373"/>
      <c r="B14" s="111" t="s">
        <v>10</v>
      </c>
      <c r="C14" s="116" t="s">
        <v>716</v>
      </c>
      <c r="D14" s="117" t="s">
        <v>717</v>
      </c>
      <c r="E14" s="118" t="s">
        <v>718</v>
      </c>
      <c r="F14" s="118" t="s">
        <v>1945</v>
      </c>
      <c r="G14" s="121">
        <v>100486.42</v>
      </c>
      <c r="H14" s="120">
        <v>100186.42</v>
      </c>
      <c r="I14" s="120">
        <v>95177.1</v>
      </c>
      <c r="J14" s="121">
        <v>85158.46</v>
      </c>
      <c r="K14" s="67"/>
      <c r="M14" s="11"/>
    </row>
    <row r="15" spans="1:13" ht="30" x14ac:dyDescent="0.25">
      <c r="A15" s="373"/>
      <c r="B15" s="111" t="s">
        <v>10</v>
      </c>
      <c r="C15" s="116" t="s">
        <v>719</v>
      </c>
      <c r="D15" s="117" t="s">
        <v>720</v>
      </c>
      <c r="E15" s="118" t="s">
        <v>721</v>
      </c>
      <c r="F15" s="118" t="s">
        <v>1812</v>
      </c>
      <c r="G15" s="121">
        <v>73503.37</v>
      </c>
      <c r="H15" s="120">
        <v>72543.37</v>
      </c>
      <c r="I15" s="120">
        <v>68916.201499999996</v>
      </c>
      <c r="J15" s="121">
        <v>61661.864499999996</v>
      </c>
      <c r="K15" s="67"/>
      <c r="M15" s="11"/>
    </row>
    <row r="16" spans="1:13" ht="45" x14ac:dyDescent="0.25">
      <c r="A16" s="373"/>
      <c r="B16" s="111" t="s">
        <v>10</v>
      </c>
      <c r="C16" s="116" t="s">
        <v>722</v>
      </c>
      <c r="D16" s="117" t="s">
        <v>723</v>
      </c>
      <c r="E16" s="118" t="s">
        <v>724</v>
      </c>
      <c r="F16" s="118" t="s">
        <v>1857</v>
      </c>
      <c r="G16" s="119">
        <v>115844.22</v>
      </c>
      <c r="H16" s="120">
        <v>115544.22</v>
      </c>
      <c r="I16" s="120">
        <v>109767.01</v>
      </c>
      <c r="J16" s="121">
        <v>98212.59</v>
      </c>
      <c r="K16" s="67"/>
      <c r="M16" s="11"/>
    </row>
    <row r="17" spans="1:13" ht="30" x14ac:dyDescent="0.25">
      <c r="A17" s="373"/>
      <c r="B17" s="111" t="s">
        <v>10</v>
      </c>
      <c r="C17" s="116" t="s">
        <v>725</v>
      </c>
      <c r="D17" s="117" t="s">
        <v>726</v>
      </c>
      <c r="E17" s="118" t="s">
        <v>727</v>
      </c>
      <c r="F17" s="118" t="s">
        <v>1888</v>
      </c>
      <c r="G17" s="119">
        <v>99542.43</v>
      </c>
      <c r="H17" s="120">
        <v>99542.43</v>
      </c>
      <c r="I17" s="120">
        <v>94565.31</v>
      </c>
      <c r="J17" s="121">
        <v>84611.07</v>
      </c>
      <c r="K17" s="67"/>
      <c r="M17" s="11"/>
    </row>
    <row r="18" spans="1:13" ht="30" x14ac:dyDescent="0.25">
      <c r="A18" s="373"/>
      <c r="B18" s="111" t="s">
        <v>10</v>
      </c>
      <c r="C18" s="116" t="s">
        <v>728</v>
      </c>
      <c r="D18" s="117" t="s">
        <v>729</v>
      </c>
      <c r="E18" s="118" t="s">
        <v>730</v>
      </c>
      <c r="F18" s="118" t="s">
        <v>1903</v>
      </c>
      <c r="G18" s="119">
        <v>133980.34</v>
      </c>
      <c r="H18" s="120">
        <v>130277.79</v>
      </c>
      <c r="I18" s="120">
        <v>123763.9</v>
      </c>
      <c r="J18" s="121">
        <v>110736.12</v>
      </c>
      <c r="K18" s="67"/>
      <c r="M18" s="11"/>
    </row>
    <row r="19" spans="1:13" ht="30" x14ac:dyDescent="0.25">
      <c r="A19" s="373"/>
      <c r="B19" s="111" t="s">
        <v>10</v>
      </c>
      <c r="C19" s="116" t="s">
        <v>731</v>
      </c>
      <c r="D19" s="117" t="s">
        <v>732</v>
      </c>
      <c r="E19" s="118" t="s">
        <v>706</v>
      </c>
      <c r="F19" s="118" t="s">
        <v>1828</v>
      </c>
      <c r="G19" s="119">
        <v>183729.58</v>
      </c>
      <c r="H19" s="120">
        <v>183429.58</v>
      </c>
      <c r="I19" s="120">
        <v>174258.1</v>
      </c>
      <c r="J19" s="121">
        <v>155915.14000000001</v>
      </c>
      <c r="K19" s="67"/>
      <c r="M19" s="11"/>
    </row>
    <row r="20" spans="1:13" ht="30" x14ac:dyDescent="0.25">
      <c r="A20" s="373"/>
      <c r="B20" s="111" t="s">
        <v>10</v>
      </c>
      <c r="C20" s="116" t="s">
        <v>733</v>
      </c>
      <c r="D20" s="117" t="s">
        <v>734</v>
      </c>
      <c r="E20" s="118" t="s">
        <v>712</v>
      </c>
      <c r="F20" s="118" t="s">
        <v>1815</v>
      </c>
      <c r="G20" s="119">
        <v>131140.64000000001</v>
      </c>
      <c r="H20" s="120">
        <v>130840.64</v>
      </c>
      <c r="I20" s="120">
        <v>124298.61</v>
      </c>
      <c r="J20" s="121">
        <v>111214.54</v>
      </c>
      <c r="K20" s="67"/>
      <c r="M20" s="11"/>
    </row>
    <row r="21" spans="1:13" ht="30" x14ac:dyDescent="0.25">
      <c r="A21" s="373"/>
      <c r="B21" s="111" t="s">
        <v>10</v>
      </c>
      <c r="C21" s="116" t="s">
        <v>735</v>
      </c>
      <c r="D21" s="117" t="s">
        <v>736</v>
      </c>
      <c r="E21" s="118" t="s">
        <v>737</v>
      </c>
      <c r="F21" s="118" t="s">
        <v>1956</v>
      </c>
      <c r="G21" s="119">
        <v>83144.58</v>
      </c>
      <c r="H21" s="120">
        <v>75693.22</v>
      </c>
      <c r="I21" s="120">
        <v>71908.56</v>
      </c>
      <c r="J21" s="121">
        <v>64339.24</v>
      </c>
      <c r="K21" s="67"/>
      <c r="M21" s="11"/>
    </row>
    <row r="22" spans="1:13" ht="30" x14ac:dyDescent="0.25">
      <c r="A22" s="373"/>
      <c r="B22" s="111" t="s">
        <v>10</v>
      </c>
      <c r="C22" s="116" t="s">
        <v>738</v>
      </c>
      <c r="D22" s="117" t="s">
        <v>739</v>
      </c>
      <c r="E22" s="118" t="s">
        <v>740</v>
      </c>
      <c r="F22" s="118" t="s">
        <v>1963</v>
      </c>
      <c r="G22" s="119">
        <v>163508.23000000001</v>
      </c>
      <c r="H22" s="120">
        <v>163208.23000000001</v>
      </c>
      <c r="I22" s="120">
        <v>155047.82</v>
      </c>
      <c r="J22" s="121">
        <v>138727</v>
      </c>
      <c r="K22" s="67"/>
      <c r="M22" s="11"/>
    </row>
    <row r="23" spans="1:13" ht="30" x14ac:dyDescent="0.25">
      <c r="A23" s="373"/>
      <c r="B23" s="111" t="s">
        <v>10</v>
      </c>
      <c r="C23" s="116" t="s">
        <v>741</v>
      </c>
      <c r="D23" s="117" t="s">
        <v>742</v>
      </c>
      <c r="E23" s="118" t="s">
        <v>743</v>
      </c>
      <c r="F23" s="118" t="s">
        <v>1969</v>
      </c>
      <c r="G23" s="119">
        <v>153052.24</v>
      </c>
      <c r="H23" s="120">
        <v>151458.38</v>
      </c>
      <c r="I23" s="120">
        <v>143885.46</v>
      </c>
      <c r="J23" s="121">
        <v>128739.62300000001</v>
      </c>
      <c r="K23" s="67"/>
      <c r="M23" s="11"/>
    </row>
    <row r="24" spans="1:13" ht="30" x14ac:dyDescent="0.25">
      <c r="A24" s="373"/>
      <c r="B24" s="111" t="s">
        <v>10</v>
      </c>
      <c r="C24" s="116" t="s">
        <v>744</v>
      </c>
      <c r="D24" s="117" t="s">
        <v>745</v>
      </c>
      <c r="E24" s="118" t="s">
        <v>746</v>
      </c>
      <c r="F24" s="118" t="s">
        <v>2028</v>
      </c>
      <c r="G24" s="119">
        <v>147370.76</v>
      </c>
      <c r="H24" s="120">
        <v>143321.94</v>
      </c>
      <c r="I24" s="120">
        <v>136155.84</v>
      </c>
      <c r="J24" s="121">
        <v>121823.65</v>
      </c>
      <c r="K24" s="67"/>
      <c r="M24" s="11"/>
    </row>
    <row r="25" spans="1:13" ht="30" x14ac:dyDescent="0.25">
      <c r="A25" s="373"/>
      <c r="B25" s="111" t="s">
        <v>10</v>
      </c>
      <c r="C25" s="116" t="s">
        <v>747</v>
      </c>
      <c r="D25" s="117" t="s">
        <v>748</v>
      </c>
      <c r="E25" s="118" t="s">
        <v>749</v>
      </c>
      <c r="F25" s="118" t="s">
        <v>1807</v>
      </c>
      <c r="G25" s="129">
        <v>85519.24</v>
      </c>
      <c r="H25" s="120">
        <v>85483.24</v>
      </c>
      <c r="I25" s="120">
        <v>81209.08</v>
      </c>
      <c r="J25" s="121">
        <v>72660.75</v>
      </c>
      <c r="K25" s="67"/>
      <c r="M25" s="11"/>
    </row>
    <row r="26" spans="1:13" ht="30" x14ac:dyDescent="0.25">
      <c r="A26" s="373"/>
      <c r="B26" s="111" t="s">
        <v>10</v>
      </c>
      <c r="C26" s="116" t="s">
        <v>750</v>
      </c>
      <c r="D26" s="117" t="s">
        <v>751</v>
      </c>
      <c r="E26" s="118" t="s">
        <v>752</v>
      </c>
      <c r="F26" s="118" t="s">
        <v>2081</v>
      </c>
      <c r="G26" s="119">
        <v>172232.17</v>
      </c>
      <c r="H26" s="120">
        <v>171872.17</v>
      </c>
      <c r="I26" s="120">
        <v>163278.56</v>
      </c>
      <c r="J26" s="121">
        <v>146091.34</v>
      </c>
      <c r="K26" s="67"/>
      <c r="M26" s="11"/>
    </row>
    <row r="27" spans="1:13" ht="45" x14ac:dyDescent="0.25">
      <c r="A27" s="373"/>
      <c r="B27" s="111" t="s">
        <v>10</v>
      </c>
      <c r="C27" s="116" t="s">
        <v>753</v>
      </c>
      <c r="D27" s="117" t="s">
        <v>754</v>
      </c>
      <c r="E27" s="118" t="s">
        <v>724</v>
      </c>
      <c r="F27" s="118" t="s">
        <v>1857</v>
      </c>
      <c r="G27" s="119">
        <v>159558.85999999999</v>
      </c>
      <c r="H27" s="120">
        <v>159258.85999999999</v>
      </c>
      <c r="I27" s="120">
        <v>151295.92000000001</v>
      </c>
      <c r="J27" s="121">
        <v>135370.03</v>
      </c>
      <c r="K27" s="67"/>
      <c r="M27" s="11"/>
    </row>
    <row r="28" spans="1:13" ht="45" x14ac:dyDescent="0.25">
      <c r="A28" s="373"/>
      <c r="B28" s="111" t="s">
        <v>10</v>
      </c>
      <c r="C28" s="116" t="s">
        <v>755</v>
      </c>
      <c r="D28" s="117" t="s">
        <v>756</v>
      </c>
      <c r="E28" s="118" t="s">
        <v>724</v>
      </c>
      <c r="F28" s="118" t="s">
        <v>1857</v>
      </c>
      <c r="G28" s="121">
        <v>134704.42000000001</v>
      </c>
      <c r="H28" s="120">
        <v>130655.61</v>
      </c>
      <c r="I28" s="120">
        <v>124122.83</v>
      </c>
      <c r="J28" s="121">
        <v>111057.27</v>
      </c>
      <c r="K28" s="67"/>
      <c r="M28" s="11"/>
    </row>
    <row r="29" spans="1:13" ht="30" x14ac:dyDescent="0.25">
      <c r="A29" s="373"/>
      <c r="B29" s="111" t="s">
        <v>10</v>
      </c>
      <c r="C29" s="116" t="s">
        <v>757</v>
      </c>
      <c r="D29" s="117" t="s">
        <v>758</v>
      </c>
      <c r="E29" s="118" t="s">
        <v>759</v>
      </c>
      <c r="F29" s="118" t="s">
        <v>2119</v>
      </c>
      <c r="G29" s="121">
        <v>121533.37</v>
      </c>
      <c r="H29" s="120">
        <v>115723.28</v>
      </c>
      <c r="I29" s="120">
        <v>109937.12</v>
      </c>
      <c r="J29" s="121">
        <v>98364.788</v>
      </c>
      <c r="K29" s="67"/>
      <c r="M29" s="11"/>
    </row>
    <row r="30" spans="1:13" ht="45" x14ac:dyDescent="0.25">
      <c r="A30" s="373"/>
      <c r="B30" s="111" t="s">
        <v>10</v>
      </c>
      <c r="C30" s="116" t="s">
        <v>760</v>
      </c>
      <c r="D30" s="117" t="s">
        <v>761</v>
      </c>
      <c r="E30" s="118" t="s">
        <v>703</v>
      </c>
      <c r="F30" s="118" t="s">
        <v>1784</v>
      </c>
      <c r="G30" s="121">
        <v>32578.53</v>
      </c>
      <c r="H30" s="120">
        <v>32578.53</v>
      </c>
      <c r="I30" s="120">
        <v>30949.599999999999</v>
      </c>
      <c r="J30" s="121">
        <v>27691.75</v>
      </c>
      <c r="K30" s="67"/>
      <c r="M30" s="11"/>
    </row>
    <row r="31" spans="1:13" ht="30" x14ac:dyDescent="0.25">
      <c r="A31" s="373"/>
      <c r="B31" s="111" t="s">
        <v>10</v>
      </c>
      <c r="C31" s="116" t="s">
        <v>762</v>
      </c>
      <c r="D31" s="117" t="s">
        <v>763</v>
      </c>
      <c r="E31" s="118" t="s">
        <v>764</v>
      </c>
      <c r="F31" s="118" t="s">
        <v>1919</v>
      </c>
      <c r="G31" s="121">
        <v>181831</v>
      </c>
      <c r="H31" s="120">
        <v>181531</v>
      </c>
      <c r="I31" s="120">
        <v>172454.45</v>
      </c>
      <c r="J31" s="121">
        <v>154301.35</v>
      </c>
      <c r="K31" s="67"/>
      <c r="M31" s="11"/>
    </row>
    <row r="32" spans="1:13" ht="30" x14ac:dyDescent="0.25">
      <c r="A32" s="373"/>
      <c r="B32" s="111" t="s">
        <v>10</v>
      </c>
      <c r="C32" s="116" t="s">
        <v>765</v>
      </c>
      <c r="D32" s="117" t="s">
        <v>766</v>
      </c>
      <c r="E32" s="118" t="s">
        <v>715</v>
      </c>
      <c r="F32" s="118" t="s">
        <v>1794</v>
      </c>
      <c r="G32" s="121">
        <v>179249.94</v>
      </c>
      <c r="H32" s="120">
        <v>173713.72</v>
      </c>
      <c r="I32" s="120">
        <v>165028.03</v>
      </c>
      <c r="J32" s="121">
        <v>147656.66</v>
      </c>
      <c r="K32" s="67"/>
      <c r="M32" s="11"/>
    </row>
    <row r="33" spans="1:13" x14ac:dyDescent="0.25">
      <c r="A33" s="373"/>
      <c r="B33" s="111" t="s">
        <v>10</v>
      </c>
      <c r="C33" s="116" t="s">
        <v>767</v>
      </c>
      <c r="D33" s="117" t="s">
        <v>768</v>
      </c>
      <c r="E33" s="118" t="s">
        <v>769</v>
      </c>
      <c r="F33" s="118" t="s">
        <v>1944</v>
      </c>
      <c r="G33" s="121">
        <v>153386.01999999999</v>
      </c>
      <c r="H33" s="120">
        <v>153026.01999999999</v>
      </c>
      <c r="I33" s="120">
        <v>145374.72</v>
      </c>
      <c r="J33" s="121">
        <v>130072.11699999998</v>
      </c>
      <c r="K33" s="67"/>
      <c r="M33" s="11"/>
    </row>
    <row r="34" spans="1:13" ht="30" x14ac:dyDescent="0.25">
      <c r="A34" s="373"/>
      <c r="B34" s="111" t="s">
        <v>10</v>
      </c>
      <c r="C34" s="116" t="s">
        <v>770</v>
      </c>
      <c r="D34" s="117" t="s">
        <v>771</v>
      </c>
      <c r="E34" s="118" t="s">
        <v>721</v>
      </c>
      <c r="F34" s="118" t="s">
        <v>1812</v>
      </c>
      <c r="G34" s="121">
        <v>91845.01</v>
      </c>
      <c r="H34" s="120">
        <v>87208.57</v>
      </c>
      <c r="I34" s="120">
        <v>82848.14</v>
      </c>
      <c r="J34" s="121">
        <v>74127.28</v>
      </c>
      <c r="K34" s="67"/>
      <c r="M34" s="11"/>
    </row>
    <row r="35" spans="1:13" ht="30" x14ac:dyDescent="0.25">
      <c r="A35" s="373"/>
      <c r="B35" s="111" t="s">
        <v>10</v>
      </c>
      <c r="C35" s="116" t="s">
        <v>772</v>
      </c>
      <c r="D35" s="117" t="s">
        <v>773</v>
      </c>
      <c r="E35" s="118" t="s">
        <v>774</v>
      </c>
      <c r="F35" s="118" t="s">
        <v>1893</v>
      </c>
      <c r="G35" s="121">
        <v>157927.10999999999</v>
      </c>
      <c r="H35" s="120">
        <v>152177.01</v>
      </c>
      <c r="I35" s="120">
        <v>144568.16</v>
      </c>
      <c r="J35" s="121">
        <v>129350.46</v>
      </c>
      <c r="K35" s="67"/>
      <c r="M35" s="11"/>
    </row>
    <row r="36" spans="1:13" ht="30" x14ac:dyDescent="0.25">
      <c r="A36" s="373"/>
      <c r="B36" s="111" t="s">
        <v>10</v>
      </c>
      <c r="C36" s="116" t="s">
        <v>775</v>
      </c>
      <c r="D36" s="117" t="s">
        <v>776</v>
      </c>
      <c r="E36" s="118" t="s">
        <v>777</v>
      </c>
      <c r="F36" s="118" t="s">
        <v>1810</v>
      </c>
      <c r="G36" s="121">
        <v>103600.06</v>
      </c>
      <c r="H36" s="120">
        <v>103273.66</v>
      </c>
      <c r="I36" s="120">
        <v>98109.98</v>
      </c>
      <c r="J36" s="121">
        <v>87782.61</v>
      </c>
      <c r="K36" s="67"/>
      <c r="M36" s="11"/>
    </row>
    <row r="37" spans="1:13" ht="45" x14ac:dyDescent="0.25">
      <c r="A37" s="373"/>
      <c r="B37" s="111" t="s">
        <v>10</v>
      </c>
      <c r="C37" s="116" t="s">
        <v>778</v>
      </c>
      <c r="D37" s="117" t="s">
        <v>779</v>
      </c>
      <c r="E37" s="118" t="s">
        <v>780</v>
      </c>
      <c r="F37" s="118" t="s">
        <v>2031</v>
      </c>
      <c r="G37" s="121">
        <v>180481.16</v>
      </c>
      <c r="H37" s="121">
        <v>180481.16</v>
      </c>
      <c r="I37" s="121">
        <v>171457.1</v>
      </c>
      <c r="J37" s="121">
        <v>153408.99</v>
      </c>
      <c r="K37" s="67"/>
      <c r="M37" s="11"/>
    </row>
    <row r="38" spans="1:13" ht="30" x14ac:dyDescent="0.25">
      <c r="A38" s="373"/>
      <c r="B38" s="111" t="s">
        <v>10</v>
      </c>
      <c r="C38" s="116" t="s">
        <v>781</v>
      </c>
      <c r="D38" s="117" t="s">
        <v>782</v>
      </c>
      <c r="E38" s="118" t="s">
        <v>783</v>
      </c>
      <c r="F38" s="118" t="s">
        <v>2036</v>
      </c>
      <c r="G38" s="119">
        <v>114873.55</v>
      </c>
      <c r="H38" s="122">
        <v>114873.55</v>
      </c>
      <c r="I38" s="119">
        <v>109129.87</v>
      </c>
      <c r="J38" s="119">
        <v>97642.52</v>
      </c>
      <c r="K38" s="67"/>
      <c r="M38" s="11"/>
    </row>
    <row r="39" spans="1:13" ht="30" x14ac:dyDescent="0.25">
      <c r="A39" s="373"/>
      <c r="B39" s="111" t="s">
        <v>10</v>
      </c>
      <c r="C39" s="116" t="s">
        <v>784</v>
      </c>
      <c r="D39" s="117" t="s">
        <v>785</v>
      </c>
      <c r="E39" s="118" t="s">
        <v>749</v>
      </c>
      <c r="F39" s="118" t="s">
        <v>1807</v>
      </c>
      <c r="G39" s="119">
        <v>149685.04999999999</v>
      </c>
      <c r="H39" s="122">
        <v>149649.04999999999</v>
      </c>
      <c r="I39" s="122">
        <v>142166.6</v>
      </c>
      <c r="J39" s="119">
        <v>127201.69</v>
      </c>
      <c r="K39" s="67"/>
      <c r="M39" s="11"/>
    </row>
    <row r="40" spans="1:13" ht="45" x14ac:dyDescent="0.25">
      <c r="A40" s="373"/>
      <c r="B40" s="111" t="s">
        <v>10</v>
      </c>
      <c r="C40" s="116" t="s">
        <v>786</v>
      </c>
      <c r="D40" s="117" t="s">
        <v>787</v>
      </c>
      <c r="E40" s="118" t="s">
        <v>724</v>
      </c>
      <c r="F40" s="118" t="s">
        <v>1857</v>
      </c>
      <c r="G40" s="119">
        <v>161980.39000000001</v>
      </c>
      <c r="H40" s="122">
        <v>161680.39000000001</v>
      </c>
      <c r="I40" s="122">
        <v>153596.37</v>
      </c>
      <c r="J40" s="119">
        <v>137428.32999999999</v>
      </c>
      <c r="K40" s="67"/>
      <c r="M40" s="11"/>
    </row>
    <row r="41" spans="1:13" ht="45" x14ac:dyDescent="0.25">
      <c r="A41" s="373"/>
      <c r="B41" s="111" t="s">
        <v>10</v>
      </c>
      <c r="C41" s="116" t="s">
        <v>788</v>
      </c>
      <c r="D41" s="117" t="s">
        <v>789</v>
      </c>
      <c r="E41" s="118" t="s">
        <v>703</v>
      </c>
      <c r="F41" s="118" t="s">
        <v>1784</v>
      </c>
      <c r="G41" s="119">
        <v>125005.5</v>
      </c>
      <c r="H41" s="122">
        <v>124381.68</v>
      </c>
      <c r="I41" s="122">
        <v>118162.6</v>
      </c>
      <c r="J41" s="119">
        <v>105724.43</v>
      </c>
      <c r="K41" s="67"/>
      <c r="M41" s="11"/>
    </row>
    <row r="42" spans="1:13" ht="30" x14ac:dyDescent="0.25">
      <c r="A42" s="373"/>
      <c r="B42" s="111" t="s">
        <v>10</v>
      </c>
      <c r="C42" s="116" t="s">
        <v>790</v>
      </c>
      <c r="D42" s="117" t="s">
        <v>791</v>
      </c>
      <c r="E42" s="118" t="s">
        <v>792</v>
      </c>
      <c r="F42" s="118" t="s">
        <v>1928</v>
      </c>
      <c r="G42" s="119">
        <v>106724.13</v>
      </c>
      <c r="H42" s="122">
        <v>106424.13</v>
      </c>
      <c r="I42" s="122">
        <v>101102.92</v>
      </c>
      <c r="J42" s="119">
        <v>90460.51</v>
      </c>
      <c r="K42" s="67"/>
      <c r="M42" s="11"/>
    </row>
    <row r="43" spans="1:13" ht="30" x14ac:dyDescent="0.25">
      <c r="A43" s="373"/>
      <c r="B43" s="111" t="s">
        <v>10</v>
      </c>
      <c r="C43" s="116" t="s">
        <v>793</v>
      </c>
      <c r="D43" s="117" t="s">
        <v>794</v>
      </c>
      <c r="E43" s="118" t="s">
        <v>795</v>
      </c>
      <c r="F43" s="118" t="s">
        <v>1890</v>
      </c>
      <c r="G43" s="119">
        <v>174661.38</v>
      </c>
      <c r="H43" s="122">
        <v>174361.38</v>
      </c>
      <c r="I43" s="122">
        <v>165643.31</v>
      </c>
      <c r="J43" s="119">
        <v>148207.17000000001</v>
      </c>
      <c r="K43" s="67"/>
      <c r="M43" s="11"/>
    </row>
    <row r="44" spans="1:13" ht="30" x14ac:dyDescent="0.25">
      <c r="A44" s="373"/>
      <c r="B44" s="111" t="s">
        <v>10</v>
      </c>
      <c r="C44" s="116" t="s">
        <v>796</v>
      </c>
      <c r="D44" s="117" t="s">
        <v>797</v>
      </c>
      <c r="E44" s="118" t="s">
        <v>798</v>
      </c>
      <c r="F44" s="118" t="s">
        <v>1930</v>
      </c>
      <c r="G44" s="119">
        <v>98552.8</v>
      </c>
      <c r="H44" s="122">
        <v>98252.800000000003</v>
      </c>
      <c r="I44" s="122">
        <v>93340.160000000003</v>
      </c>
      <c r="J44" s="119">
        <v>83514.880000000005</v>
      </c>
      <c r="K44" s="67"/>
      <c r="M44" s="11"/>
    </row>
    <row r="45" spans="1:13" ht="30" x14ac:dyDescent="0.25">
      <c r="A45" s="373"/>
      <c r="B45" s="111" t="s">
        <v>10</v>
      </c>
      <c r="C45" s="116" t="s">
        <v>799</v>
      </c>
      <c r="D45" s="117" t="s">
        <v>800</v>
      </c>
      <c r="E45" s="118" t="s">
        <v>801</v>
      </c>
      <c r="F45" s="118" t="s">
        <v>1931</v>
      </c>
      <c r="G45" s="121">
        <v>187355.82</v>
      </c>
      <c r="H45" s="120">
        <v>186435.67</v>
      </c>
      <c r="I45" s="120">
        <v>177113.89</v>
      </c>
      <c r="J45" s="121">
        <v>158470.32</v>
      </c>
      <c r="K45" s="67"/>
      <c r="M45" s="11"/>
    </row>
    <row r="46" spans="1:13" ht="30" x14ac:dyDescent="0.25">
      <c r="A46" s="373"/>
      <c r="B46" s="111" t="s">
        <v>10</v>
      </c>
      <c r="C46" s="116" t="s">
        <v>802</v>
      </c>
      <c r="D46" s="117" t="s">
        <v>803</v>
      </c>
      <c r="E46" s="118" t="s">
        <v>804</v>
      </c>
      <c r="F46" s="118" t="s">
        <v>1934</v>
      </c>
      <c r="G46" s="121">
        <v>92791.31</v>
      </c>
      <c r="H46" s="120">
        <v>92491.31</v>
      </c>
      <c r="I46" s="120">
        <v>87866.74</v>
      </c>
      <c r="J46" s="121">
        <v>78617.61</v>
      </c>
      <c r="K46" s="67"/>
      <c r="M46" s="11"/>
    </row>
    <row r="47" spans="1:13" ht="45" x14ac:dyDescent="0.25">
      <c r="A47" s="373"/>
      <c r="B47" s="111" t="s">
        <v>10</v>
      </c>
      <c r="C47" s="116" t="s">
        <v>805</v>
      </c>
      <c r="D47" s="117" t="s">
        <v>806</v>
      </c>
      <c r="E47" s="118" t="s">
        <v>737</v>
      </c>
      <c r="F47" s="118" t="s">
        <v>1956</v>
      </c>
      <c r="G47" s="121">
        <v>106757.65</v>
      </c>
      <c r="H47" s="120">
        <v>105812.91</v>
      </c>
      <c r="I47" s="120">
        <v>100522.26</v>
      </c>
      <c r="J47" s="121">
        <v>89940.97</v>
      </c>
      <c r="K47" s="67"/>
      <c r="M47" s="11"/>
    </row>
    <row r="48" spans="1:13" ht="30" x14ac:dyDescent="0.25">
      <c r="A48" s="373"/>
      <c r="B48" s="111" t="s">
        <v>10</v>
      </c>
      <c r="C48" s="116" t="s">
        <v>807</v>
      </c>
      <c r="D48" s="117" t="s">
        <v>808</v>
      </c>
      <c r="E48" s="118" t="s">
        <v>774</v>
      </c>
      <c r="F48" s="118" t="s">
        <v>1893</v>
      </c>
      <c r="G48" s="121">
        <v>135213.37</v>
      </c>
      <c r="H48" s="120">
        <v>134913.37</v>
      </c>
      <c r="I48" s="120">
        <v>128167.7</v>
      </c>
      <c r="J48" s="121">
        <v>114676.36</v>
      </c>
      <c r="K48" s="67"/>
      <c r="M48" s="11"/>
    </row>
    <row r="49" spans="1:13" ht="45" x14ac:dyDescent="0.25">
      <c r="A49" s="373"/>
      <c r="B49" s="111" t="s">
        <v>10</v>
      </c>
      <c r="C49" s="116" t="s">
        <v>809</v>
      </c>
      <c r="D49" s="117" t="s">
        <v>810</v>
      </c>
      <c r="E49" s="118" t="s">
        <v>774</v>
      </c>
      <c r="F49" s="118" t="s">
        <v>1893</v>
      </c>
      <c r="G49" s="121">
        <v>104921.81</v>
      </c>
      <c r="H49" s="120">
        <v>104621.81</v>
      </c>
      <c r="I49" s="120">
        <v>99390.720000000001</v>
      </c>
      <c r="J49" s="121">
        <v>88928.54</v>
      </c>
      <c r="K49" s="67"/>
      <c r="M49" s="11"/>
    </row>
    <row r="50" spans="1:13" ht="30" x14ac:dyDescent="0.25">
      <c r="A50" s="373"/>
      <c r="B50" s="111" t="s">
        <v>10</v>
      </c>
      <c r="C50" s="116" t="s">
        <v>811</v>
      </c>
      <c r="D50" s="117" t="s">
        <v>812</v>
      </c>
      <c r="E50" s="118" t="s">
        <v>813</v>
      </c>
      <c r="F50" s="118" t="s">
        <v>2052</v>
      </c>
      <c r="G50" s="121">
        <v>141972.34</v>
      </c>
      <c r="H50" s="120">
        <v>141612.34</v>
      </c>
      <c r="I50" s="120">
        <v>134531.72</v>
      </c>
      <c r="J50" s="121">
        <v>120370.49</v>
      </c>
      <c r="K50" s="67"/>
      <c r="M50" s="11"/>
    </row>
    <row r="51" spans="1:13" ht="30" x14ac:dyDescent="0.25">
      <c r="A51" s="373"/>
      <c r="B51" s="111" t="s">
        <v>10</v>
      </c>
      <c r="C51" s="116" t="s">
        <v>814</v>
      </c>
      <c r="D51" s="117" t="s">
        <v>815</v>
      </c>
      <c r="E51" s="118" t="s">
        <v>816</v>
      </c>
      <c r="F51" s="118" t="s">
        <v>1778</v>
      </c>
      <c r="G51" s="121">
        <v>63866.879999999997</v>
      </c>
      <c r="H51" s="122">
        <v>62493.26</v>
      </c>
      <c r="I51" s="120">
        <v>59368.6</v>
      </c>
      <c r="J51" s="121">
        <v>53119.271000000001</v>
      </c>
      <c r="K51" s="67"/>
      <c r="M51" s="11"/>
    </row>
    <row r="52" spans="1:13" ht="45" x14ac:dyDescent="0.25">
      <c r="A52" s="373"/>
      <c r="B52" s="111" t="s">
        <v>10</v>
      </c>
      <c r="C52" s="116" t="s">
        <v>817</v>
      </c>
      <c r="D52" s="117" t="s">
        <v>818</v>
      </c>
      <c r="E52" s="118" t="s">
        <v>819</v>
      </c>
      <c r="F52" s="118" t="s">
        <v>2124</v>
      </c>
      <c r="G52" s="121">
        <v>188349.2</v>
      </c>
      <c r="H52" s="120">
        <v>188229.2</v>
      </c>
      <c r="I52" s="120">
        <v>178817.74</v>
      </c>
      <c r="J52" s="121">
        <v>159994.82</v>
      </c>
      <c r="K52" s="67"/>
      <c r="M52" s="11"/>
    </row>
    <row r="53" spans="1:13" x14ac:dyDescent="0.25">
      <c r="A53" s="373"/>
      <c r="B53" s="111" t="s">
        <v>10</v>
      </c>
      <c r="C53" s="116" t="s">
        <v>820</v>
      </c>
      <c r="D53" s="117" t="s">
        <v>821</v>
      </c>
      <c r="E53" s="118" t="s">
        <v>822</v>
      </c>
      <c r="F53" s="118" t="s">
        <v>2154</v>
      </c>
      <c r="G53" s="121">
        <v>188360.22</v>
      </c>
      <c r="H53" s="120">
        <v>187708.89</v>
      </c>
      <c r="I53" s="120">
        <v>178323.45</v>
      </c>
      <c r="J53" s="121">
        <v>159552.56</v>
      </c>
      <c r="K53" s="67"/>
      <c r="M53" s="11"/>
    </row>
    <row r="54" spans="1:13" ht="30" x14ac:dyDescent="0.25">
      <c r="A54" s="373"/>
      <c r="B54" s="111" t="s">
        <v>10</v>
      </c>
      <c r="C54" s="123" t="s">
        <v>823</v>
      </c>
      <c r="D54" s="124" t="s">
        <v>824</v>
      </c>
      <c r="E54" s="125" t="s">
        <v>715</v>
      </c>
      <c r="F54" s="118" t="s">
        <v>1794</v>
      </c>
      <c r="G54" s="121">
        <v>143529.32999999999</v>
      </c>
      <c r="H54" s="120">
        <v>143169.32999999999</v>
      </c>
      <c r="I54" s="120">
        <v>136010.85999999999</v>
      </c>
      <c r="J54" s="121">
        <v>121693.93049999999</v>
      </c>
      <c r="K54" s="67"/>
      <c r="M54" s="11"/>
    </row>
    <row r="55" spans="1:13" ht="30" x14ac:dyDescent="0.25">
      <c r="A55" s="373"/>
      <c r="B55" s="111" t="s">
        <v>10</v>
      </c>
      <c r="C55" s="116" t="s">
        <v>825</v>
      </c>
      <c r="D55" s="117" t="s">
        <v>826</v>
      </c>
      <c r="E55" s="118" t="s">
        <v>827</v>
      </c>
      <c r="F55" s="118" t="s">
        <v>1932</v>
      </c>
      <c r="G55" s="121">
        <v>175781.12</v>
      </c>
      <c r="H55" s="120">
        <v>175134.86</v>
      </c>
      <c r="I55" s="120">
        <v>166378.12</v>
      </c>
      <c r="J55" s="121">
        <v>148864.63</v>
      </c>
      <c r="K55" s="67"/>
      <c r="M55" s="11"/>
    </row>
    <row r="56" spans="1:13" ht="30" x14ac:dyDescent="0.25">
      <c r="A56" s="373"/>
      <c r="B56" s="111" t="s">
        <v>10</v>
      </c>
      <c r="C56" s="116" t="s">
        <v>828</v>
      </c>
      <c r="D56" s="117" t="s">
        <v>829</v>
      </c>
      <c r="E56" s="118" t="s">
        <v>712</v>
      </c>
      <c r="F56" s="118" t="s">
        <v>1815</v>
      </c>
      <c r="G56" s="121">
        <v>135991.54</v>
      </c>
      <c r="H56" s="120">
        <v>135691.54</v>
      </c>
      <c r="I56" s="120">
        <v>128906.96</v>
      </c>
      <c r="J56" s="121">
        <v>115337.81</v>
      </c>
      <c r="K56" s="67"/>
      <c r="M56" s="11"/>
    </row>
    <row r="57" spans="1:13" ht="30" x14ac:dyDescent="0.25">
      <c r="A57" s="373"/>
      <c r="B57" s="111" t="s">
        <v>10</v>
      </c>
      <c r="C57" s="116" t="s">
        <v>830</v>
      </c>
      <c r="D57" s="117" t="s">
        <v>831</v>
      </c>
      <c r="E57" s="118" t="s">
        <v>832</v>
      </c>
      <c r="F57" s="118" t="s">
        <v>1935</v>
      </c>
      <c r="G57" s="121">
        <v>103328.2</v>
      </c>
      <c r="H57" s="120">
        <v>101326.92</v>
      </c>
      <c r="I57" s="120">
        <v>96260.57</v>
      </c>
      <c r="J57" s="121">
        <v>86127.88</v>
      </c>
      <c r="K57" s="67"/>
      <c r="M57" s="11"/>
    </row>
    <row r="58" spans="1:13" ht="30" x14ac:dyDescent="0.25">
      <c r="A58" s="373"/>
      <c r="B58" s="111" t="s">
        <v>10</v>
      </c>
      <c r="C58" s="116" t="s">
        <v>833</v>
      </c>
      <c r="D58" s="117" t="s">
        <v>834</v>
      </c>
      <c r="E58" s="118" t="s">
        <v>835</v>
      </c>
      <c r="F58" s="118" t="s">
        <v>1939</v>
      </c>
      <c r="G58" s="121">
        <v>52698.55</v>
      </c>
      <c r="H58" s="120">
        <v>52398.55</v>
      </c>
      <c r="I58" s="120">
        <v>49778.62</v>
      </c>
      <c r="J58" s="121">
        <v>44538.77</v>
      </c>
      <c r="K58" s="67"/>
      <c r="M58" s="11"/>
    </row>
    <row r="59" spans="1:13" ht="30" x14ac:dyDescent="0.25">
      <c r="A59" s="373"/>
      <c r="B59" s="111" t="s">
        <v>10</v>
      </c>
      <c r="C59" s="116" t="s">
        <v>836</v>
      </c>
      <c r="D59" s="117" t="s">
        <v>837</v>
      </c>
      <c r="E59" s="118" t="s">
        <v>838</v>
      </c>
      <c r="F59" s="118" t="s">
        <v>1951</v>
      </c>
      <c r="G59" s="121">
        <v>128721.16</v>
      </c>
      <c r="H59" s="120">
        <v>125987.5</v>
      </c>
      <c r="I59" s="120">
        <v>119688.12</v>
      </c>
      <c r="J59" s="121">
        <v>107089.38</v>
      </c>
      <c r="K59" s="67"/>
      <c r="M59" s="11"/>
    </row>
    <row r="60" spans="1:13" x14ac:dyDescent="0.25">
      <c r="A60" s="373"/>
      <c r="B60" s="111" t="s">
        <v>10</v>
      </c>
      <c r="C60" s="116" t="s">
        <v>839</v>
      </c>
      <c r="D60" s="117" t="s">
        <v>840</v>
      </c>
      <c r="E60" s="118" t="s">
        <v>841</v>
      </c>
      <c r="F60" s="118" t="s">
        <v>1959</v>
      </c>
      <c r="G60" s="121">
        <v>156153.60000000001</v>
      </c>
      <c r="H60" s="127">
        <v>154094.35</v>
      </c>
      <c r="I60" s="127">
        <v>146389.63</v>
      </c>
      <c r="J60" s="128">
        <v>130980.2</v>
      </c>
      <c r="K60" s="67"/>
      <c r="M60" s="11"/>
    </row>
    <row r="61" spans="1:13" ht="30" x14ac:dyDescent="0.25">
      <c r="A61" s="373"/>
      <c r="B61" s="111" t="s">
        <v>10</v>
      </c>
      <c r="C61" s="116" t="s">
        <v>842</v>
      </c>
      <c r="D61" s="117" t="s">
        <v>843</v>
      </c>
      <c r="E61" s="118" t="s">
        <v>844</v>
      </c>
      <c r="F61" s="118" t="s">
        <v>1982</v>
      </c>
      <c r="G61" s="121">
        <v>145850.39000000001</v>
      </c>
      <c r="H61" s="120">
        <v>145789.62</v>
      </c>
      <c r="I61" s="120">
        <v>138500.14000000001</v>
      </c>
      <c r="J61" s="121">
        <v>123921.18</v>
      </c>
      <c r="K61" s="67"/>
      <c r="M61" s="11"/>
    </row>
    <row r="62" spans="1:13" ht="30" x14ac:dyDescent="0.25">
      <c r="A62" s="373"/>
      <c r="B62" s="111" t="s">
        <v>10</v>
      </c>
      <c r="C62" s="116" t="s">
        <v>845</v>
      </c>
      <c r="D62" s="117" t="s">
        <v>846</v>
      </c>
      <c r="E62" s="118" t="s">
        <v>816</v>
      </c>
      <c r="F62" s="118" t="s">
        <v>1778</v>
      </c>
      <c r="G62" s="121">
        <v>55274.66</v>
      </c>
      <c r="H62" s="120">
        <v>55274.66</v>
      </c>
      <c r="I62" s="120">
        <v>52510.93</v>
      </c>
      <c r="J62" s="121">
        <v>46983.46</v>
      </c>
      <c r="K62" s="67"/>
      <c r="M62" s="11"/>
    </row>
    <row r="63" spans="1:13" ht="30" x14ac:dyDescent="0.25">
      <c r="A63" s="373"/>
      <c r="B63" s="111" t="s">
        <v>10</v>
      </c>
      <c r="C63" s="116" t="s">
        <v>847</v>
      </c>
      <c r="D63" s="117" t="s">
        <v>848</v>
      </c>
      <c r="E63" s="118" t="s">
        <v>849</v>
      </c>
      <c r="F63" s="118" t="s">
        <v>2027</v>
      </c>
      <c r="G63" s="121">
        <v>151922.12</v>
      </c>
      <c r="H63" s="120">
        <v>147873.31</v>
      </c>
      <c r="I63" s="120">
        <v>140479.64000000001</v>
      </c>
      <c r="J63" s="121">
        <v>125692.31349999999</v>
      </c>
      <c r="K63" s="67"/>
      <c r="M63" s="11"/>
    </row>
    <row r="64" spans="1:13" ht="30" x14ac:dyDescent="0.25">
      <c r="A64" s="373"/>
      <c r="B64" s="111" t="s">
        <v>10</v>
      </c>
      <c r="C64" s="116" t="s">
        <v>850</v>
      </c>
      <c r="D64" s="117" t="s">
        <v>851</v>
      </c>
      <c r="E64" s="118" t="s">
        <v>816</v>
      </c>
      <c r="F64" s="118" t="s">
        <v>1778</v>
      </c>
      <c r="G64" s="121">
        <v>58474.75</v>
      </c>
      <c r="H64" s="120">
        <v>58474.75</v>
      </c>
      <c r="I64" s="120">
        <v>55551.01</v>
      </c>
      <c r="J64" s="121">
        <v>49703.54</v>
      </c>
      <c r="K64" s="67"/>
      <c r="M64" s="11"/>
    </row>
    <row r="65" spans="1:16384" ht="30" x14ac:dyDescent="0.25">
      <c r="A65" s="373"/>
      <c r="B65" s="111" t="s">
        <v>10</v>
      </c>
      <c r="C65" s="116" t="s">
        <v>852</v>
      </c>
      <c r="D65" s="117" t="s">
        <v>853</v>
      </c>
      <c r="E65" s="118" t="s">
        <v>854</v>
      </c>
      <c r="F65" s="118" t="s">
        <v>2186</v>
      </c>
      <c r="G65" s="121">
        <v>113666.82</v>
      </c>
      <c r="H65" s="120">
        <v>113577.82</v>
      </c>
      <c r="I65" s="120">
        <v>107898.93</v>
      </c>
      <c r="J65" s="121">
        <v>96541.15</v>
      </c>
      <c r="K65" s="67"/>
      <c r="M65" s="11"/>
    </row>
    <row r="66" spans="1:16384" ht="30" x14ac:dyDescent="0.25">
      <c r="A66" s="373"/>
      <c r="B66" s="111" t="s">
        <v>10</v>
      </c>
      <c r="C66" s="123" t="s">
        <v>855</v>
      </c>
      <c r="D66" s="124" t="s">
        <v>856</v>
      </c>
      <c r="E66" s="125" t="s">
        <v>816</v>
      </c>
      <c r="F66" s="118" t="s">
        <v>1778</v>
      </c>
      <c r="G66" s="119">
        <v>48061.06</v>
      </c>
      <c r="H66" s="119">
        <v>48061.06</v>
      </c>
      <c r="I66" s="119">
        <v>45658.01</v>
      </c>
      <c r="J66" s="130">
        <v>40851.9</v>
      </c>
      <c r="K66" s="67"/>
      <c r="M66" s="11"/>
    </row>
    <row r="67" spans="1:16384" ht="30" x14ac:dyDescent="0.25">
      <c r="A67" s="373"/>
      <c r="B67" s="111" t="s">
        <v>10</v>
      </c>
      <c r="C67" s="123" t="s">
        <v>857</v>
      </c>
      <c r="D67" s="117" t="s">
        <v>858</v>
      </c>
      <c r="E67" s="118" t="s">
        <v>859</v>
      </c>
      <c r="F67" s="118" t="s">
        <v>1891</v>
      </c>
      <c r="G67" s="121">
        <v>173150</v>
      </c>
      <c r="H67" s="120">
        <v>173150</v>
      </c>
      <c r="I67" s="120">
        <v>164492.5</v>
      </c>
      <c r="J67" s="119">
        <v>147177.5</v>
      </c>
      <c r="K67" s="67"/>
      <c r="M67" s="11"/>
    </row>
    <row r="68" spans="1:16384" ht="45" x14ac:dyDescent="0.25">
      <c r="A68" s="373"/>
      <c r="B68" s="111" t="s">
        <v>10</v>
      </c>
      <c r="C68" s="123" t="s">
        <v>860</v>
      </c>
      <c r="D68" s="117" t="s">
        <v>861</v>
      </c>
      <c r="E68" s="118" t="s">
        <v>862</v>
      </c>
      <c r="F68" s="118" t="s">
        <v>2094</v>
      </c>
      <c r="G68" s="121">
        <v>69866.05</v>
      </c>
      <c r="H68" s="120">
        <v>69794.05</v>
      </c>
      <c r="I68" s="120">
        <v>66304.350000000006</v>
      </c>
      <c r="J68" s="119">
        <v>59324.94</v>
      </c>
      <c r="K68" s="67"/>
      <c r="M68" s="11"/>
    </row>
    <row r="69" spans="1:16384" ht="30" x14ac:dyDescent="0.25">
      <c r="A69" s="373"/>
      <c r="B69" s="111" t="s">
        <v>10</v>
      </c>
      <c r="C69" s="123" t="s">
        <v>863</v>
      </c>
      <c r="D69" s="117" t="s">
        <v>864</v>
      </c>
      <c r="E69" s="118" t="s">
        <v>712</v>
      </c>
      <c r="F69" s="118" t="s">
        <v>1815</v>
      </c>
      <c r="G69" s="121">
        <v>84511.97</v>
      </c>
      <c r="H69" s="120">
        <v>84211.97</v>
      </c>
      <c r="I69" s="120">
        <v>80001.371499999994</v>
      </c>
      <c r="J69" s="119">
        <v>71580.174499999994</v>
      </c>
      <c r="K69" s="67"/>
      <c r="M69" s="11"/>
    </row>
    <row r="70" spans="1:16384" ht="30" x14ac:dyDescent="0.25">
      <c r="A70" s="373"/>
      <c r="B70" s="111" t="s">
        <v>10</v>
      </c>
      <c r="C70" s="123" t="s">
        <v>865</v>
      </c>
      <c r="D70" s="117" t="s">
        <v>866</v>
      </c>
      <c r="E70" s="118" t="s">
        <v>867</v>
      </c>
      <c r="F70" s="118" t="s">
        <v>1827</v>
      </c>
      <c r="G70" s="131">
        <v>91726.71</v>
      </c>
      <c r="H70" s="122">
        <v>91726.71</v>
      </c>
      <c r="I70" s="120">
        <v>87140.37</v>
      </c>
      <c r="J70" s="119">
        <v>77967.7</v>
      </c>
      <c r="K70" s="67"/>
      <c r="M70" s="11"/>
    </row>
    <row r="71" spans="1:16384" x14ac:dyDescent="0.25">
      <c r="A71" s="333" t="s">
        <v>218</v>
      </c>
      <c r="B71" s="334"/>
      <c r="C71" s="334"/>
      <c r="D71" s="334"/>
      <c r="E71" s="334"/>
      <c r="F71" s="335"/>
      <c r="G71" s="34">
        <f>SUM(G4:G70)</f>
        <v>8764905.9700000007</v>
      </c>
      <c r="H71" s="34">
        <f>SUM(H4:H70)</f>
        <v>8676169.6099999994</v>
      </c>
      <c r="I71" s="34">
        <f>SUM(I4:I70)</f>
        <v>8242361.118499998</v>
      </c>
      <c r="J71" s="54">
        <f>SUM(J4:J70)</f>
        <v>7374744.1674999995</v>
      </c>
      <c r="K71" s="67"/>
      <c r="L71" s="114"/>
      <c r="M71" s="11"/>
    </row>
    <row r="72" spans="1:16384" x14ac:dyDescent="0.25">
      <c r="A72" s="324" t="s">
        <v>39</v>
      </c>
      <c r="B72" s="325"/>
      <c r="C72" s="325"/>
      <c r="D72" s="325"/>
      <c r="E72" s="325"/>
      <c r="F72" s="326"/>
      <c r="G72" s="36"/>
      <c r="H72" s="36"/>
      <c r="I72" s="36"/>
      <c r="J72" s="132">
        <v>7436387</v>
      </c>
      <c r="K72" s="372"/>
      <c r="L72" s="371"/>
      <c r="M72" s="371"/>
    </row>
    <row r="73" spans="1:16384" ht="15.75" customHeight="1" x14ac:dyDescent="0.25">
      <c r="A73" s="324" t="s">
        <v>40</v>
      </c>
      <c r="B73" s="325"/>
      <c r="C73" s="325"/>
      <c r="D73" s="325"/>
      <c r="E73" s="325"/>
      <c r="F73" s="326"/>
      <c r="G73" s="38"/>
      <c r="H73" s="36"/>
      <c r="I73" s="36"/>
      <c r="J73" s="132">
        <f>J72-J71</f>
        <v>61642.832500000484</v>
      </c>
      <c r="K73" s="372"/>
      <c r="L73" s="371"/>
      <c r="M73" s="371"/>
    </row>
    <row r="74" spans="1:16384" x14ac:dyDescent="0.25">
      <c r="A74" s="57"/>
      <c r="B74" s="57"/>
      <c r="C74" s="57"/>
      <c r="D74" s="57"/>
      <c r="E74" s="57"/>
      <c r="F74" s="57"/>
      <c r="G74" s="80"/>
      <c r="H74" s="80"/>
      <c r="I74" s="80"/>
      <c r="J74" s="80"/>
      <c r="K74" s="114"/>
      <c r="L74" s="114"/>
      <c r="M74" s="114"/>
    </row>
    <row r="75" spans="1:16384" s="106" customFormat="1" ht="15.75" customHeight="1" x14ac:dyDescent="0.25">
      <c r="A75" s="347" t="s">
        <v>683</v>
      </c>
      <c r="B75" s="347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2"/>
      <c r="IP75" s="112"/>
      <c r="IQ75" s="112"/>
      <c r="IR75" s="112"/>
      <c r="IS75" s="112"/>
      <c r="IT75" s="112"/>
      <c r="IU75" s="112"/>
      <c r="IV75" s="112"/>
      <c r="IW75" s="112"/>
      <c r="IX75" s="112"/>
      <c r="IY75" s="112"/>
      <c r="IZ75" s="112"/>
      <c r="JA75" s="112"/>
      <c r="JB75" s="112"/>
      <c r="JC75" s="112"/>
      <c r="JD75" s="112"/>
      <c r="JE75" s="112"/>
      <c r="JF75" s="112"/>
      <c r="JG75" s="112"/>
      <c r="JH75" s="112"/>
      <c r="JI75" s="112"/>
      <c r="JJ75" s="112"/>
      <c r="JK75" s="112"/>
      <c r="JL75" s="112"/>
      <c r="JM75" s="112"/>
      <c r="JN75" s="112"/>
      <c r="JO75" s="112"/>
      <c r="JP75" s="112"/>
      <c r="JQ75" s="112"/>
      <c r="JR75" s="112"/>
      <c r="JS75" s="112"/>
      <c r="JT75" s="112"/>
      <c r="JU75" s="112"/>
      <c r="JV75" s="112"/>
      <c r="JW75" s="112"/>
      <c r="JX75" s="112"/>
      <c r="JY75" s="112"/>
      <c r="JZ75" s="112"/>
      <c r="KA75" s="112"/>
      <c r="KB75" s="112"/>
      <c r="KC75" s="112"/>
      <c r="KD75" s="112"/>
      <c r="KE75" s="112"/>
      <c r="KF75" s="112"/>
      <c r="KG75" s="112"/>
      <c r="KH75" s="112"/>
      <c r="KI75" s="112"/>
      <c r="KJ75" s="112"/>
      <c r="KK75" s="112"/>
      <c r="KL75" s="112"/>
      <c r="KM75" s="112"/>
      <c r="KN75" s="112"/>
      <c r="KO75" s="112"/>
      <c r="KP75" s="112"/>
      <c r="KQ75" s="112"/>
      <c r="KR75" s="112"/>
      <c r="KS75" s="112"/>
      <c r="KT75" s="112"/>
      <c r="KU75" s="112"/>
      <c r="KV75" s="112"/>
      <c r="KW75" s="112"/>
      <c r="KX75" s="112"/>
      <c r="KY75" s="112"/>
      <c r="KZ75" s="112"/>
      <c r="LA75" s="112"/>
      <c r="LB75" s="112"/>
      <c r="LC75" s="112"/>
      <c r="LD75" s="112"/>
      <c r="LE75" s="112"/>
      <c r="LF75" s="112"/>
      <c r="LG75" s="112"/>
      <c r="LH75" s="112"/>
      <c r="LI75" s="112"/>
      <c r="LJ75" s="112"/>
      <c r="LK75" s="112"/>
      <c r="LL75" s="112"/>
      <c r="LM75" s="112"/>
      <c r="LN75" s="112"/>
      <c r="LO75" s="112"/>
      <c r="LP75" s="112"/>
      <c r="LQ75" s="112"/>
      <c r="LR75" s="112"/>
      <c r="LS75" s="112"/>
      <c r="LT75" s="112"/>
      <c r="LU75" s="112"/>
      <c r="LV75" s="112"/>
      <c r="LW75" s="112"/>
      <c r="LX75" s="112"/>
      <c r="LY75" s="112"/>
      <c r="LZ75" s="112"/>
      <c r="MA75" s="112"/>
      <c r="MB75" s="112"/>
      <c r="MC75" s="112"/>
      <c r="MD75" s="112"/>
      <c r="ME75" s="112"/>
      <c r="MF75" s="112"/>
      <c r="MG75" s="112"/>
      <c r="MH75" s="112"/>
      <c r="MI75" s="112"/>
      <c r="MJ75" s="112"/>
      <c r="MK75" s="112"/>
      <c r="ML75" s="112"/>
      <c r="MM75" s="112"/>
      <c r="MN75" s="112"/>
      <c r="MO75" s="112"/>
      <c r="MP75" s="112"/>
      <c r="MQ75" s="112"/>
      <c r="MR75" s="112"/>
      <c r="MS75" s="112"/>
      <c r="MT75" s="112"/>
      <c r="MU75" s="112"/>
      <c r="MV75" s="112"/>
      <c r="MW75" s="112"/>
      <c r="MX75" s="112"/>
      <c r="MY75" s="112"/>
      <c r="MZ75" s="112"/>
      <c r="NA75" s="112"/>
      <c r="NB75" s="112"/>
      <c r="NC75" s="112"/>
      <c r="ND75" s="112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2"/>
      <c r="NS75" s="112"/>
      <c r="NT75" s="112"/>
      <c r="NU75" s="112"/>
      <c r="NV75" s="112"/>
      <c r="NW75" s="112"/>
      <c r="NX75" s="112"/>
      <c r="NY75" s="112"/>
      <c r="NZ75" s="112"/>
      <c r="OA75" s="112"/>
      <c r="OB75" s="112"/>
      <c r="OC75" s="112"/>
      <c r="OD75" s="112"/>
      <c r="OE75" s="112"/>
      <c r="OF75" s="112"/>
      <c r="OG75" s="112"/>
      <c r="OH75" s="112"/>
      <c r="OI75" s="112"/>
      <c r="OJ75" s="112"/>
      <c r="OK75" s="112"/>
      <c r="OL75" s="112"/>
      <c r="OM75" s="112"/>
      <c r="ON75" s="112"/>
      <c r="OO75" s="112"/>
      <c r="OP75" s="112"/>
      <c r="OQ75" s="112"/>
      <c r="OR75" s="112"/>
      <c r="OS75" s="112"/>
      <c r="OT75" s="112"/>
      <c r="OU75" s="112"/>
      <c r="OV75" s="112"/>
      <c r="OW75" s="112"/>
      <c r="OX75" s="112"/>
      <c r="OY75" s="112"/>
      <c r="OZ75" s="112"/>
      <c r="PA75" s="112"/>
      <c r="PB75" s="112"/>
      <c r="PC75" s="112"/>
      <c r="PD75" s="112"/>
      <c r="PE75" s="112"/>
      <c r="PF75" s="112"/>
      <c r="PG75" s="112"/>
      <c r="PH75" s="112"/>
      <c r="PI75" s="112"/>
      <c r="PJ75" s="112"/>
      <c r="PK75" s="112"/>
      <c r="PL75" s="112"/>
      <c r="PM75" s="112"/>
      <c r="PN75" s="112"/>
      <c r="PO75" s="112"/>
      <c r="PP75" s="112"/>
      <c r="PQ75" s="112"/>
      <c r="PR75" s="112"/>
      <c r="PS75" s="112"/>
      <c r="PT75" s="112"/>
      <c r="PU75" s="112"/>
      <c r="PV75" s="112"/>
      <c r="PW75" s="112"/>
      <c r="PX75" s="112"/>
      <c r="PY75" s="112"/>
      <c r="PZ75" s="112"/>
      <c r="QA75" s="112"/>
      <c r="QB75" s="112"/>
      <c r="QC75" s="112"/>
      <c r="QD75" s="112"/>
      <c r="QE75" s="112"/>
      <c r="QF75" s="112"/>
      <c r="QG75" s="112"/>
      <c r="QH75" s="112"/>
      <c r="QI75" s="112"/>
      <c r="QJ75" s="112"/>
      <c r="QK75" s="112"/>
      <c r="QL75" s="112"/>
      <c r="QM75" s="112"/>
      <c r="QN75" s="112"/>
      <c r="QO75" s="112"/>
      <c r="QP75" s="112"/>
      <c r="QQ75" s="112"/>
      <c r="QR75" s="112"/>
      <c r="QS75" s="112"/>
      <c r="QT75" s="112"/>
      <c r="QU75" s="112"/>
      <c r="QV75" s="112"/>
      <c r="QW75" s="112"/>
      <c r="QX75" s="112"/>
      <c r="QY75" s="112"/>
      <c r="QZ75" s="112"/>
      <c r="RA75" s="112"/>
      <c r="RB75" s="112"/>
      <c r="RC75" s="112"/>
      <c r="RD75" s="112"/>
      <c r="RE75" s="112"/>
      <c r="RF75" s="112"/>
      <c r="RG75" s="112"/>
      <c r="RH75" s="112"/>
      <c r="RI75" s="112"/>
      <c r="RJ75" s="112"/>
      <c r="RK75" s="112"/>
      <c r="RL75" s="112"/>
      <c r="RM75" s="112"/>
      <c r="RN75" s="112"/>
      <c r="RO75" s="112"/>
      <c r="RP75" s="112"/>
      <c r="RQ75" s="112"/>
      <c r="RR75" s="112"/>
      <c r="RS75" s="112"/>
      <c r="RT75" s="112"/>
      <c r="RU75" s="112"/>
      <c r="RV75" s="112"/>
      <c r="RW75" s="112"/>
      <c r="RX75" s="112"/>
      <c r="RY75" s="112"/>
      <c r="RZ75" s="112"/>
      <c r="SA75" s="112"/>
      <c r="SB75" s="112"/>
      <c r="SC75" s="112"/>
      <c r="SD75" s="112"/>
      <c r="SE75" s="112"/>
      <c r="SF75" s="112"/>
      <c r="SG75" s="112"/>
      <c r="SH75" s="112"/>
      <c r="SI75" s="112"/>
      <c r="SJ75" s="112"/>
      <c r="SK75" s="112"/>
      <c r="SL75" s="112"/>
      <c r="SM75" s="112"/>
      <c r="SN75" s="112"/>
      <c r="SO75" s="112"/>
      <c r="SP75" s="112"/>
      <c r="SQ75" s="112"/>
      <c r="SR75" s="112"/>
      <c r="SS75" s="112"/>
      <c r="ST75" s="112"/>
      <c r="SU75" s="112"/>
      <c r="SV75" s="112"/>
      <c r="SW75" s="112"/>
      <c r="SX75" s="112"/>
      <c r="SY75" s="112"/>
      <c r="SZ75" s="112"/>
      <c r="TA75" s="112"/>
      <c r="TB75" s="112"/>
      <c r="TC75" s="112"/>
      <c r="TD75" s="112"/>
      <c r="TE75" s="112"/>
      <c r="TF75" s="112"/>
      <c r="TG75" s="112"/>
      <c r="TH75" s="112"/>
      <c r="TI75" s="112"/>
      <c r="TJ75" s="112"/>
      <c r="TK75" s="112"/>
      <c r="TL75" s="112"/>
      <c r="TM75" s="112"/>
      <c r="TN75" s="112"/>
      <c r="TO75" s="112"/>
      <c r="TP75" s="112"/>
      <c r="TQ75" s="112"/>
      <c r="TR75" s="112"/>
      <c r="TS75" s="112"/>
      <c r="TT75" s="112"/>
      <c r="TU75" s="112"/>
      <c r="TV75" s="112"/>
      <c r="TW75" s="112"/>
      <c r="TX75" s="112"/>
      <c r="TY75" s="112"/>
      <c r="TZ75" s="112"/>
      <c r="UA75" s="112"/>
      <c r="UB75" s="112"/>
      <c r="UC75" s="112"/>
      <c r="UD75" s="112"/>
      <c r="UE75" s="112"/>
      <c r="UF75" s="112"/>
      <c r="UG75" s="112"/>
      <c r="UH75" s="112"/>
      <c r="UI75" s="112"/>
      <c r="UJ75" s="112"/>
      <c r="UK75" s="112"/>
      <c r="UL75" s="112"/>
      <c r="UM75" s="112"/>
      <c r="UN75" s="112"/>
      <c r="UO75" s="112"/>
      <c r="UP75" s="112"/>
      <c r="UQ75" s="112"/>
      <c r="UR75" s="112"/>
      <c r="US75" s="112"/>
      <c r="UT75" s="112"/>
      <c r="UU75" s="112"/>
      <c r="UV75" s="112"/>
      <c r="UW75" s="112"/>
      <c r="UX75" s="112"/>
      <c r="UY75" s="112"/>
      <c r="UZ75" s="112"/>
      <c r="VA75" s="112"/>
      <c r="VB75" s="112"/>
      <c r="VC75" s="112"/>
      <c r="VD75" s="112"/>
      <c r="VE75" s="112"/>
      <c r="VF75" s="112"/>
      <c r="VG75" s="112"/>
      <c r="VH75" s="112"/>
      <c r="VI75" s="112"/>
      <c r="VJ75" s="112"/>
      <c r="VK75" s="112"/>
      <c r="VL75" s="112"/>
      <c r="VM75" s="112"/>
      <c r="VN75" s="112"/>
      <c r="VO75" s="112"/>
      <c r="VP75" s="112"/>
      <c r="VQ75" s="112"/>
      <c r="VR75" s="112"/>
      <c r="VS75" s="112"/>
      <c r="VT75" s="112"/>
      <c r="VU75" s="112"/>
      <c r="VV75" s="112"/>
      <c r="VW75" s="112"/>
      <c r="VX75" s="112"/>
      <c r="VY75" s="112"/>
      <c r="VZ75" s="112"/>
      <c r="WA75" s="112"/>
      <c r="WB75" s="112"/>
      <c r="WC75" s="112"/>
      <c r="WD75" s="112"/>
      <c r="WE75" s="112"/>
      <c r="WF75" s="112"/>
      <c r="WG75" s="112"/>
      <c r="WH75" s="112"/>
      <c r="WI75" s="112"/>
      <c r="WJ75" s="112"/>
      <c r="WK75" s="112"/>
      <c r="WL75" s="112"/>
      <c r="WM75" s="112"/>
      <c r="WN75" s="112"/>
      <c r="WO75" s="112"/>
      <c r="WP75" s="112"/>
      <c r="WQ75" s="112"/>
      <c r="WR75" s="112"/>
      <c r="WS75" s="112"/>
      <c r="WT75" s="112"/>
      <c r="WU75" s="112"/>
      <c r="WV75" s="112"/>
      <c r="WW75" s="112"/>
      <c r="WX75" s="112"/>
      <c r="WY75" s="112"/>
      <c r="WZ75" s="112"/>
      <c r="XA75" s="112"/>
      <c r="XB75" s="112"/>
      <c r="XC75" s="112"/>
      <c r="XD75" s="112"/>
      <c r="XE75" s="112"/>
      <c r="XF75" s="112"/>
      <c r="XG75" s="112"/>
      <c r="XH75" s="112"/>
      <c r="XI75" s="112"/>
      <c r="XJ75" s="112"/>
      <c r="XK75" s="112"/>
      <c r="XL75" s="112"/>
      <c r="XM75" s="112"/>
      <c r="XN75" s="112"/>
      <c r="XO75" s="112"/>
      <c r="XP75" s="112"/>
      <c r="XQ75" s="112"/>
      <c r="XR75" s="112"/>
      <c r="XS75" s="112"/>
      <c r="XT75" s="112"/>
      <c r="XU75" s="112"/>
      <c r="XV75" s="112"/>
      <c r="XW75" s="112"/>
      <c r="XX75" s="112"/>
      <c r="XY75" s="112"/>
      <c r="XZ75" s="112"/>
      <c r="YA75" s="112"/>
      <c r="YB75" s="112"/>
      <c r="YC75" s="112"/>
      <c r="YD75" s="112"/>
      <c r="YE75" s="112"/>
      <c r="YF75" s="112"/>
      <c r="YG75" s="112"/>
      <c r="YH75" s="112"/>
      <c r="YI75" s="112"/>
      <c r="YJ75" s="112"/>
      <c r="YK75" s="112"/>
      <c r="YL75" s="112"/>
      <c r="YM75" s="112"/>
      <c r="YN75" s="112"/>
      <c r="YO75" s="112"/>
      <c r="YP75" s="112"/>
      <c r="YQ75" s="112"/>
      <c r="YR75" s="112"/>
      <c r="YS75" s="112"/>
      <c r="YT75" s="112"/>
      <c r="YU75" s="112"/>
      <c r="YV75" s="112"/>
      <c r="YW75" s="112"/>
      <c r="YX75" s="112"/>
      <c r="YY75" s="112"/>
      <c r="YZ75" s="112"/>
      <c r="ZA75" s="112"/>
      <c r="ZB75" s="112"/>
      <c r="ZC75" s="112"/>
      <c r="ZD75" s="112"/>
      <c r="ZE75" s="112"/>
      <c r="ZF75" s="112"/>
      <c r="ZG75" s="112"/>
      <c r="ZH75" s="112"/>
      <c r="ZI75" s="112"/>
      <c r="ZJ75" s="112"/>
      <c r="ZK75" s="112"/>
      <c r="ZL75" s="112"/>
      <c r="ZM75" s="112"/>
      <c r="ZN75" s="112"/>
      <c r="ZO75" s="112"/>
      <c r="ZP75" s="112"/>
      <c r="ZQ75" s="112"/>
      <c r="ZR75" s="112"/>
      <c r="ZS75" s="112"/>
      <c r="ZT75" s="112"/>
      <c r="ZU75" s="112"/>
      <c r="ZV75" s="112"/>
      <c r="ZW75" s="112"/>
      <c r="ZX75" s="112"/>
      <c r="ZY75" s="112"/>
      <c r="ZZ75" s="112"/>
      <c r="AAA75" s="112"/>
      <c r="AAB75" s="112"/>
      <c r="AAC75" s="112"/>
      <c r="AAD75" s="112"/>
      <c r="AAE75" s="112"/>
      <c r="AAF75" s="112"/>
      <c r="AAG75" s="112"/>
      <c r="AAH75" s="112"/>
      <c r="AAI75" s="112"/>
      <c r="AAJ75" s="112"/>
      <c r="AAK75" s="112"/>
      <c r="AAL75" s="112"/>
      <c r="AAM75" s="112"/>
      <c r="AAN75" s="112"/>
      <c r="AAO75" s="112"/>
      <c r="AAP75" s="112"/>
      <c r="AAQ75" s="112"/>
      <c r="AAR75" s="112"/>
      <c r="AAS75" s="112"/>
      <c r="AAT75" s="112"/>
      <c r="AAU75" s="112"/>
      <c r="AAV75" s="112"/>
      <c r="AAW75" s="112"/>
      <c r="AAX75" s="112"/>
      <c r="AAY75" s="112"/>
      <c r="AAZ75" s="112"/>
      <c r="ABA75" s="112"/>
      <c r="ABB75" s="112"/>
      <c r="ABC75" s="112"/>
      <c r="ABD75" s="112"/>
      <c r="ABE75" s="112"/>
      <c r="ABF75" s="112"/>
      <c r="ABG75" s="112"/>
      <c r="ABH75" s="112"/>
      <c r="ABI75" s="112"/>
      <c r="ABJ75" s="112"/>
      <c r="ABK75" s="112"/>
      <c r="ABL75" s="112"/>
      <c r="ABM75" s="112"/>
      <c r="ABN75" s="112"/>
      <c r="ABO75" s="112"/>
      <c r="ABP75" s="112"/>
      <c r="ABQ75" s="112"/>
      <c r="ABR75" s="112"/>
      <c r="ABS75" s="112"/>
      <c r="ABT75" s="112"/>
      <c r="ABU75" s="112"/>
      <c r="ABV75" s="112"/>
      <c r="ABW75" s="112"/>
      <c r="ABX75" s="112"/>
      <c r="ABY75" s="112"/>
      <c r="ABZ75" s="112"/>
      <c r="ACA75" s="112"/>
      <c r="ACB75" s="112"/>
      <c r="ACC75" s="112"/>
      <c r="ACD75" s="112"/>
      <c r="ACE75" s="112"/>
      <c r="ACF75" s="112"/>
      <c r="ACG75" s="112"/>
      <c r="ACH75" s="112"/>
      <c r="ACI75" s="112"/>
      <c r="ACJ75" s="112"/>
      <c r="ACK75" s="112"/>
      <c r="ACL75" s="112"/>
      <c r="ACM75" s="112"/>
      <c r="ACN75" s="112"/>
      <c r="ACO75" s="112"/>
      <c r="ACP75" s="112"/>
      <c r="ACQ75" s="112"/>
      <c r="ACR75" s="112"/>
      <c r="ACS75" s="112"/>
      <c r="ACT75" s="112"/>
      <c r="ACU75" s="112"/>
      <c r="ACV75" s="112"/>
      <c r="ACW75" s="112"/>
      <c r="ACX75" s="112"/>
      <c r="ACY75" s="112"/>
      <c r="ACZ75" s="112"/>
      <c r="ADA75" s="112"/>
      <c r="ADB75" s="112"/>
      <c r="ADC75" s="112"/>
      <c r="ADD75" s="112"/>
      <c r="ADE75" s="112"/>
      <c r="ADF75" s="112"/>
      <c r="ADG75" s="112"/>
      <c r="ADH75" s="112"/>
      <c r="ADI75" s="112"/>
      <c r="ADJ75" s="112"/>
      <c r="ADK75" s="112"/>
      <c r="ADL75" s="112"/>
      <c r="ADM75" s="112"/>
      <c r="ADN75" s="112"/>
      <c r="ADO75" s="112"/>
      <c r="ADP75" s="112"/>
      <c r="ADQ75" s="112"/>
      <c r="ADR75" s="112"/>
      <c r="ADS75" s="112"/>
      <c r="ADT75" s="112"/>
      <c r="ADU75" s="112"/>
      <c r="ADV75" s="112"/>
      <c r="ADW75" s="112"/>
      <c r="ADX75" s="112"/>
      <c r="ADY75" s="112"/>
      <c r="ADZ75" s="112"/>
      <c r="AEA75" s="112"/>
      <c r="AEB75" s="112"/>
      <c r="AEC75" s="112"/>
      <c r="AED75" s="112"/>
      <c r="AEE75" s="112"/>
      <c r="AEF75" s="112"/>
      <c r="AEG75" s="112"/>
      <c r="AEH75" s="112"/>
      <c r="AEI75" s="112"/>
      <c r="AEJ75" s="112"/>
      <c r="AEK75" s="112"/>
      <c r="AEL75" s="112"/>
      <c r="AEM75" s="112"/>
      <c r="AEN75" s="112"/>
      <c r="AEO75" s="112"/>
      <c r="AEP75" s="112"/>
      <c r="AEQ75" s="112"/>
      <c r="AER75" s="112"/>
      <c r="AES75" s="112"/>
      <c r="AET75" s="112"/>
      <c r="AEU75" s="112"/>
      <c r="AEV75" s="112"/>
      <c r="AEW75" s="112"/>
      <c r="AEX75" s="112"/>
      <c r="AEY75" s="112"/>
      <c r="AEZ75" s="112"/>
      <c r="AFA75" s="112"/>
      <c r="AFB75" s="112"/>
      <c r="AFC75" s="112"/>
      <c r="AFD75" s="112"/>
      <c r="AFE75" s="112"/>
      <c r="AFF75" s="112"/>
      <c r="AFG75" s="112"/>
      <c r="AFH75" s="112"/>
      <c r="AFI75" s="112"/>
      <c r="AFJ75" s="112"/>
      <c r="AFK75" s="112"/>
      <c r="AFL75" s="112"/>
      <c r="AFM75" s="112"/>
      <c r="AFN75" s="112"/>
      <c r="AFO75" s="112"/>
      <c r="AFP75" s="112"/>
      <c r="AFQ75" s="112"/>
      <c r="AFR75" s="112"/>
      <c r="AFS75" s="112"/>
      <c r="AFT75" s="112"/>
      <c r="AFU75" s="112"/>
      <c r="AFV75" s="112"/>
      <c r="AFW75" s="112"/>
      <c r="AFX75" s="112"/>
      <c r="AFY75" s="112"/>
      <c r="AFZ75" s="112"/>
      <c r="AGA75" s="112"/>
      <c r="AGB75" s="112"/>
      <c r="AGC75" s="112"/>
      <c r="AGD75" s="112"/>
      <c r="AGE75" s="112"/>
      <c r="AGF75" s="112"/>
      <c r="AGG75" s="112"/>
      <c r="AGH75" s="112"/>
      <c r="AGI75" s="112"/>
      <c r="AGJ75" s="112"/>
      <c r="AGK75" s="112"/>
      <c r="AGL75" s="112"/>
      <c r="AGM75" s="112"/>
      <c r="AGN75" s="112"/>
      <c r="AGO75" s="112"/>
      <c r="AGP75" s="112"/>
      <c r="AGQ75" s="112"/>
      <c r="AGR75" s="112"/>
      <c r="AGS75" s="112"/>
      <c r="AGT75" s="112"/>
      <c r="AGU75" s="112"/>
      <c r="AGV75" s="112"/>
      <c r="AGW75" s="112"/>
      <c r="AGX75" s="112"/>
      <c r="AGY75" s="112"/>
      <c r="AGZ75" s="112"/>
      <c r="AHA75" s="112"/>
      <c r="AHB75" s="112"/>
      <c r="AHC75" s="112"/>
      <c r="AHD75" s="112"/>
      <c r="AHE75" s="112"/>
      <c r="AHF75" s="112"/>
      <c r="AHG75" s="112"/>
      <c r="AHH75" s="112"/>
      <c r="AHI75" s="112"/>
      <c r="AHJ75" s="112"/>
      <c r="AHK75" s="112"/>
      <c r="AHL75" s="112"/>
      <c r="AHM75" s="112"/>
      <c r="AHN75" s="112"/>
      <c r="AHO75" s="112"/>
      <c r="AHP75" s="112"/>
      <c r="AHQ75" s="112"/>
      <c r="AHR75" s="112"/>
      <c r="AHS75" s="112"/>
      <c r="AHT75" s="112"/>
      <c r="AHU75" s="112"/>
      <c r="AHV75" s="112"/>
      <c r="AHW75" s="112"/>
      <c r="AHX75" s="112"/>
      <c r="AHY75" s="112"/>
      <c r="AHZ75" s="112"/>
      <c r="AIA75" s="112"/>
      <c r="AIB75" s="112"/>
      <c r="AIC75" s="112"/>
      <c r="AID75" s="112"/>
      <c r="AIE75" s="112"/>
      <c r="AIF75" s="112"/>
      <c r="AIG75" s="112"/>
      <c r="AIH75" s="112"/>
      <c r="AII75" s="112"/>
      <c r="AIJ75" s="112"/>
      <c r="AIK75" s="112"/>
      <c r="AIL75" s="112"/>
      <c r="AIM75" s="112"/>
      <c r="AIN75" s="112"/>
      <c r="AIO75" s="112"/>
      <c r="AIP75" s="112"/>
      <c r="AIQ75" s="112"/>
      <c r="AIR75" s="112"/>
      <c r="AIS75" s="112"/>
      <c r="AIT75" s="112"/>
      <c r="AIU75" s="112"/>
      <c r="AIV75" s="112"/>
      <c r="AIW75" s="112"/>
      <c r="AIX75" s="112"/>
      <c r="AIY75" s="112"/>
      <c r="AIZ75" s="112"/>
      <c r="AJA75" s="112"/>
      <c r="AJB75" s="112"/>
      <c r="AJC75" s="112"/>
      <c r="AJD75" s="112"/>
      <c r="AJE75" s="112"/>
      <c r="AJF75" s="112"/>
      <c r="AJG75" s="112"/>
      <c r="AJH75" s="112"/>
      <c r="AJI75" s="112"/>
      <c r="AJJ75" s="112"/>
      <c r="AJK75" s="112"/>
      <c r="AJL75" s="112"/>
      <c r="AJM75" s="112"/>
      <c r="AJN75" s="112"/>
      <c r="AJO75" s="112"/>
      <c r="AJP75" s="112"/>
      <c r="AJQ75" s="112"/>
      <c r="AJR75" s="112"/>
      <c r="AJS75" s="112"/>
      <c r="AJT75" s="112"/>
      <c r="AJU75" s="112"/>
      <c r="AJV75" s="112"/>
      <c r="AJW75" s="112"/>
      <c r="AJX75" s="112"/>
      <c r="AJY75" s="112"/>
      <c r="AJZ75" s="112"/>
      <c r="AKA75" s="112"/>
      <c r="AKB75" s="112"/>
      <c r="AKC75" s="112"/>
      <c r="AKD75" s="112"/>
      <c r="AKE75" s="112"/>
      <c r="AKF75" s="112"/>
      <c r="AKG75" s="112"/>
      <c r="AKH75" s="112"/>
      <c r="AKI75" s="112"/>
      <c r="AKJ75" s="112"/>
      <c r="AKK75" s="112"/>
      <c r="AKL75" s="112"/>
      <c r="AKM75" s="112"/>
      <c r="AKN75" s="112"/>
      <c r="AKO75" s="112"/>
      <c r="AKP75" s="112"/>
      <c r="AKQ75" s="112"/>
      <c r="AKR75" s="112"/>
      <c r="AKS75" s="112"/>
      <c r="AKT75" s="112"/>
      <c r="AKU75" s="112"/>
      <c r="AKV75" s="112"/>
      <c r="AKW75" s="112"/>
      <c r="AKX75" s="112"/>
      <c r="AKY75" s="112"/>
      <c r="AKZ75" s="112"/>
      <c r="ALA75" s="112"/>
      <c r="ALB75" s="112"/>
      <c r="ALC75" s="112"/>
      <c r="ALD75" s="112"/>
      <c r="ALE75" s="112"/>
      <c r="ALF75" s="112"/>
      <c r="ALG75" s="112"/>
      <c r="ALH75" s="112"/>
      <c r="ALI75" s="112"/>
      <c r="ALJ75" s="112"/>
      <c r="ALK75" s="112"/>
      <c r="ALL75" s="112"/>
      <c r="ALM75" s="112"/>
      <c r="ALN75" s="112"/>
      <c r="ALO75" s="112"/>
      <c r="ALP75" s="112"/>
      <c r="ALQ75" s="112"/>
      <c r="ALR75" s="112"/>
      <c r="ALS75" s="112"/>
      <c r="ALT75" s="112"/>
      <c r="ALU75" s="112"/>
      <c r="ALV75" s="112"/>
      <c r="ALW75" s="112"/>
      <c r="ALX75" s="112"/>
      <c r="ALY75" s="112"/>
      <c r="ALZ75" s="112"/>
      <c r="AMA75" s="112"/>
      <c r="AMB75" s="112"/>
      <c r="AMC75" s="112"/>
      <c r="AMD75" s="112"/>
      <c r="AME75" s="112"/>
      <c r="AMF75" s="112"/>
      <c r="AMG75" s="112"/>
      <c r="AMH75" s="112"/>
      <c r="AMI75" s="112"/>
      <c r="AMJ75" s="112"/>
      <c r="AMK75" s="112"/>
      <c r="AML75" s="112"/>
      <c r="AMM75" s="112"/>
      <c r="AMN75" s="112"/>
      <c r="AMO75" s="112"/>
      <c r="AMP75" s="112"/>
      <c r="AMQ75" s="112"/>
      <c r="AMR75" s="112"/>
      <c r="AMS75" s="112"/>
      <c r="AMT75" s="112"/>
      <c r="AMU75" s="112"/>
      <c r="AMV75" s="112"/>
      <c r="AMW75" s="112"/>
      <c r="AMX75" s="112"/>
      <c r="AMY75" s="112"/>
      <c r="AMZ75" s="112"/>
      <c r="ANA75" s="112"/>
      <c r="ANB75" s="112"/>
      <c r="ANC75" s="112"/>
      <c r="AND75" s="112"/>
      <c r="ANE75" s="112"/>
      <c r="ANF75" s="112"/>
      <c r="ANG75" s="112"/>
      <c r="ANH75" s="112"/>
      <c r="ANI75" s="112"/>
      <c r="ANJ75" s="112"/>
      <c r="ANK75" s="112"/>
      <c r="ANL75" s="112"/>
      <c r="ANM75" s="112"/>
      <c r="ANN75" s="112"/>
      <c r="ANO75" s="112"/>
      <c r="ANP75" s="112"/>
      <c r="ANQ75" s="112"/>
      <c r="ANR75" s="112"/>
      <c r="ANS75" s="112"/>
      <c r="ANT75" s="112"/>
      <c r="ANU75" s="112"/>
      <c r="ANV75" s="112"/>
      <c r="ANW75" s="112"/>
      <c r="ANX75" s="112"/>
      <c r="ANY75" s="112"/>
      <c r="ANZ75" s="112"/>
      <c r="AOA75" s="112"/>
      <c r="AOB75" s="112"/>
      <c r="AOC75" s="112"/>
      <c r="AOD75" s="112"/>
      <c r="AOE75" s="112"/>
      <c r="AOF75" s="112"/>
      <c r="AOG75" s="112"/>
      <c r="AOH75" s="112"/>
      <c r="AOI75" s="112"/>
      <c r="AOJ75" s="112"/>
      <c r="AOK75" s="112"/>
      <c r="AOL75" s="112"/>
      <c r="AOM75" s="112"/>
      <c r="AON75" s="112"/>
      <c r="AOO75" s="112"/>
      <c r="AOP75" s="112"/>
      <c r="AOQ75" s="112"/>
      <c r="AOR75" s="112"/>
      <c r="AOS75" s="112"/>
      <c r="AOT75" s="112"/>
      <c r="AOU75" s="112"/>
      <c r="AOV75" s="112"/>
      <c r="AOW75" s="112"/>
      <c r="AOX75" s="112"/>
      <c r="AOY75" s="112"/>
      <c r="AOZ75" s="112"/>
      <c r="APA75" s="112"/>
      <c r="APB75" s="112"/>
      <c r="APC75" s="112"/>
      <c r="APD75" s="112"/>
      <c r="APE75" s="112"/>
      <c r="APF75" s="112"/>
      <c r="APG75" s="112"/>
      <c r="APH75" s="112"/>
      <c r="API75" s="112"/>
      <c r="APJ75" s="112"/>
      <c r="APK75" s="112"/>
      <c r="APL75" s="112"/>
      <c r="APM75" s="112"/>
      <c r="APN75" s="112"/>
      <c r="APO75" s="112"/>
      <c r="APP75" s="112"/>
      <c r="APQ75" s="112"/>
      <c r="APR75" s="112"/>
      <c r="APS75" s="112"/>
      <c r="APT75" s="112"/>
      <c r="APU75" s="112"/>
      <c r="APV75" s="112"/>
      <c r="APW75" s="112"/>
      <c r="APX75" s="112"/>
      <c r="APY75" s="112"/>
      <c r="APZ75" s="112"/>
      <c r="AQA75" s="112"/>
      <c r="AQB75" s="112"/>
      <c r="AQC75" s="112"/>
      <c r="AQD75" s="112"/>
      <c r="AQE75" s="112"/>
      <c r="AQF75" s="112"/>
      <c r="AQG75" s="112"/>
      <c r="AQH75" s="112"/>
      <c r="AQI75" s="112"/>
      <c r="AQJ75" s="112"/>
      <c r="AQK75" s="112"/>
      <c r="AQL75" s="112"/>
      <c r="AQM75" s="112"/>
      <c r="AQN75" s="112"/>
      <c r="AQO75" s="112"/>
      <c r="AQP75" s="112"/>
      <c r="AQQ75" s="112"/>
      <c r="AQR75" s="112"/>
      <c r="AQS75" s="112"/>
      <c r="AQT75" s="112"/>
      <c r="AQU75" s="112"/>
      <c r="AQV75" s="112"/>
      <c r="AQW75" s="112"/>
      <c r="AQX75" s="112"/>
      <c r="AQY75" s="112"/>
      <c r="AQZ75" s="112"/>
      <c r="ARA75" s="112"/>
      <c r="ARB75" s="112"/>
      <c r="ARC75" s="112"/>
      <c r="ARD75" s="112"/>
      <c r="ARE75" s="112"/>
      <c r="ARF75" s="112"/>
      <c r="ARG75" s="112"/>
      <c r="ARH75" s="112"/>
      <c r="ARI75" s="112"/>
      <c r="ARJ75" s="112"/>
      <c r="ARK75" s="112"/>
      <c r="ARL75" s="112"/>
      <c r="ARM75" s="112"/>
      <c r="ARN75" s="112"/>
      <c r="ARO75" s="112"/>
      <c r="ARP75" s="112"/>
      <c r="ARQ75" s="112"/>
      <c r="ARR75" s="112"/>
      <c r="ARS75" s="112"/>
      <c r="ART75" s="112"/>
      <c r="ARU75" s="112"/>
      <c r="ARV75" s="112"/>
      <c r="ARW75" s="112"/>
      <c r="ARX75" s="112"/>
      <c r="ARY75" s="112"/>
      <c r="ARZ75" s="112"/>
      <c r="ASA75" s="112"/>
      <c r="ASB75" s="112"/>
      <c r="ASC75" s="112"/>
      <c r="ASD75" s="112"/>
      <c r="ASE75" s="112"/>
      <c r="ASF75" s="112"/>
      <c r="ASG75" s="112"/>
      <c r="ASH75" s="112"/>
      <c r="ASI75" s="112"/>
      <c r="ASJ75" s="112"/>
      <c r="ASK75" s="112"/>
      <c r="ASL75" s="112"/>
      <c r="ASM75" s="112"/>
      <c r="ASN75" s="112"/>
      <c r="ASO75" s="112"/>
      <c r="ASP75" s="112"/>
      <c r="ASQ75" s="112"/>
      <c r="ASR75" s="112"/>
      <c r="ASS75" s="112"/>
      <c r="AST75" s="112"/>
      <c r="ASU75" s="112"/>
      <c r="ASV75" s="112"/>
      <c r="ASW75" s="112"/>
      <c r="ASX75" s="112"/>
      <c r="ASY75" s="112"/>
      <c r="ASZ75" s="112"/>
      <c r="ATA75" s="112"/>
      <c r="ATB75" s="112"/>
      <c r="ATC75" s="112"/>
      <c r="ATD75" s="112"/>
      <c r="ATE75" s="112"/>
      <c r="ATF75" s="112"/>
      <c r="ATG75" s="112"/>
      <c r="ATH75" s="112"/>
      <c r="ATI75" s="112"/>
      <c r="ATJ75" s="112"/>
      <c r="ATK75" s="112"/>
      <c r="ATL75" s="112"/>
      <c r="ATM75" s="112"/>
      <c r="ATN75" s="112"/>
      <c r="ATO75" s="112"/>
      <c r="ATP75" s="112"/>
      <c r="ATQ75" s="112"/>
      <c r="ATR75" s="112"/>
      <c r="ATS75" s="112"/>
      <c r="ATT75" s="112"/>
      <c r="ATU75" s="112"/>
      <c r="ATV75" s="112"/>
      <c r="ATW75" s="112"/>
      <c r="ATX75" s="112"/>
      <c r="ATY75" s="112"/>
      <c r="ATZ75" s="112"/>
      <c r="AUA75" s="112"/>
      <c r="AUB75" s="112"/>
      <c r="AUC75" s="112"/>
      <c r="AUD75" s="112"/>
      <c r="AUE75" s="112"/>
      <c r="AUF75" s="112"/>
      <c r="AUG75" s="112"/>
      <c r="AUH75" s="112"/>
      <c r="AUI75" s="112"/>
      <c r="AUJ75" s="112"/>
      <c r="AUK75" s="112"/>
      <c r="AUL75" s="112"/>
      <c r="AUM75" s="112"/>
      <c r="AUN75" s="112"/>
      <c r="AUO75" s="112"/>
      <c r="AUP75" s="112"/>
      <c r="AUQ75" s="112"/>
      <c r="AUR75" s="112"/>
      <c r="AUS75" s="112"/>
      <c r="AUT75" s="112"/>
      <c r="AUU75" s="112"/>
      <c r="AUV75" s="112"/>
      <c r="AUW75" s="112"/>
      <c r="AUX75" s="112"/>
      <c r="AUY75" s="112"/>
      <c r="AUZ75" s="112"/>
      <c r="AVA75" s="112"/>
      <c r="AVB75" s="112"/>
      <c r="AVC75" s="112"/>
      <c r="AVD75" s="112"/>
      <c r="AVE75" s="112"/>
      <c r="AVF75" s="112"/>
      <c r="AVG75" s="112"/>
      <c r="AVH75" s="112"/>
      <c r="AVI75" s="112"/>
      <c r="AVJ75" s="112"/>
      <c r="AVK75" s="112"/>
      <c r="AVL75" s="112"/>
      <c r="AVM75" s="112"/>
      <c r="AVN75" s="112"/>
      <c r="AVO75" s="112"/>
      <c r="AVP75" s="112"/>
      <c r="AVQ75" s="112"/>
      <c r="AVR75" s="112"/>
      <c r="AVS75" s="112"/>
      <c r="AVT75" s="112"/>
      <c r="AVU75" s="112"/>
      <c r="AVV75" s="112"/>
      <c r="AVW75" s="112"/>
      <c r="AVX75" s="112"/>
      <c r="AVY75" s="112"/>
      <c r="AVZ75" s="112"/>
      <c r="AWA75" s="112"/>
      <c r="AWB75" s="112"/>
      <c r="AWC75" s="112"/>
      <c r="AWD75" s="112"/>
      <c r="AWE75" s="112"/>
      <c r="AWF75" s="112"/>
      <c r="AWG75" s="112"/>
      <c r="AWH75" s="112"/>
      <c r="AWI75" s="112"/>
      <c r="AWJ75" s="112"/>
      <c r="AWK75" s="112"/>
      <c r="AWL75" s="112"/>
      <c r="AWM75" s="112"/>
      <c r="AWN75" s="112"/>
      <c r="AWO75" s="112"/>
      <c r="AWP75" s="112"/>
      <c r="AWQ75" s="112"/>
      <c r="AWR75" s="112"/>
      <c r="AWS75" s="112"/>
      <c r="AWT75" s="112"/>
      <c r="AWU75" s="112"/>
      <c r="AWV75" s="112"/>
      <c r="AWW75" s="112"/>
      <c r="AWX75" s="112"/>
      <c r="AWY75" s="112"/>
      <c r="AWZ75" s="112"/>
      <c r="AXA75" s="112"/>
      <c r="AXB75" s="112"/>
      <c r="AXC75" s="112"/>
      <c r="AXD75" s="112"/>
      <c r="AXE75" s="112"/>
      <c r="AXF75" s="112"/>
      <c r="AXG75" s="112"/>
      <c r="AXH75" s="112"/>
      <c r="AXI75" s="112"/>
      <c r="AXJ75" s="112"/>
      <c r="AXK75" s="112"/>
      <c r="AXL75" s="112"/>
      <c r="AXM75" s="112"/>
      <c r="AXN75" s="112"/>
      <c r="AXO75" s="112"/>
      <c r="AXP75" s="112"/>
      <c r="AXQ75" s="112"/>
      <c r="AXR75" s="112"/>
      <c r="AXS75" s="112"/>
      <c r="AXT75" s="112"/>
      <c r="AXU75" s="112"/>
      <c r="AXV75" s="112"/>
      <c r="AXW75" s="112"/>
      <c r="AXX75" s="112"/>
      <c r="AXY75" s="112"/>
      <c r="AXZ75" s="112"/>
      <c r="AYA75" s="112"/>
      <c r="AYB75" s="112"/>
      <c r="AYC75" s="112"/>
      <c r="AYD75" s="112"/>
      <c r="AYE75" s="112"/>
      <c r="AYF75" s="112"/>
      <c r="AYG75" s="112"/>
      <c r="AYH75" s="112"/>
      <c r="AYI75" s="112"/>
      <c r="AYJ75" s="112"/>
      <c r="AYK75" s="112"/>
      <c r="AYL75" s="112"/>
      <c r="AYM75" s="112"/>
      <c r="AYN75" s="112"/>
      <c r="AYO75" s="112"/>
      <c r="AYP75" s="112"/>
      <c r="AYQ75" s="112"/>
      <c r="AYR75" s="112"/>
      <c r="AYS75" s="112"/>
      <c r="AYT75" s="112"/>
      <c r="AYU75" s="112"/>
      <c r="AYV75" s="112"/>
      <c r="AYW75" s="112"/>
      <c r="AYX75" s="112"/>
      <c r="AYY75" s="112"/>
      <c r="AYZ75" s="112"/>
      <c r="AZA75" s="112"/>
      <c r="AZB75" s="112"/>
      <c r="AZC75" s="112"/>
      <c r="AZD75" s="112"/>
      <c r="AZE75" s="112"/>
      <c r="AZF75" s="112"/>
      <c r="AZG75" s="112"/>
      <c r="AZH75" s="112"/>
      <c r="AZI75" s="112"/>
      <c r="AZJ75" s="112"/>
      <c r="AZK75" s="112"/>
      <c r="AZL75" s="112"/>
      <c r="AZM75" s="112"/>
      <c r="AZN75" s="112"/>
      <c r="AZO75" s="112"/>
      <c r="AZP75" s="112"/>
      <c r="AZQ75" s="112"/>
      <c r="AZR75" s="112"/>
      <c r="AZS75" s="112"/>
      <c r="AZT75" s="112"/>
      <c r="AZU75" s="112"/>
      <c r="AZV75" s="112"/>
      <c r="AZW75" s="112"/>
      <c r="AZX75" s="112"/>
      <c r="AZY75" s="112"/>
      <c r="AZZ75" s="112"/>
      <c r="BAA75" s="112"/>
      <c r="BAB75" s="112"/>
      <c r="BAC75" s="112"/>
      <c r="BAD75" s="112"/>
      <c r="BAE75" s="112"/>
      <c r="BAF75" s="112"/>
      <c r="BAG75" s="112"/>
      <c r="BAH75" s="112"/>
      <c r="BAI75" s="112"/>
      <c r="BAJ75" s="112"/>
      <c r="BAK75" s="112"/>
      <c r="BAL75" s="112"/>
      <c r="BAM75" s="112"/>
      <c r="BAN75" s="112"/>
      <c r="BAO75" s="112"/>
      <c r="BAP75" s="112"/>
      <c r="BAQ75" s="112"/>
      <c r="BAR75" s="112"/>
      <c r="BAS75" s="112"/>
      <c r="BAT75" s="112"/>
      <c r="BAU75" s="112"/>
      <c r="BAV75" s="112"/>
      <c r="BAW75" s="112"/>
      <c r="BAX75" s="112"/>
      <c r="BAY75" s="112"/>
      <c r="BAZ75" s="112"/>
      <c r="BBA75" s="112"/>
      <c r="BBB75" s="112"/>
      <c r="BBC75" s="112"/>
      <c r="BBD75" s="112"/>
      <c r="BBE75" s="112"/>
      <c r="BBF75" s="112"/>
      <c r="BBG75" s="112"/>
      <c r="BBH75" s="112"/>
      <c r="BBI75" s="112"/>
      <c r="BBJ75" s="112"/>
      <c r="BBK75" s="112"/>
      <c r="BBL75" s="112"/>
      <c r="BBM75" s="112"/>
      <c r="BBN75" s="112"/>
      <c r="BBO75" s="112"/>
      <c r="BBP75" s="112"/>
      <c r="BBQ75" s="112"/>
      <c r="BBR75" s="112"/>
      <c r="BBS75" s="112"/>
      <c r="BBT75" s="112"/>
      <c r="BBU75" s="112"/>
      <c r="BBV75" s="112"/>
      <c r="BBW75" s="112"/>
      <c r="BBX75" s="112"/>
      <c r="BBY75" s="112"/>
      <c r="BBZ75" s="112"/>
      <c r="BCA75" s="112"/>
      <c r="BCB75" s="112"/>
      <c r="BCC75" s="112"/>
      <c r="BCD75" s="112"/>
      <c r="BCE75" s="112"/>
      <c r="BCF75" s="112"/>
      <c r="BCG75" s="112"/>
      <c r="BCH75" s="112"/>
      <c r="BCI75" s="112"/>
      <c r="BCJ75" s="112"/>
      <c r="BCK75" s="112"/>
      <c r="BCL75" s="112"/>
      <c r="BCM75" s="112"/>
      <c r="BCN75" s="112"/>
      <c r="BCO75" s="112"/>
      <c r="BCP75" s="112"/>
      <c r="BCQ75" s="112"/>
      <c r="BCR75" s="112"/>
      <c r="BCS75" s="112"/>
      <c r="BCT75" s="112"/>
      <c r="BCU75" s="112"/>
      <c r="BCV75" s="112"/>
      <c r="BCW75" s="112"/>
      <c r="BCX75" s="112"/>
      <c r="BCY75" s="112"/>
      <c r="BCZ75" s="112"/>
      <c r="BDA75" s="112"/>
      <c r="BDB75" s="112"/>
      <c r="BDC75" s="112"/>
      <c r="BDD75" s="112"/>
      <c r="BDE75" s="112"/>
      <c r="BDF75" s="112"/>
      <c r="BDG75" s="112"/>
      <c r="BDH75" s="112"/>
      <c r="BDI75" s="112"/>
      <c r="BDJ75" s="112"/>
      <c r="BDK75" s="112"/>
      <c r="BDL75" s="112"/>
      <c r="BDM75" s="112"/>
      <c r="BDN75" s="112"/>
      <c r="BDO75" s="112"/>
      <c r="BDP75" s="112"/>
      <c r="BDQ75" s="112"/>
      <c r="BDR75" s="112"/>
      <c r="BDS75" s="112"/>
      <c r="BDT75" s="112"/>
      <c r="BDU75" s="112"/>
      <c r="BDV75" s="112"/>
      <c r="BDW75" s="112"/>
      <c r="BDX75" s="112"/>
      <c r="BDY75" s="112"/>
      <c r="BDZ75" s="112"/>
      <c r="BEA75" s="112"/>
      <c r="BEB75" s="112"/>
      <c r="BEC75" s="112"/>
      <c r="BED75" s="112"/>
      <c r="BEE75" s="112"/>
      <c r="BEF75" s="112"/>
      <c r="BEG75" s="112"/>
      <c r="BEH75" s="112"/>
      <c r="BEI75" s="112"/>
      <c r="BEJ75" s="112"/>
      <c r="BEK75" s="112"/>
      <c r="BEL75" s="112"/>
      <c r="BEM75" s="112"/>
      <c r="BEN75" s="112"/>
      <c r="BEO75" s="112"/>
      <c r="BEP75" s="112"/>
      <c r="BEQ75" s="112"/>
      <c r="BER75" s="112"/>
      <c r="BES75" s="112"/>
      <c r="BET75" s="112"/>
      <c r="BEU75" s="112"/>
      <c r="BEV75" s="112"/>
      <c r="BEW75" s="112"/>
      <c r="BEX75" s="112"/>
      <c r="BEY75" s="112"/>
      <c r="BEZ75" s="112"/>
      <c r="BFA75" s="112"/>
      <c r="BFB75" s="112"/>
      <c r="BFC75" s="112"/>
      <c r="BFD75" s="112"/>
      <c r="BFE75" s="112"/>
      <c r="BFF75" s="112"/>
      <c r="BFG75" s="112"/>
      <c r="BFH75" s="112"/>
      <c r="BFI75" s="112"/>
      <c r="BFJ75" s="112"/>
      <c r="BFK75" s="112"/>
      <c r="BFL75" s="112"/>
      <c r="BFM75" s="112"/>
      <c r="BFN75" s="112"/>
      <c r="BFO75" s="112"/>
      <c r="BFP75" s="112"/>
      <c r="BFQ75" s="112"/>
      <c r="BFR75" s="112"/>
      <c r="BFS75" s="112"/>
      <c r="BFT75" s="112"/>
      <c r="BFU75" s="112"/>
      <c r="BFV75" s="112"/>
      <c r="BFW75" s="112"/>
      <c r="BFX75" s="112"/>
      <c r="BFY75" s="112"/>
      <c r="BFZ75" s="112"/>
      <c r="BGA75" s="112"/>
      <c r="BGB75" s="112"/>
      <c r="BGC75" s="112"/>
      <c r="BGD75" s="112"/>
      <c r="BGE75" s="112"/>
      <c r="BGF75" s="112"/>
      <c r="BGG75" s="112"/>
      <c r="BGH75" s="112"/>
      <c r="BGI75" s="112"/>
      <c r="BGJ75" s="112"/>
      <c r="BGK75" s="112"/>
      <c r="BGL75" s="112"/>
      <c r="BGM75" s="112"/>
      <c r="BGN75" s="112"/>
      <c r="BGO75" s="112"/>
      <c r="BGP75" s="112"/>
      <c r="BGQ75" s="112"/>
      <c r="BGR75" s="112"/>
      <c r="BGS75" s="112"/>
      <c r="BGT75" s="112"/>
      <c r="BGU75" s="112"/>
      <c r="BGV75" s="112"/>
      <c r="BGW75" s="112"/>
      <c r="BGX75" s="112"/>
      <c r="BGY75" s="112"/>
      <c r="BGZ75" s="112"/>
      <c r="BHA75" s="112"/>
      <c r="BHB75" s="112"/>
      <c r="BHC75" s="112"/>
      <c r="BHD75" s="112"/>
      <c r="BHE75" s="112"/>
      <c r="BHF75" s="112"/>
      <c r="BHG75" s="112"/>
      <c r="BHH75" s="112"/>
      <c r="BHI75" s="112"/>
      <c r="BHJ75" s="112"/>
      <c r="BHK75" s="112"/>
      <c r="BHL75" s="112"/>
      <c r="BHM75" s="112"/>
      <c r="BHN75" s="112"/>
      <c r="BHO75" s="112"/>
      <c r="BHP75" s="112"/>
      <c r="BHQ75" s="112"/>
      <c r="BHR75" s="112"/>
      <c r="BHS75" s="112"/>
      <c r="BHT75" s="112"/>
      <c r="BHU75" s="112"/>
      <c r="BHV75" s="112"/>
      <c r="BHW75" s="112"/>
      <c r="BHX75" s="112"/>
      <c r="BHY75" s="112"/>
      <c r="BHZ75" s="112"/>
      <c r="BIA75" s="112"/>
      <c r="BIB75" s="112"/>
      <c r="BIC75" s="112"/>
      <c r="BID75" s="112"/>
      <c r="BIE75" s="112"/>
      <c r="BIF75" s="112"/>
      <c r="BIG75" s="112"/>
      <c r="BIH75" s="112"/>
      <c r="BII75" s="112"/>
      <c r="BIJ75" s="112"/>
      <c r="BIK75" s="112"/>
      <c r="BIL75" s="112"/>
      <c r="BIM75" s="112"/>
      <c r="BIN75" s="112"/>
      <c r="BIO75" s="112"/>
      <c r="BIP75" s="112"/>
      <c r="BIQ75" s="112"/>
      <c r="BIR75" s="112"/>
      <c r="BIS75" s="112"/>
      <c r="BIT75" s="112"/>
      <c r="BIU75" s="344"/>
      <c r="BIV75" s="344"/>
      <c r="BIW75" s="344"/>
      <c r="BIX75" s="344"/>
      <c r="BIY75" s="344"/>
      <c r="BIZ75" s="344"/>
      <c r="BJA75" s="344"/>
      <c r="BJB75" s="344"/>
      <c r="BJC75" s="344"/>
      <c r="BJD75" s="344"/>
      <c r="BJE75" s="344"/>
      <c r="BJF75" s="344"/>
      <c r="BJG75" s="344"/>
      <c r="BJH75" s="344"/>
      <c r="BJI75" s="344"/>
      <c r="BJJ75" s="344"/>
      <c r="BJK75" s="344"/>
      <c r="BJL75" s="344"/>
      <c r="BJM75" s="344"/>
      <c r="BJN75" s="344"/>
      <c r="BJO75" s="344"/>
      <c r="BJP75" s="344"/>
      <c r="BJQ75" s="344"/>
      <c r="BJR75" s="344"/>
      <c r="BJS75" s="344"/>
      <c r="BJT75" s="344"/>
      <c r="BJU75" s="344"/>
      <c r="BJV75" s="344"/>
      <c r="BJW75" s="344"/>
      <c r="BJX75" s="344"/>
      <c r="BJY75" s="344"/>
      <c r="BJZ75" s="344"/>
      <c r="BKA75" s="344"/>
      <c r="BKB75" s="344"/>
      <c r="BKC75" s="344"/>
      <c r="BKD75" s="344"/>
      <c r="BKE75" s="344"/>
      <c r="BKF75" s="344"/>
      <c r="BKG75" s="344"/>
      <c r="BKH75" s="344"/>
      <c r="BKI75" s="344"/>
      <c r="BKJ75" s="344"/>
      <c r="BKK75" s="344"/>
      <c r="BKL75" s="344"/>
      <c r="BKM75" s="344"/>
      <c r="BKN75" s="344"/>
      <c r="BKO75" s="344"/>
      <c r="BKP75" s="344"/>
      <c r="BKQ75" s="344"/>
      <c r="BKR75" s="344"/>
      <c r="BKS75" s="344"/>
      <c r="BKT75" s="344"/>
      <c r="BKU75" s="344"/>
      <c r="BKV75" s="344"/>
      <c r="BKW75" s="344"/>
      <c r="BKX75" s="344"/>
      <c r="BKY75" s="344"/>
      <c r="BKZ75" s="344"/>
      <c r="BLA75" s="344"/>
      <c r="BLB75" s="344"/>
      <c r="BLC75" s="344"/>
      <c r="BLD75" s="344"/>
      <c r="BLE75" s="344"/>
      <c r="BLF75" s="344"/>
      <c r="BLG75" s="344"/>
      <c r="BLH75" s="344"/>
      <c r="BLI75" s="344"/>
      <c r="BLJ75" s="344"/>
      <c r="BLK75" s="344"/>
      <c r="BLL75" s="344"/>
      <c r="BLM75" s="344"/>
      <c r="BLN75" s="344"/>
      <c r="BLO75" s="344"/>
      <c r="BLP75" s="344"/>
      <c r="BLQ75" s="344"/>
      <c r="BLR75" s="344"/>
      <c r="BLS75" s="344"/>
      <c r="BLT75" s="344"/>
      <c r="BLU75" s="344"/>
      <c r="BLV75" s="344"/>
      <c r="BLW75" s="344"/>
      <c r="BLX75" s="344"/>
      <c r="BLY75" s="344"/>
      <c r="BLZ75" s="344"/>
      <c r="BMA75" s="344"/>
      <c r="BMB75" s="344"/>
      <c r="BMC75" s="344"/>
      <c r="BMD75" s="344"/>
      <c r="BME75" s="344"/>
      <c r="BMF75" s="344"/>
      <c r="BMG75" s="344"/>
      <c r="BMH75" s="344"/>
      <c r="BMI75" s="344"/>
      <c r="BMJ75" s="344"/>
      <c r="BMK75" s="344"/>
      <c r="BML75" s="344"/>
      <c r="BMM75" s="344"/>
      <c r="BMN75" s="344"/>
      <c r="BMO75" s="344"/>
      <c r="BMP75" s="344"/>
      <c r="BMQ75" s="344"/>
      <c r="BMR75" s="344"/>
      <c r="BMS75" s="344"/>
      <c r="BMT75" s="344"/>
      <c r="BMU75" s="344"/>
      <c r="BMV75" s="344"/>
      <c r="BMW75" s="344"/>
      <c r="BMX75" s="344"/>
      <c r="BMY75" s="344"/>
      <c r="BMZ75" s="344"/>
      <c r="BNA75" s="344"/>
      <c r="BNB75" s="344"/>
      <c r="BNC75" s="344"/>
      <c r="BND75" s="344"/>
      <c r="BNE75" s="344"/>
      <c r="BNF75" s="344"/>
      <c r="BNG75" s="344"/>
      <c r="BNH75" s="344"/>
      <c r="BNI75" s="344"/>
      <c r="BNJ75" s="344"/>
      <c r="BNK75" s="344"/>
      <c r="BNL75" s="344"/>
      <c r="BNM75" s="344"/>
      <c r="BNN75" s="344"/>
      <c r="BNO75" s="344"/>
      <c r="BNP75" s="344"/>
      <c r="BNQ75" s="344"/>
      <c r="BNR75" s="344"/>
      <c r="BNS75" s="344"/>
      <c r="BNT75" s="344"/>
      <c r="BNU75" s="344"/>
      <c r="BNV75" s="344"/>
      <c r="BNW75" s="344"/>
      <c r="BNX75" s="344"/>
      <c r="BNY75" s="344"/>
      <c r="BNZ75" s="344"/>
      <c r="BOA75" s="344"/>
      <c r="BOB75" s="344"/>
      <c r="BOC75" s="344"/>
      <c r="BOD75" s="344"/>
      <c r="BOE75" s="344"/>
      <c r="BOF75" s="344"/>
      <c r="BOG75" s="344"/>
      <c r="BOH75" s="344"/>
      <c r="BOI75" s="344"/>
      <c r="BOJ75" s="344"/>
      <c r="BOK75" s="344"/>
      <c r="BOL75" s="344"/>
      <c r="BOM75" s="344"/>
      <c r="BON75" s="344"/>
      <c r="BOO75" s="344"/>
      <c r="BOP75" s="344"/>
      <c r="BOQ75" s="344"/>
      <c r="BOR75" s="344"/>
      <c r="BOS75" s="344"/>
      <c r="BOT75" s="344"/>
      <c r="BOU75" s="344"/>
      <c r="BOV75" s="344"/>
      <c r="BOW75" s="344"/>
      <c r="BOX75" s="344"/>
      <c r="BOY75" s="344"/>
      <c r="BOZ75" s="344"/>
      <c r="BPA75" s="344"/>
      <c r="BPB75" s="344"/>
      <c r="BPC75" s="344"/>
      <c r="BPD75" s="344"/>
      <c r="BPE75" s="344"/>
      <c r="BPF75" s="344"/>
      <c r="BPG75" s="344"/>
      <c r="BPH75" s="344"/>
      <c r="BPI75" s="344"/>
      <c r="BPJ75" s="344"/>
      <c r="BPK75" s="344"/>
      <c r="BPL75" s="344"/>
      <c r="BPM75" s="344"/>
      <c r="BPN75" s="344"/>
      <c r="BPO75" s="344"/>
      <c r="BPP75" s="344"/>
      <c r="BPQ75" s="344"/>
      <c r="BPR75" s="344"/>
      <c r="BPS75" s="344"/>
      <c r="BPT75" s="344"/>
      <c r="BPU75" s="344"/>
      <c r="BPV75" s="344"/>
      <c r="BPW75" s="344"/>
      <c r="BPX75" s="344"/>
      <c r="BPY75" s="344"/>
      <c r="BPZ75" s="344"/>
      <c r="BQA75" s="344"/>
      <c r="BQB75" s="344"/>
      <c r="BQC75" s="344"/>
      <c r="BQD75" s="344"/>
      <c r="BQE75" s="344"/>
      <c r="BQF75" s="344"/>
      <c r="BQG75" s="344"/>
      <c r="BQH75" s="344"/>
      <c r="BQI75" s="344"/>
      <c r="BQJ75" s="344"/>
      <c r="BQK75" s="344"/>
      <c r="BQL75" s="344"/>
      <c r="BQM75" s="344"/>
      <c r="BQN75" s="344"/>
      <c r="BQO75" s="344"/>
      <c r="BQP75" s="344"/>
      <c r="BQQ75" s="344"/>
      <c r="BQR75" s="344"/>
      <c r="BQS75" s="344"/>
      <c r="BQT75" s="344"/>
      <c r="BQU75" s="344"/>
      <c r="BQV75" s="344"/>
      <c r="BQW75" s="344"/>
      <c r="BQX75" s="344"/>
      <c r="BQY75" s="344"/>
      <c r="BQZ75" s="344"/>
      <c r="BRA75" s="344"/>
      <c r="BRB75" s="344"/>
      <c r="BRC75" s="344"/>
      <c r="BRD75" s="344"/>
      <c r="BRE75" s="344"/>
      <c r="BRF75" s="344"/>
      <c r="BRG75" s="344"/>
      <c r="BRH75" s="344"/>
      <c r="BRI75" s="344"/>
      <c r="BRJ75" s="344"/>
      <c r="BRK75" s="344"/>
      <c r="BRL75" s="344"/>
      <c r="BRM75" s="344"/>
      <c r="BRN75" s="344"/>
      <c r="BRO75" s="344"/>
      <c r="BRP75" s="344"/>
      <c r="BRQ75" s="344"/>
      <c r="BRR75" s="344"/>
      <c r="BRS75" s="344"/>
      <c r="BRT75" s="344"/>
      <c r="BRU75" s="344"/>
      <c r="BRV75" s="344"/>
      <c r="BRW75" s="344"/>
      <c r="BRX75" s="344"/>
      <c r="BRY75" s="344"/>
      <c r="BRZ75" s="344"/>
      <c r="BSA75" s="344"/>
      <c r="BSB75" s="344"/>
      <c r="BSC75" s="344"/>
      <c r="BSD75" s="344"/>
      <c r="BSE75" s="344"/>
      <c r="BSF75" s="344"/>
      <c r="BSG75" s="344"/>
      <c r="BSH75" s="344"/>
      <c r="BSI75" s="344"/>
      <c r="BSJ75" s="344"/>
      <c r="BSK75" s="344"/>
      <c r="BSL75" s="344"/>
      <c r="BSM75" s="344"/>
      <c r="BSN75" s="344"/>
      <c r="BSO75" s="344"/>
      <c r="BSP75" s="344"/>
      <c r="BSQ75" s="344"/>
      <c r="BSR75" s="344"/>
      <c r="BSS75" s="344"/>
      <c r="BST75" s="344"/>
      <c r="BSU75" s="344"/>
      <c r="BSV75" s="344"/>
      <c r="BSW75" s="344"/>
      <c r="BSX75" s="344"/>
      <c r="BSY75" s="344"/>
      <c r="BSZ75" s="344"/>
      <c r="BTA75" s="344"/>
      <c r="BTB75" s="344"/>
      <c r="BTC75" s="344"/>
      <c r="BTD75" s="344"/>
      <c r="BTE75" s="344"/>
      <c r="BTF75" s="344"/>
      <c r="BTG75" s="344"/>
      <c r="BTH75" s="344"/>
      <c r="BTI75" s="344"/>
      <c r="BTJ75" s="344"/>
      <c r="BTK75" s="344"/>
      <c r="BTL75" s="344"/>
      <c r="BTM75" s="344"/>
      <c r="BTN75" s="344"/>
      <c r="BTO75" s="344"/>
      <c r="BTP75" s="344"/>
      <c r="BTQ75" s="344"/>
      <c r="BTR75" s="344"/>
      <c r="BTS75" s="344"/>
      <c r="BTT75" s="344"/>
      <c r="BTU75" s="344"/>
      <c r="BTV75" s="344"/>
      <c r="BTW75" s="344"/>
      <c r="BTX75" s="344"/>
      <c r="BTY75" s="344"/>
      <c r="BTZ75" s="344"/>
      <c r="BUA75" s="344"/>
      <c r="BUB75" s="344"/>
      <c r="BUC75" s="344"/>
      <c r="BUD75" s="344"/>
      <c r="BUE75" s="344"/>
      <c r="BUF75" s="344"/>
      <c r="BUG75" s="344"/>
      <c r="BUH75" s="344"/>
      <c r="BUI75" s="344"/>
      <c r="BUJ75" s="344"/>
      <c r="BUK75" s="344"/>
      <c r="BUL75" s="344"/>
      <c r="BUM75" s="344"/>
      <c r="BUN75" s="344"/>
      <c r="BUO75" s="344"/>
      <c r="BUP75" s="344"/>
      <c r="BUQ75" s="344"/>
      <c r="BUR75" s="344"/>
      <c r="BUS75" s="344"/>
      <c r="BUT75" s="344"/>
      <c r="BUU75" s="344"/>
      <c r="BUV75" s="344"/>
      <c r="BUW75" s="344"/>
      <c r="BUX75" s="344"/>
      <c r="BUY75" s="344"/>
      <c r="BUZ75" s="344"/>
      <c r="BVA75" s="344"/>
      <c r="BVB75" s="344"/>
      <c r="BVC75" s="344"/>
      <c r="BVD75" s="344"/>
      <c r="BVE75" s="344"/>
      <c r="BVF75" s="344"/>
      <c r="BVG75" s="344"/>
      <c r="BVH75" s="344"/>
      <c r="BVI75" s="344"/>
      <c r="BVJ75" s="344"/>
      <c r="BVK75" s="344"/>
      <c r="BVL75" s="344"/>
      <c r="BVM75" s="344"/>
      <c r="BVN75" s="344"/>
      <c r="BVO75" s="344"/>
      <c r="BVP75" s="344"/>
      <c r="BVQ75" s="344"/>
      <c r="BVR75" s="344"/>
      <c r="BVS75" s="344"/>
      <c r="BVT75" s="344"/>
      <c r="BVU75" s="344"/>
      <c r="BVV75" s="344"/>
      <c r="BVW75" s="344"/>
      <c r="BVX75" s="344"/>
      <c r="BVY75" s="344"/>
      <c r="BVZ75" s="344"/>
      <c r="BWA75" s="344"/>
      <c r="BWB75" s="344"/>
      <c r="BWC75" s="344"/>
      <c r="BWD75" s="344"/>
      <c r="BWE75" s="344"/>
      <c r="BWF75" s="344"/>
      <c r="BWG75" s="344"/>
      <c r="BWH75" s="344"/>
      <c r="BWI75" s="344"/>
      <c r="BWJ75" s="344"/>
      <c r="BWK75" s="344"/>
      <c r="BWL75" s="344"/>
      <c r="BWM75" s="344"/>
      <c r="BWN75" s="344"/>
      <c r="BWO75" s="344"/>
      <c r="BWP75" s="344"/>
      <c r="BWQ75" s="344"/>
      <c r="BWR75" s="344"/>
      <c r="BWS75" s="344"/>
      <c r="BWT75" s="344"/>
      <c r="BWU75" s="344"/>
      <c r="BWV75" s="344"/>
      <c r="BWW75" s="344"/>
      <c r="BWX75" s="344"/>
      <c r="BWY75" s="344"/>
      <c r="BWZ75" s="344"/>
      <c r="BXA75" s="344"/>
      <c r="BXB75" s="344"/>
      <c r="BXC75" s="344"/>
      <c r="BXD75" s="344"/>
      <c r="BXE75" s="344"/>
      <c r="BXF75" s="344"/>
      <c r="BXG75" s="344"/>
      <c r="BXH75" s="344"/>
      <c r="BXI75" s="344"/>
      <c r="BXJ75" s="344"/>
      <c r="BXK75" s="344"/>
      <c r="BXL75" s="344"/>
      <c r="BXM75" s="344"/>
      <c r="BXN75" s="344"/>
      <c r="BXO75" s="344"/>
      <c r="BXP75" s="344"/>
      <c r="BXQ75" s="344"/>
      <c r="BXR75" s="344"/>
      <c r="BXS75" s="344"/>
      <c r="BXT75" s="344"/>
      <c r="BXU75" s="344"/>
      <c r="BXV75" s="344"/>
      <c r="BXW75" s="344"/>
      <c r="BXX75" s="344"/>
      <c r="BXY75" s="344"/>
      <c r="BXZ75" s="344"/>
      <c r="BYA75" s="344"/>
      <c r="BYB75" s="344"/>
      <c r="BYC75" s="344"/>
      <c r="BYD75" s="344"/>
      <c r="BYE75" s="344"/>
      <c r="BYF75" s="344"/>
      <c r="BYG75" s="344"/>
      <c r="BYH75" s="344"/>
      <c r="BYI75" s="344"/>
      <c r="BYJ75" s="344"/>
      <c r="BYK75" s="344"/>
      <c r="BYL75" s="344"/>
      <c r="BYM75" s="344"/>
      <c r="BYN75" s="344"/>
      <c r="BYO75" s="344"/>
      <c r="BYP75" s="344"/>
      <c r="BYQ75" s="344"/>
      <c r="BYR75" s="344"/>
      <c r="BYS75" s="344"/>
      <c r="BYT75" s="344"/>
      <c r="BYU75" s="344"/>
      <c r="BYV75" s="344"/>
      <c r="BYW75" s="344"/>
      <c r="BYX75" s="344"/>
      <c r="BYY75" s="344"/>
      <c r="BYZ75" s="344"/>
      <c r="BZA75" s="344"/>
      <c r="BZB75" s="344"/>
      <c r="BZC75" s="344"/>
      <c r="BZD75" s="344"/>
      <c r="BZE75" s="344"/>
      <c r="BZF75" s="344"/>
      <c r="BZG75" s="344"/>
      <c r="BZH75" s="344"/>
      <c r="BZI75" s="344"/>
      <c r="BZJ75" s="344"/>
      <c r="BZK75" s="344"/>
      <c r="BZL75" s="344"/>
      <c r="BZM75" s="344"/>
      <c r="BZN75" s="344"/>
      <c r="BZO75" s="344"/>
      <c r="BZP75" s="344"/>
      <c r="BZQ75" s="344"/>
      <c r="BZR75" s="344"/>
      <c r="BZS75" s="344"/>
      <c r="BZT75" s="344"/>
      <c r="BZU75" s="344"/>
      <c r="BZV75" s="344"/>
      <c r="BZW75" s="344"/>
      <c r="BZX75" s="344"/>
      <c r="BZY75" s="344"/>
      <c r="BZZ75" s="344"/>
      <c r="CAA75" s="344"/>
      <c r="CAB75" s="344"/>
      <c r="CAC75" s="344"/>
      <c r="CAD75" s="344"/>
      <c r="CAE75" s="344"/>
      <c r="CAF75" s="344"/>
      <c r="CAG75" s="344"/>
      <c r="CAH75" s="344"/>
      <c r="CAI75" s="344"/>
      <c r="CAJ75" s="344"/>
      <c r="CAK75" s="344"/>
      <c r="CAL75" s="344"/>
      <c r="CAM75" s="344"/>
      <c r="CAN75" s="344"/>
      <c r="CAO75" s="344"/>
      <c r="CAP75" s="344"/>
      <c r="CAQ75" s="344"/>
      <c r="CAR75" s="344"/>
      <c r="CAS75" s="344"/>
      <c r="CAT75" s="344"/>
      <c r="CAU75" s="344"/>
      <c r="CAV75" s="344"/>
      <c r="CAW75" s="344"/>
      <c r="CAX75" s="344"/>
      <c r="CAY75" s="344"/>
      <c r="CAZ75" s="344"/>
      <c r="CBA75" s="344"/>
      <c r="CBB75" s="344"/>
      <c r="CBC75" s="344"/>
      <c r="CBD75" s="344"/>
      <c r="CBE75" s="344"/>
      <c r="CBF75" s="344"/>
      <c r="CBG75" s="344"/>
      <c r="CBH75" s="344"/>
      <c r="CBI75" s="344"/>
      <c r="CBJ75" s="344"/>
      <c r="CBK75" s="344"/>
      <c r="CBL75" s="344"/>
      <c r="CBM75" s="344"/>
      <c r="CBN75" s="344"/>
      <c r="CBO75" s="344"/>
      <c r="CBP75" s="344"/>
      <c r="CBQ75" s="344"/>
      <c r="CBR75" s="344"/>
      <c r="CBS75" s="344"/>
      <c r="CBT75" s="344"/>
      <c r="CBU75" s="344"/>
      <c r="CBV75" s="344"/>
      <c r="CBW75" s="344"/>
      <c r="CBX75" s="344"/>
      <c r="CBY75" s="344"/>
      <c r="CBZ75" s="344"/>
      <c r="CCA75" s="344"/>
      <c r="CCB75" s="344"/>
      <c r="CCC75" s="344"/>
      <c r="CCD75" s="344"/>
      <c r="CCE75" s="344"/>
      <c r="CCF75" s="344"/>
      <c r="CCG75" s="344"/>
      <c r="CCH75" s="344"/>
      <c r="CCI75" s="344"/>
      <c r="CCJ75" s="344"/>
      <c r="CCK75" s="344"/>
      <c r="CCL75" s="344"/>
      <c r="CCM75" s="344"/>
      <c r="CCN75" s="344"/>
      <c r="CCO75" s="344"/>
      <c r="CCP75" s="344"/>
      <c r="CCQ75" s="344"/>
      <c r="CCR75" s="344"/>
      <c r="CCS75" s="344"/>
      <c r="CCT75" s="344"/>
      <c r="CCU75" s="344"/>
      <c r="CCV75" s="344"/>
      <c r="CCW75" s="344"/>
      <c r="CCX75" s="344"/>
      <c r="CCY75" s="344"/>
      <c r="CCZ75" s="344"/>
      <c r="CDA75" s="344"/>
      <c r="CDB75" s="344"/>
      <c r="CDC75" s="344"/>
      <c r="CDD75" s="344"/>
      <c r="CDE75" s="344"/>
      <c r="CDF75" s="344"/>
      <c r="CDG75" s="344"/>
      <c r="CDH75" s="344"/>
      <c r="CDI75" s="344"/>
      <c r="CDJ75" s="344"/>
      <c r="CDK75" s="344"/>
      <c r="CDL75" s="344"/>
      <c r="CDM75" s="344"/>
      <c r="CDN75" s="344"/>
      <c r="CDO75" s="344"/>
      <c r="CDP75" s="344"/>
      <c r="CDQ75" s="344"/>
      <c r="CDR75" s="344"/>
      <c r="CDS75" s="344"/>
      <c r="CDT75" s="344"/>
      <c r="CDU75" s="344"/>
      <c r="CDV75" s="344"/>
      <c r="CDW75" s="344"/>
      <c r="CDX75" s="344"/>
      <c r="CDY75" s="344"/>
      <c r="CDZ75" s="344"/>
      <c r="CEA75" s="344"/>
      <c r="CEB75" s="344"/>
      <c r="CEC75" s="344"/>
      <c r="CED75" s="344"/>
      <c r="CEE75" s="344"/>
      <c r="CEF75" s="344"/>
      <c r="CEG75" s="344"/>
      <c r="CEH75" s="344"/>
      <c r="CEI75" s="344"/>
      <c r="CEJ75" s="344"/>
      <c r="CEK75" s="344"/>
      <c r="CEL75" s="344"/>
      <c r="CEM75" s="344"/>
      <c r="CEN75" s="344"/>
      <c r="CEO75" s="344"/>
      <c r="CEP75" s="344"/>
      <c r="CEQ75" s="344"/>
      <c r="CER75" s="344"/>
      <c r="CES75" s="344"/>
      <c r="CET75" s="344"/>
      <c r="CEU75" s="344"/>
      <c r="CEV75" s="344"/>
      <c r="CEW75" s="344"/>
      <c r="CEX75" s="344"/>
      <c r="CEY75" s="344"/>
      <c r="CEZ75" s="344"/>
      <c r="CFA75" s="344"/>
      <c r="CFB75" s="344"/>
      <c r="CFC75" s="344"/>
      <c r="CFD75" s="344"/>
      <c r="CFE75" s="344"/>
      <c r="CFF75" s="344"/>
      <c r="CFG75" s="344"/>
      <c r="CFH75" s="344"/>
      <c r="CFI75" s="344"/>
      <c r="CFJ75" s="344"/>
      <c r="CFK75" s="344"/>
      <c r="CFL75" s="344"/>
      <c r="CFM75" s="344"/>
      <c r="CFN75" s="344"/>
      <c r="CFO75" s="344"/>
      <c r="CFP75" s="344"/>
      <c r="CFQ75" s="344"/>
      <c r="CFR75" s="344"/>
      <c r="CFS75" s="344"/>
      <c r="CFT75" s="344"/>
      <c r="CFU75" s="344"/>
      <c r="CFV75" s="344"/>
      <c r="CFW75" s="344"/>
      <c r="CFX75" s="344"/>
      <c r="CFY75" s="344"/>
      <c r="CFZ75" s="344"/>
      <c r="CGA75" s="344"/>
      <c r="CGB75" s="344"/>
      <c r="CGC75" s="344"/>
      <c r="CGD75" s="344"/>
      <c r="CGE75" s="344"/>
      <c r="CGF75" s="344"/>
      <c r="CGG75" s="344"/>
      <c r="CGH75" s="344"/>
      <c r="CGI75" s="344"/>
      <c r="CGJ75" s="344"/>
      <c r="CGK75" s="344"/>
      <c r="CGL75" s="344"/>
      <c r="CGM75" s="344"/>
      <c r="CGN75" s="344"/>
      <c r="CGO75" s="344"/>
      <c r="CGP75" s="344"/>
      <c r="CGQ75" s="344"/>
      <c r="CGR75" s="344"/>
      <c r="CGS75" s="344"/>
      <c r="CGT75" s="344"/>
      <c r="CGU75" s="344"/>
      <c r="CGV75" s="344"/>
      <c r="CGW75" s="344"/>
      <c r="CGX75" s="344"/>
      <c r="CGY75" s="344"/>
      <c r="CGZ75" s="344"/>
      <c r="CHA75" s="344"/>
      <c r="CHB75" s="344"/>
      <c r="CHC75" s="344"/>
      <c r="CHD75" s="344"/>
      <c r="CHE75" s="344"/>
      <c r="CHF75" s="344"/>
      <c r="CHG75" s="344"/>
      <c r="CHH75" s="344"/>
      <c r="CHI75" s="344"/>
      <c r="CHJ75" s="344"/>
      <c r="CHK75" s="344"/>
      <c r="CHL75" s="344"/>
      <c r="CHM75" s="344"/>
      <c r="CHN75" s="344"/>
      <c r="CHO75" s="344"/>
      <c r="CHP75" s="344"/>
      <c r="CHQ75" s="344"/>
      <c r="CHR75" s="344"/>
      <c r="CHS75" s="344"/>
      <c r="CHT75" s="344"/>
      <c r="CHU75" s="344"/>
      <c r="CHV75" s="344"/>
      <c r="CHW75" s="344"/>
      <c r="CHX75" s="344"/>
      <c r="CHY75" s="344"/>
      <c r="CHZ75" s="344"/>
      <c r="CIA75" s="344"/>
      <c r="CIB75" s="344"/>
      <c r="CIC75" s="344"/>
      <c r="CID75" s="344"/>
      <c r="CIE75" s="344"/>
      <c r="CIF75" s="344"/>
      <c r="CIG75" s="344"/>
      <c r="CIH75" s="344"/>
      <c r="CII75" s="344"/>
      <c r="CIJ75" s="344"/>
      <c r="CIK75" s="344"/>
      <c r="CIL75" s="344"/>
      <c r="CIM75" s="344"/>
      <c r="CIN75" s="344"/>
      <c r="CIO75" s="344"/>
      <c r="CIP75" s="344"/>
      <c r="CIQ75" s="344"/>
      <c r="CIR75" s="344"/>
      <c r="CIS75" s="344"/>
      <c r="CIT75" s="344"/>
      <c r="CIU75" s="344"/>
      <c r="CIV75" s="344"/>
      <c r="CIW75" s="344"/>
      <c r="CIX75" s="344"/>
      <c r="CIY75" s="344"/>
      <c r="CIZ75" s="344"/>
      <c r="CJA75" s="344"/>
      <c r="CJB75" s="344"/>
      <c r="CJC75" s="344"/>
      <c r="CJD75" s="344"/>
      <c r="CJE75" s="344"/>
      <c r="CJF75" s="344"/>
      <c r="CJG75" s="344"/>
      <c r="CJH75" s="344"/>
      <c r="CJI75" s="344"/>
      <c r="CJJ75" s="344"/>
      <c r="CJK75" s="344"/>
      <c r="CJL75" s="344"/>
      <c r="CJM75" s="344"/>
      <c r="CJN75" s="344"/>
      <c r="CJO75" s="344"/>
      <c r="CJP75" s="344"/>
      <c r="CJQ75" s="344"/>
      <c r="CJR75" s="344"/>
      <c r="CJS75" s="344"/>
      <c r="CJT75" s="344"/>
      <c r="CJU75" s="344"/>
      <c r="CJV75" s="344"/>
      <c r="CJW75" s="344"/>
      <c r="CJX75" s="344"/>
      <c r="CJY75" s="344"/>
      <c r="CJZ75" s="344"/>
      <c r="CKA75" s="344"/>
      <c r="CKB75" s="344"/>
      <c r="CKC75" s="344"/>
      <c r="CKD75" s="344"/>
      <c r="CKE75" s="344"/>
      <c r="CKF75" s="344"/>
      <c r="CKG75" s="344"/>
      <c r="CKH75" s="344"/>
      <c r="CKI75" s="344"/>
      <c r="CKJ75" s="344"/>
      <c r="CKK75" s="344"/>
      <c r="CKL75" s="344"/>
      <c r="CKM75" s="344"/>
      <c r="CKN75" s="344"/>
      <c r="CKO75" s="344"/>
      <c r="CKP75" s="344"/>
      <c r="CKQ75" s="344"/>
      <c r="CKR75" s="344"/>
      <c r="CKS75" s="344"/>
      <c r="CKT75" s="344"/>
      <c r="CKU75" s="344"/>
      <c r="CKV75" s="344"/>
      <c r="CKW75" s="344"/>
      <c r="CKX75" s="344"/>
      <c r="CKY75" s="344"/>
      <c r="CKZ75" s="344"/>
      <c r="CLA75" s="344"/>
      <c r="CLB75" s="344"/>
      <c r="CLC75" s="344"/>
      <c r="CLD75" s="344"/>
      <c r="CLE75" s="344"/>
      <c r="CLF75" s="344"/>
      <c r="CLG75" s="344"/>
      <c r="CLH75" s="344"/>
      <c r="CLI75" s="344"/>
      <c r="CLJ75" s="344"/>
      <c r="CLK75" s="344"/>
      <c r="CLL75" s="344"/>
      <c r="CLM75" s="344"/>
      <c r="CLN75" s="344"/>
      <c r="CLO75" s="344"/>
      <c r="CLP75" s="344"/>
      <c r="CLQ75" s="344"/>
      <c r="CLR75" s="344"/>
      <c r="CLS75" s="344"/>
      <c r="CLT75" s="344"/>
      <c r="CLU75" s="344"/>
      <c r="CLV75" s="344"/>
      <c r="CLW75" s="344"/>
      <c r="CLX75" s="344"/>
      <c r="CLY75" s="344"/>
      <c r="CLZ75" s="344"/>
      <c r="CMA75" s="344"/>
      <c r="CMB75" s="344"/>
      <c r="CMC75" s="344"/>
      <c r="CMD75" s="344"/>
      <c r="CME75" s="344"/>
      <c r="CMF75" s="344"/>
      <c r="CMG75" s="344"/>
      <c r="CMH75" s="344"/>
      <c r="CMI75" s="344"/>
      <c r="CMJ75" s="344"/>
      <c r="CMK75" s="344"/>
      <c r="CML75" s="344"/>
      <c r="CMM75" s="344"/>
      <c r="CMN75" s="344"/>
      <c r="CMO75" s="344"/>
      <c r="CMP75" s="344"/>
      <c r="CMQ75" s="344"/>
      <c r="CMR75" s="344"/>
      <c r="CMS75" s="344"/>
      <c r="CMT75" s="344"/>
      <c r="CMU75" s="344"/>
      <c r="CMV75" s="344"/>
      <c r="CMW75" s="344"/>
      <c r="CMX75" s="344"/>
      <c r="CMY75" s="344"/>
      <c r="CMZ75" s="344"/>
      <c r="CNA75" s="344"/>
      <c r="CNB75" s="344"/>
      <c r="CNC75" s="344"/>
      <c r="CND75" s="344"/>
      <c r="CNE75" s="344"/>
      <c r="CNF75" s="344"/>
      <c r="CNG75" s="344"/>
      <c r="CNH75" s="344"/>
      <c r="CNI75" s="344"/>
      <c r="CNJ75" s="344"/>
      <c r="CNK75" s="344"/>
      <c r="CNL75" s="344"/>
      <c r="CNM75" s="344"/>
      <c r="CNN75" s="344"/>
      <c r="CNO75" s="344"/>
      <c r="CNP75" s="344"/>
      <c r="CNQ75" s="344"/>
      <c r="CNR75" s="344"/>
      <c r="CNS75" s="344"/>
      <c r="CNT75" s="344"/>
      <c r="CNU75" s="344"/>
      <c r="CNV75" s="344"/>
      <c r="CNW75" s="344"/>
      <c r="CNX75" s="344"/>
      <c r="CNY75" s="344"/>
      <c r="CNZ75" s="344"/>
      <c r="COA75" s="344"/>
      <c r="COB75" s="344"/>
      <c r="COC75" s="344"/>
      <c r="COD75" s="344"/>
      <c r="COE75" s="344"/>
      <c r="COF75" s="344"/>
      <c r="COG75" s="344"/>
      <c r="COH75" s="344"/>
      <c r="COI75" s="344"/>
      <c r="COJ75" s="344"/>
      <c r="COK75" s="344"/>
      <c r="COL75" s="344"/>
      <c r="COM75" s="344"/>
      <c r="CON75" s="344"/>
      <c r="COO75" s="344"/>
      <c r="COP75" s="344"/>
      <c r="COQ75" s="344"/>
      <c r="COR75" s="344"/>
      <c r="COS75" s="344"/>
      <c r="COT75" s="344"/>
      <c r="COU75" s="344"/>
      <c r="COV75" s="344"/>
      <c r="COW75" s="344"/>
      <c r="COX75" s="344"/>
      <c r="COY75" s="344"/>
      <c r="COZ75" s="344"/>
      <c r="CPA75" s="344"/>
      <c r="CPB75" s="344"/>
      <c r="CPC75" s="344"/>
      <c r="CPD75" s="344"/>
      <c r="CPE75" s="344"/>
      <c r="CPF75" s="344"/>
      <c r="CPG75" s="344"/>
      <c r="CPH75" s="344"/>
      <c r="CPI75" s="344"/>
      <c r="CPJ75" s="344"/>
      <c r="CPK75" s="344"/>
      <c r="CPL75" s="344"/>
      <c r="CPM75" s="344"/>
      <c r="CPN75" s="344"/>
      <c r="CPO75" s="344"/>
      <c r="CPP75" s="344"/>
      <c r="CPQ75" s="344"/>
      <c r="CPR75" s="344"/>
      <c r="CPS75" s="344"/>
      <c r="CPT75" s="344"/>
      <c r="CPU75" s="344"/>
      <c r="CPV75" s="344"/>
      <c r="CPW75" s="344"/>
      <c r="CPX75" s="344"/>
      <c r="CPY75" s="344"/>
      <c r="CPZ75" s="344"/>
      <c r="CQA75" s="344"/>
      <c r="CQB75" s="344"/>
      <c r="CQC75" s="344"/>
      <c r="CQD75" s="344"/>
      <c r="CQE75" s="344"/>
      <c r="CQF75" s="344"/>
      <c r="CQG75" s="344"/>
      <c r="CQH75" s="344"/>
      <c r="CQI75" s="344"/>
      <c r="CQJ75" s="344"/>
      <c r="CQK75" s="344"/>
      <c r="CQL75" s="344"/>
      <c r="CQM75" s="344"/>
      <c r="CQN75" s="344"/>
      <c r="CQO75" s="344"/>
      <c r="CQP75" s="344"/>
      <c r="CQQ75" s="344"/>
      <c r="CQR75" s="344"/>
      <c r="CQS75" s="344"/>
      <c r="CQT75" s="344"/>
      <c r="CQU75" s="344"/>
      <c r="CQV75" s="344"/>
      <c r="CQW75" s="344"/>
      <c r="CQX75" s="344"/>
      <c r="CQY75" s="344"/>
      <c r="CQZ75" s="344"/>
      <c r="CRA75" s="344"/>
      <c r="CRB75" s="344"/>
      <c r="CRC75" s="344"/>
      <c r="CRD75" s="344"/>
      <c r="CRE75" s="344"/>
      <c r="CRF75" s="344"/>
      <c r="CRG75" s="344"/>
      <c r="CRH75" s="344"/>
      <c r="CRI75" s="344"/>
      <c r="CRJ75" s="344"/>
      <c r="CRK75" s="344"/>
      <c r="CRL75" s="344"/>
      <c r="CRM75" s="344"/>
      <c r="CRN75" s="344"/>
      <c r="CRO75" s="344"/>
      <c r="CRP75" s="344"/>
      <c r="CRQ75" s="344"/>
      <c r="CRR75" s="344"/>
      <c r="CRS75" s="344"/>
      <c r="CRT75" s="344"/>
      <c r="CRU75" s="344"/>
      <c r="CRV75" s="344"/>
      <c r="CRW75" s="344"/>
      <c r="CRX75" s="344"/>
      <c r="CRY75" s="344"/>
      <c r="CRZ75" s="344"/>
      <c r="CSA75" s="344"/>
      <c r="CSB75" s="344"/>
      <c r="CSC75" s="344"/>
      <c r="CSD75" s="344"/>
      <c r="CSE75" s="344"/>
      <c r="CSF75" s="344"/>
      <c r="CSG75" s="344"/>
      <c r="CSH75" s="344"/>
      <c r="CSI75" s="344"/>
      <c r="CSJ75" s="344"/>
      <c r="CSK75" s="344"/>
      <c r="CSL75" s="344"/>
      <c r="CSM75" s="344"/>
      <c r="CSN75" s="344"/>
      <c r="CSO75" s="344"/>
      <c r="CSP75" s="344"/>
      <c r="CSQ75" s="344"/>
      <c r="CSR75" s="344"/>
      <c r="CSS75" s="344"/>
      <c r="CST75" s="344"/>
      <c r="CSU75" s="344"/>
      <c r="CSV75" s="344"/>
      <c r="CSW75" s="344"/>
      <c r="CSX75" s="344"/>
      <c r="CSY75" s="344"/>
      <c r="CSZ75" s="344"/>
      <c r="CTA75" s="344"/>
      <c r="CTB75" s="344"/>
      <c r="CTC75" s="344"/>
      <c r="CTD75" s="344"/>
      <c r="CTE75" s="344"/>
      <c r="CTF75" s="344"/>
      <c r="CTG75" s="344"/>
      <c r="CTH75" s="344"/>
      <c r="CTI75" s="344"/>
      <c r="CTJ75" s="344"/>
      <c r="CTK75" s="344"/>
      <c r="CTL75" s="344"/>
      <c r="CTM75" s="344"/>
      <c r="CTN75" s="344"/>
      <c r="CTO75" s="344"/>
      <c r="CTP75" s="344"/>
      <c r="CTQ75" s="344"/>
      <c r="CTR75" s="344"/>
      <c r="CTS75" s="344"/>
      <c r="CTT75" s="344"/>
      <c r="CTU75" s="344"/>
      <c r="CTV75" s="344"/>
      <c r="CTW75" s="344"/>
      <c r="CTX75" s="344"/>
      <c r="CTY75" s="344"/>
      <c r="CTZ75" s="344"/>
      <c r="CUA75" s="344"/>
      <c r="CUB75" s="344"/>
      <c r="CUC75" s="344"/>
      <c r="CUD75" s="344"/>
      <c r="CUE75" s="344"/>
      <c r="CUF75" s="344"/>
      <c r="CUG75" s="344"/>
      <c r="CUH75" s="344"/>
      <c r="CUI75" s="344"/>
      <c r="CUJ75" s="344"/>
      <c r="CUK75" s="344"/>
      <c r="CUL75" s="344"/>
      <c r="CUM75" s="344"/>
      <c r="CUN75" s="344"/>
      <c r="CUO75" s="344"/>
      <c r="CUP75" s="344"/>
      <c r="CUQ75" s="344"/>
      <c r="CUR75" s="344"/>
      <c r="CUS75" s="344"/>
      <c r="CUT75" s="344"/>
      <c r="CUU75" s="344"/>
      <c r="CUV75" s="344"/>
      <c r="CUW75" s="344"/>
      <c r="CUX75" s="344"/>
      <c r="CUY75" s="344"/>
      <c r="CUZ75" s="344"/>
      <c r="CVA75" s="344"/>
      <c r="CVB75" s="344"/>
      <c r="CVC75" s="344"/>
      <c r="CVD75" s="344"/>
      <c r="CVE75" s="344"/>
      <c r="CVF75" s="344"/>
      <c r="CVG75" s="344"/>
      <c r="CVH75" s="344"/>
      <c r="CVI75" s="344"/>
      <c r="CVJ75" s="344"/>
      <c r="CVK75" s="344"/>
      <c r="CVL75" s="344"/>
      <c r="CVM75" s="344"/>
      <c r="CVN75" s="344"/>
      <c r="CVO75" s="344"/>
      <c r="CVP75" s="344"/>
      <c r="CVQ75" s="344"/>
      <c r="CVR75" s="344"/>
      <c r="CVS75" s="344"/>
      <c r="CVT75" s="344"/>
      <c r="CVU75" s="344"/>
      <c r="CVV75" s="344"/>
      <c r="CVW75" s="344"/>
      <c r="CVX75" s="344"/>
      <c r="CVY75" s="344"/>
      <c r="CVZ75" s="344"/>
      <c r="CWA75" s="344"/>
      <c r="CWB75" s="344"/>
      <c r="CWC75" s="344"/>
      <c r="CWD75" s="344"/>
      <c r="CWE75" s="344"/>
      <c r="CWF75" s="344"/>
      <c r="CWG75" s="344"/>
      <c r="CWH75" s="344"/>
      <c r="CWI75" s="344"/>
      <c r="CWJ75" s="344"/>
      <c r="CWK75" s="344"/>
      <c r="CWL75" s="344"/>
      <c r="CWM75" s="344"/>
      <c r="CWN75" s="344"/>
      <c r="CWO75" s="344"/>
      <c r="CWP75" s="344"/>
      <c r="CWQ75" s="344"/>
      <c r="CWR75" s="344"/>
      <c r="CWS75" s="344"/>
      <c r="CWT75" s="344"/>
      <c r="CWU75" s="344"/>
      <c r="CWV75" s="344"/>
      <c r="CWW75" s="344"/>
      <c r="CWX75" s="344"/>
      <c r="CWY75" s="344"/>
      <c r="CWZ75" s="344"/>
      <c r="CXA75" s="344"/>
      <c r="CXB75" s="344"/>
      <c r="CXC75" s="344"/>
      <c r="CXD75" s="344"/>
      <c r="CXE75" s="344"/>
      <c r="CXF75" s="344"/>
      <c r="CXG75" s="344"/>
      <c r="CXH75" s="344"/>
      <c r="CXI75" s="344"/>
      <c r="CXJ75" s="344"/>
      <c r="CXK75" s="344"/>
      <c r="CXL75" s="344"/>
      <c r="CXM75" s="344"/>
      <c r="CXN75" s="344"/>
      <c r="CXO75" s="344"/>
      <c r="CXP75" s="344"/>
      <c r="CXQ75" s="344"/>
      <c r="CXR75" s="344"/>
      <c r="CXS75" s="344"/>
      <c r="CXT75" s="344"/>
      <c r="CXU75" s="344"/>
      <c r="CXV75" s="344"/>
      <c r="CXW75" s="344"/>
      <c r="CXX75" s="344"/>
      <c r="CXY75" s="344"/>
      <c r="CXZ75" s="344"/>
      <c r="CYA75" s="344"/>
      <c r="CYB75" s="344"/>
      <c r="CYC75" s="344"/>
      <c r="CYD75" s="344"/>
      <c r="CYE75" s="344"/>
      <c r="CYF75" s="344"/>
      <c r="CYG75" s="344"/>
      <c r="CYH75" s="344"/>
      <c r="CYI75" s="344"/>
      <c r="CYJ75" s="344"/>
      <c r="CYK75" s="344"/>
      <c r="CYL75" s="344"/>
      <c r="CYM75" s="344"/>
      <c r="CYN75" s="344"/>
      <c r="CYO75" s="344"/>
      <c r="CYP75" s="344"/>
      <c r="CYQ75" s="344"/>
      <c r="CYR75" s="344"/>
      <c r="CYS75" s="344"/>
      <c r="CYT75" s="344"/>
      <c r="CYU75" s="344"/>
      <c r="CYV75" s="344"/>
      <c r="CYW75" s="344"/>
      <c r="CYX75" s="344"/>
      <c r="CYY75" s="344"/>
      <c r="CYZ75" s="344"/>
      <c r="CZA75" s="344"/>
      <c r="CZB75" s="344"/>
      <c r="CZC75" s="344"/>
      <c r="CZD75" s="344"/>
      <c r="CZE75" s="344"/>
      <c r="CZF75" s="344"/>
      <c r="CZG75" s="344"/>
      <c r="CZH75" s="344"/>
      <c r="CZI75" s="344"/>
      <c r="CZJ75" s="344"/>
      <c r="CZK75" s="344"/>
      <c r="CZL75" s="344"/>
      <c r="CZM75" s="344"/>
      <c r="CZN75" s="344"/>
      <c r="CZO75" s="344"/>
      <c r="CZP75" s="344"/>
      <c r="CZQ75" s="344"/>
      <c r="CZR75" s="344"/>
      <c r="CZS75" s="344"/>
      <c r="CZT75" s="344"/>
      <c r="CZU75" s="344"/>
      <c r="CZV75" s="344"/>
      <c r="CZW75" s="344"/>
      <c r="CZX75" s="344"/>
      <c r="CZY75" s="344"/>
      <c r="CZZ75" s="344"/>
      <c r="DAA75" s="344"/>
      <c r="DAB75" s="344"/>
      <c r="DAC75" s="344"/>
      <c r="DAD75" s="344"/>
      <c r="DAE75" s="344"/>
      <c r="DAF75" s="344"/>
      <c r="DAG75" s="344"/>
      <c r="DAH75" s="344"/>
      <c r="DAI75" s="344"/>
      <c r="DAJ75" s="344"/>
      <c r="DAK75" s="344"/>
      <c r="DAL75" s="344"/>
      <c r="DAM75" s="344"/>
      <c r="DAN75" s="344"/>
      <c r="DAO75" s="344"/>
      <c r="DAP75" s="344"/>
      <c r="DAQ75" s="344"/>
      <c r="DAR75" s="344"/>
      <c r="DAS75" s="344"/>
      <c r="DAT75" s="344"/>
      <c r="DAU75" s="344"/>
      <c r="DAV75" s="344"/>
      <c r="DAW75" s="344"/>
      <c r="DAX75" s="344"/>
      <c r="DAY75" s="344"/>
      <c r="DAZ75" s="344"/>
      <c r="DBA75" s="344"/>
      <c r="DBB75" s="344"/>
      <c r="DBC75" s="344"/>
      <c r="DBD75" s="344"/>
      <c r="DBE75" s="344"/>
      <c r="DBF75" s="344"/>
      <c r="DBG75" s="344"/>
      <c r="DBH75" s="344"/>
      <c r="DBI75" s="344"/>
      <c r="DBJ75" s="344"/>
      <c r="DBK75" s="344"/>
      <c r="DBL75" s="344"/>
      <c r="DBM75" s="344"/>
      <c r="DBN75" s="344"/>
      <c r="DBO75" s="344"/>
      <c r="DBP75" s="344"/>
      <c r="DBQ75" s="344"/>
      <c r="DBR75" s="344"/>
      <c r="DBS75" s="344"/>
      <c r="DBT75" s="344"/>
      <c r="DBU75" s="344"/>
      <c r="DBV75" s="344"/>
      <c r="DBW75" s="344"/>
      <c r="DBX75" s="344"/>
      <c r="DBY75" s="344"/>
      <c r="DBZ75" s="344"/>
      <c r="DCA75" s="344"/>
      <c r="DCB75" s="344"/>
      <c r="DCC75" s="344"/>
      <c r="DCD75" s="344"/>
      <c r="DCE75" s="344"/>
      <c r="DCF75" s="344"/>
      <c r="DCG75" s="344"/>
      <c r="DCH75" s="344"/>
      <c r="DCI75" s="344"/>
      <c r="DCJ75" s="344"/>
      <c r="DCK75" s="344"/>
      <c r="DCL75" s="344"/>
      <c r="DCM75" s="344"/>
      <c r="DCN75" s="344"/>
      <c r="DCO75" s="344"/>
      <c r="DCP75" s="344"/>
      <c r="DCQ75" s="344"/>
      <c r="DCR75" s="344"/>
      <c r="DCS75" s="344"/>
      <c r="DCT75" s="344"/>
      <c r="DCU75" s="344"/>
      <c r="DCV75" s="344"/>
      <c r="DCW75" s="344"/>
      <c r="DCX75" s="344"/>
      <c r="DCY75" s="344"/>
      <c r="DCZ75" s="344"/>
      <c r="DDA75" s="344"/>
      <c r="DDB75" s="344"/>
      <c r="DDC75" s="344"/>
      <c r="DDD75" s="344"/>
      <c r="DDE75" s="344"/>
      <c r="DDF75" s="344"/>
      <c r="DDG75" s="344"/>
      <c r="DDH75" s="344"/>
      <c r="DDI75" s="344"/>
      <c r="DDJ75" s="344"/>
      <c r="DDK75" s="344"/>
      <c r="DDL75" s="344"/>
      <c r="DDM75" s="344"/>
      <c r="DDN75" s="344"/>
      <c r="DDO75" s="344"/>
      <c r="DDP75" s="344"/>
      <c r="DDQ75" s="344"/>
      <c r="DDR75" s="344"/>
      <c r="DDS75" s="344"/>
      <c r="DDT75" s="344"/>
      <c r="DDU75" s="344"/>
      <c r="DDV75" s="344"/>
      <c r="DDW75" s="344"/>
      <c r="DDX75" s="344"/>
      <c r="DDY75" s="344"/>
      <c r="DDZ75" s="344"/>
      <c r="DEA75" s="344"/>
      <c r="DEB75" s="344"/>
      <c r="DEC75" s="344"/>
      <c r="DED75" s="344"/>
      <c r="DEE75" s="344"/>
      <c r="DEF75" s="344"/>
      <c r="DEG75" s="344"/>
      <c r="DEH75" s="344"/>
      <c r="DEI75" s="344"/>
      <c r="DEJ75" s="344"/>
      <c r="DEK75" s="344"/>
      <c r="DEL75" s="344"/>
      <c r="DEM75" s="344"/>
      <c r="DEN75" s="344"/>
      <c r="DEO75" s="344"/>
      <c r="DEP75" s="344"/>
      <c r="DEQ75" s="344"/>
      <c r="DER75" s="344"/>
      <c r="DES75" s="344"/>
      <c r="DET75" s="344"/>
      <c r="DEU75" s="344"/>
      <c r="DEV75" s="344"/>
      <c r="DEW75" s="344"/>
      <c r="DEX75" s="344"/>
      <c r="DEY75" s="344"/>
      <c r="DEZ75" s="344"/>
      <c r="DFA75" s="344"/>
      <c r="DFB75" s="344"/>
      <c r="DFC75" s="344"/>
      <c r="DFD75" s="344"/>
      <c r="DFE75" s="344"/>
      <c r="DFF75" s="344"/>
      <c r="DFG75" s="344"/>
      <c r="DFH75" s="344"/>
      <c r="DFI75" s="344"/>
      <c r="DFJ75" s="344"/>
      <c r="DFK75" s="344"/>
      <c r="DFL75" s="344"/>
      <c r="DFM75" s="344"/>
      <c r="DFN75" s="344"/>
      <c r="DFO75" s="344"/>
      <c r="DFP75" s="344"/>
      <c r="DFQ75" s="344"/>
      <c r="DFR75" s="344"/>
      <c r="DFS75" s="344"/>
      <c r="DFT75" s="344"/>
      <c r="DFU75" s="344"/>
      <c r="DFV75" s="344"/>
      <c r="DFW75" s="344"/>
      <c r="DFX75" s="344"/>
      <c r="DFY75" s="344"/>
      <c r="DFZ75" s="344"/>
      <c r="DGA75" s="344"/>
      <c r="DGB75" s="344"/>
      <c r="DGC75" s="344"/>
      <c r="DGD75" s="344"/>
      <c r="DGE75" s="344"/>
      <c r="DGF75" s="344"/>
      <c r="DGG75" s="344"/>
      <c r="DGH75" s="344"/>
      <c r="DGI75" s="344"/>
      <c r="DGJ75" s="344"/>
      <c r="DGK75" s="344"/>
      <c r="DGL75" s="344"/>
      <c r="DGM75" s="344"/>
      <c r="DGN75" s="344"/>
      <c r="DGO75" s="344"/>
      <c r="DGP75" s="344"/>
      <c r="DGQ75" s="344"/>
      <c r="DGR75" s="344"/>
      <c r="DGS75" s="344"/>
      <c r="DGT75" s="344"/>
      <c r="DGU75" s="344"/>
      <c r="DGV75" s="344"/>
      <c r="DGW75" s="344"/>
      <c r="DGX75" s="344"/>
      <c r="DGY75" s="344"/>
      <c r="DGZ75" s="344"/>
      <c r="DHA75" s="344"/>
      <c r="DHB75" s="344"/>
      <c r="DHC75" s="344"/>
      <c r="DHD75" s="344"/>
      <c r="DHE75" s="344"/>
      <c r="DHF75" s="344"/>
      <c r="DHG75" s="344"/>
      <c r="DHH75" s="344"/>
      <c r="DHI75" s="344"/>
      <c r="DHJ75" s="344"/>
      <c r="DHK75" s="344"/>
      <c r="DHL75" s="344"/>
      <c r="DHM75" s="344"/>
      <c r="DHN75" s="344"/>
      <c r="DHO75" s="344"/>
      <c r="DHP75" s="344"/>
      <c r="DHQ75" s="344"/>
      <c r="DHR75" s="344"/>
      <c r="DHS75" s="344"/>
      <c r="DHT75" s="344"/>
      <c r="DHU75" s="344"/>
      <c r="DHV75" s="344"/>
      <c r="DHW75" s="344"/>
      <c r="DHX75" s="344"/>
      <c r="DHY75" s="344"/>
      <c r="DHZ75" s="344"/>
      <c r="DIA75" s="344"/>
      <c r="DIB75" s="344"/>
      <c r="DIC75" s="344"/>
      <c r="DID75" s="344"/>
      <c r="DIE75" s="344"/>
      <c r="DIF75" s="344"/>
      <c r="DIG75" s="344"/>
      <c r="DIH75" s="344"/>
      <c r="DII75" s="344"/>
      <c r="DIJ75" s="344"/>
      <c r="DIK75" s="344"/>
      <c r="DIL75" s="344"/>
      <c r="DIM75" s="344"/>
      <c r="DIN75" s="344"/>
      <c r="DIO75" s="344"/>
      <c r="DIP75" s="344"/>
      <c r="DIQ75" s="344"/>
      <c r="DIR75" s="344"/>
      <c r="DIS75" s="344"/>
      <c r="DIT75" s="344"/>
      <c r="DIU75" s="344"/>
      <c r="DIV75" s="344"/>
      <c r="DIW75" s="344"/>
      <c r="DIX75" s="344"/>
      <c r="DIY75" s="344"/>
      <c r="DIZ75" s="344"/>
      <c r="DJA75" s="344"/>
      <c r="DJB75" s="344"/>
      <c r="DJC75" s="344"/>
      <c r="DJD75" s="344"/>
      <c r="DJE75" s="344"/>
      <c r="DJF75" s="344"/>
      <c r="DJG75" s="344"/>
      <c r="DJH75" s="344"/>
      <c r="DJI75" s="344"/>
      <c r="DJJ75" s="344"/>
      <c r="DJK75" s="344"/>
      <c r="DJL75" s="344"/>
      <c r="DJM75" s="344"/>
      <c r="DJN75" s="344"/>
      <c r="DJO75" s="344"/>
      <c r="DJP75" s="344"/>
      <c r="DJQ75" s="344"/>
      <c r="DJR75" s="344"/>
      <c r="DJS75" s="344"/>
      <c r="DJT75" s="344"/>
      <c r="DJU75" s="344"/>
      <c r="DJV75" s="344"/>
      <c r="DJW75" s="344"/>
      <c r="DJX75" s="344"/>
      <c r="DJY75" s="344"/>
      <c r="DJZ75" s="344"/>
      <c r="DKA75" s="344"/>
      <c r="DKB75" s="344"/>
      <c r="DKC75" s="344"/>
      <c r="DKD75" s="344"/>
      <c r="DKE75" s="344"/>
      <c r="DKF75" s="344"/>
      <c r="DKG75" s="344"/>
      <c r="DKH75" s="344"/>
      <c r="DKI75" s="344"/>
      <c r="DKJ75" s="344"/>
      <c r="DKK75" s="344"/>
      <c r="DKL75" s="344"/>
      <c r="DKM75" s="344"/>
      <c r="DKN75" s="344"/>
      <c r="DKO75" s="344"/>
      <c r="DKP75" s="344"/>
      <c r="DKQ75" s="344"/>
      <c r="DKR75" s="344"/>
      <c r="DKS75" s="344"/>
      <c r="DKT75" s="344"/>
      <c r="DKU75" s="344"/>
      <c r="DKV75" s="344"/>
      <c r="DKW75" s="344"/>
      <c r="DKX75" s="344"/>
      <c r="DKY75" s="344"/>
      <c r="DKZ75" s="344"/>
      <c r="DLA75" s="344"/>
      <c r="DLB75" s="344"/>
      <c r="DLC75" s="344"/>
      <c r="DLD75" s="344"/>
      <c r="DLE75" s="344"/>
      <c r="DLF75" s="344"/>
      <c r="DLG75" s="344"/>
      <c r="DLH75" s="344"/>
      <c r="DLI75" s="344"/>
      <c r="DLJ75" s="344"/>
      <c r="DLK75" s="344"/>
      <c r="DLL75" s="344"/>
      <c r="DLM75" s="344"/>
      <c r="DLN75" s="344"/>
      <c r="DLO75" s="344"/>
      <c r="DLP75" s="344"/>
      <c r="DLQ75" s="344"/>
      <c r="DLR75" s="344"/>
      <c r="DLS75" s="344"/>
      <c r="DLT75" s="344"/>
      <c r="DLU75" s="344"/>
      <c r="DLV75" s="344"/>
      <c r="DLW75" s="344"/>
      <c r="DLX75" s="344"/>
      <c r="DLY75" s="344"/>
      <c r="DLZ75" s="344"/>
      <c r="DMA75" s="344"/>
      <c r="DMB75" s="344"/>
      <c r="DMC75" s="344"/>
      <c r="DMD75" s="344"/>
      <c r="DME75" s="344"/>
      <c r="DMF75" s="344"/>
      <c r="DMG75" s="344"/>
      <c r="DMH75" s="344"/>
      <c r="DMI75" s="344"/>
      <c r="DMJ75" s="344"/>
      <c r="DMK75" s="344"/>
      <c r="DML75" s="344"/>
      <c r="DMM75" s="344"/>
      <c r="DMN75" s="344"/>
      <c r="DMO75" s="344"/>
      <c r="DMP75" s="344"/>
      <c r="DMQ75" s="344"/>
      <c r="DMR75" s="344"/>
      <c r="DMS75" s="344"/>
      <c r="DMT75" s="344"/>
      <c r="DMU75" s="344"/>
      <c r="DMV75" s="344"/>
      <c r="DMW75" s="344"/>
      <c r="DMX75" s="344"/>
      <c r="DMY75" s="344"/>
      <c r="DMZ75" s="344"/>
      <c r="DNA75" s="344"/>
      <c r="DNB75" s="344"/>
      <c r="DNC75" s="344"/>
      <c r="DND75" s="344"/>
      <c r="DNE75" s="344"/>
      <c r="DNF75" s="344"/>
      <c r="DNG75" s="344"/>
      <c r="DNH75" s="344"/>
      <c r="DNI75" s="344"/>
      <c r="DNJ75" s="344"/>
      <c r="DNK75" s="344"/>
      <c r="DNL75" s="344"/>
      <c r="DNM75" s="344"/>
      <c r="DNN75" s="344"/>
      <c r="DNO75" s="344"/>
      <c r="DNP75" s="344"/>
      <c r="DNQ75" s="344"/>
      <c r="DNR75" s="344"/>
      <c r="DNS75" s="344"/>
      <c r="DNT75" s="344"/>
      <c r="DNU75" s="344"/>
      <c r="DNV75" s="344"/>
      <c r="DNW75" s="344"/>
      <c r="DNX75" s="344"/>
      <c r="DNY75" s="344"/>
      <c r="DNZ75" s="344"/>
      <c r="DOA75" s="344"/>
      <c r="DOB75" s="344"/>
      <c r="DOC75" s="344"/>
      <c r="DOD75" s="344"/>
      <c r="DOE75" s="344"/>
      <c r="DOF75" s="344"/>
      <c r="DOG75" s="344"/>
      <c r="DOH75" s="344"/>
      <c r="DOI75" s="344"/>
      <c r="DOJ75" s="344"/>
      <c r="DOK75" s="344"/>
      <c r="DOL75" s="344"/>
      <c r="DOM75" s="344"/>
      <c r="DON75" s="344"/>
      <c r="DOO75" s="344"/>
      <c r="DOP75" s="344"/>
      <c r="DOQ75" s="344"/>
      <c r="DOR75" s="344"/>
      <c r="DOS75" s="344"/>
      <c r="DOT75" s="344"/>
      <c r="DOU75" s="344"/>
      <c r="DOV75" s="344"/>
      <c r="DOW75" s="344"/>
      <c r="DOX75" s="344"/>
      <c r="DOY75" s="344"/>
      <c r="DOZ75" s="344"/>
      <c r="DPA75" s="344"/>
      <c r="DPB75" s="344"/>
      <c r="DPC75" s="344"/>
      <c r="DPD75" s="344"/>
      <c r="DPE75" s="344"/>
      <c r="DPF75" s="344"/>
      <c r="DPG75" s="344"/>
      <c r="DPH75" s="344"/>
      <c r="DPI75" s="344"/>
      <c r="DPJ75" s="344"/>
      <c r="DPK75" s="344"/>
      <c r="DPL75" s="344"/>
      <c r="DPM75" s="344"/>
      <c r="DPN75" s="344"/>
      <c r="DPO75" s="344"/>
      <c r="DPP75" s="344"/>
      <c r="DPQ75" s="344"/>
      <c r="DPR75" s="344"/>
      <c r="DPS75" s="344"/>
      <c r="DPT75" s="344"/>
      <c r="DPU75" s="344"/>
      <c r="DPV75" s="344"/>
      <c r="DPW75" s="344"/>
      <c r="DPX75" s="344"/>
      <c r="DPY75" s="344"/>
      <c r="DPZ75" s="344"/>
      <c r="DQA75" s="344"/>
      <c r="DQB75" s="344"/>
      <c r="DQC75" s="344"/>
      <c r="DQD75" s="344"/>
      <c r="DQE75" s="344"/>
      <c r="DQF75" s="344"/>
      <c r="DQG75" s="344"/>
      <c r="DQH75" s="344"/>
      <c r="DQI75" s="344"/>
      <c r="DQJ75" s="344"/>
      <c r="DQK75" s="344"/>
      <c r="DQL75" s="344"/>
      <c r="DQM75" s="344"/>
      <c r="DQN75" s="344"/>
      <c r="DQO75" s="344"/>
      <c r="DQP75" s="344"/>
      <c r="DQQ75" s="344"/>
      <c r="DQR75" s="344"/>
      <c r="DQS75" s="344"/>
      <c r="DQT75" s="344"/>
      <c r="DQU75" s="344"/>
      <c r="DQV75" s="344"/>
      <c r="DQW75" s="344"/>
      <c r="DQX75" s="344"/>
      <c r="DQY75" s="344"/>
      <c r="DQZ75" s="344"/>
      <c r="DRA75" s="344"/>
      <c r="DRB75" s="344"/>
      <c r="DRC75" s="344"/>
      <c r="DRD75" s="344"/>
      <c r="DRE75" s="344"/>
      <c r="DRF75" s="344"/>
      <c r="DRG75" s="344"/>
      <c r="DRH75" s="344"/>
      <c r="DRI75" s="344"/>
      <c r="DRJ75" s="344"/>
      <c r="DRK75" s="344"/>
      <c r="DRL75" s="344"/>
      <c r="DRM75" s="344"/>
      <c r="DRN75" s="344"/>
      <c r="DRO75" s="344"/>
      <c r="DRP75" s="344"/>
      <c r="DRQ75" s="344"/>
      <c r="DRR75" s="344"/>
      <c r="DRS75" s="344"/>
      <c r="DRT75" s="344"/>
      <c r="DRU75" s="344"/>
      <c r="DRV75" s="344"/>
      <c r="DRW75" s="344"/>
      <c r="DRX75" s="344"/>
      <c r="DRY75" s="344"/>
      <c r="DRZ75" s="344"/>
      <c r="DSA75" s="344"/>
      <c r="DSB75" s="344"/>
      <c r="DSC75" s="344"/>
      <c r="DSD75" s="344"/>
      <c r="DSE75" s="344"/>
      <c r="DSF75" s="344"/>
      <c r="DSG75" s="344"/>
      <c r="DSH75" s="344"/>
      <c r="DSI75" s="344"/>
      <c r="DSJ75" s="344"/>
      <c r="DSK75" s="344"/>
      <c r="DSL75" s="344"/>
      <c r="DSM75" s="344"/>
      <c r="DSN75" s="344"/>
      <c r="DSO75" s="344"/>
      <c r="DSP75" s="344"/>
      <c r="DSQ75" s="344"/>
      <c r="DSR75" s="344"/>
      <c r="DSS75" s="344"/>
      <c r="DST75" s="344"/>
      <c r="DSU75" s="344"/>
      <c r="DSV75" s="344"/>
      <c r="DSW75" s="344"/>
      <c r="DSX75" s="344"/>
      <c r="DSY75" s="344"/>
      <c r="DSZ75" s="344"/>
      <c r="DTA75" s="344"/>
      <c r="DTB75" s="344"/>
      <c r="DTC75" s="344"/>
      <c r="DTD75" s="344"/>
      <c r="DTE75" s="344"/>
      <c r="DTF75" s="344"/>
      <c r="DTG75" s="344"/>
      <c r="DTH75" s="344"/>
      <c r="DTI75" s="344"/>
      <c r="DTJ75" s="344"/>
      <c r="DTK75" s="344"/>
      <c r="DTL75" s="344"/>
      <c r="DTM75" s="344"/>
      <c r="DTN75" s="344"/>
      <c r="DTO75" s="344"/>
      <c r="DTP75" s="344"/>
      <c r="DTQ75" s="344"/>
      <c r="DTR75" s="344"/>
      <c r="DTS75" s="344"/>
      <c r="DTT75" s="344"/>
      <c r="DTU75" s="344"/>
      <c r="DTV75" s="344"/>
      <c r="DTW75" s="344"/>
      <c r="DTX75" s="344"/>
      <c r="DTY75" s="344"/>
      <c r="DTZ75" s="344"/>
      <c r="DUA75" s="344"/>
      <c r="DUB75" s="344"/>
      <c r="DUC75" s="344"/>
      <c r="DUD75" s="344"/>
      <c r="DUE75" s="344"/>
      <c r="DUF75" s="344"/>
      <c r="DUG75" s="344"/>
      <c r="DUH75" s="344"/>
      <c r="DUI75" s="344"/>
      <c r="DUJ75" s="344"/>
      <c r="DUK75" s="344"/>
      <c r="DUL75" s="344"/>
      <c r="DUM75" s="344"/>
      <c r="DUN75" s="344"/>
      <c r="DUO75" s="344"/>
      <c r="DUP75" s="344"/>
      <c r="DUQ75" s="344"/>
      <c r="DUR75" s="344"/>
      <c r="DUS75" s="344"/>
      <c r="DUT75" s="344"/>
      <c r="DUU75" s="344"/>
      <c r="DUV75" s="344"/>
      <c r="DUW75" s="344"/>
      <c r="DUX75" s="344"/>
      <c r="DUY75" s="344"/>
      <c r="DUZ75" s="344"/>
      <c r="DVA75" s="344"/>
      <c r="DVB75" s="344"/>
      <c r="DVC75" s="344"/>
      <c r="DVD75" s="344"/>
      <c r="DVE75" s="344"/>
      <c r="DVF75" s="344"/>
      <c r="DVG75" s="344"/>
      <c r="DVH75" s="344"/>
      <c r="DVI75" s="344"/>
      <c r="DVJ75" s="344"/>
      <c r="DVK75" s="344"/>
      <c r="DVL75" s="344"/>
      <c r="DVM75" s="344"/>
      <c r="DVN75" s="344"/>
      <c r="DVO75" s="344"/>
      <c r="DVP75" s="344"/>
      <c r="DVQ75" s="344"/>
      <c r="DVR75" s="344"/>
      <c r="DVS75" s="344"/>
      <c r="DVT75" s="344"/>
      <c r="DVU75" s="344"/>
      <c r="DVV75" s="344"/>
      <c r="DVW75" s="344"/>
      <c r="DVX75" s="344"/>
      <c r="DVY75" s="344"/>
      <c r="DVZ75" s="344"/>
      <c r="DWA75" s="344"/>
      <c r="DWB75" s="344"/>
      <c r="DWC75" s="344"/>
      <c r="DWD75" s="344"/>
      <c r="DWE75" s="344"/>
      <c r="DWF75" s="344"/>
      <c r="DWG75" s="344"/>
      <c r="DWH75" s="344"/>
      <c r="DWI75" s="344"/>
      <c r="DWJ75" s="344"/>
      <c r="DWK75" s="344"/>
      <c r="DWL75" s="344"/>
      <c r="DWM75" s="344"/>
      <c r="DWN75" s="344"/>
      <c r="DWO75" s="344"/>
      <c r="DWP75" s="344"/>
      <c r="DWQ75" s="344"/>
      <c r="DWR75" s="344"/>
      <c r="DWS75" s="344"/>
      <c r="DWT75" s="344"/>
      <c r="DWU75" s="344"/>
      <c r="DWV75" s="344"/>
      <c r="DWW75" s="344"/>
      <c r="DWX75" s="344"/>
      <c r="DWY75" s="344"/>
      <c r="DWZ75" s="344"/>
      <c r="DXA75" s="344"/>
      <c r="DXB75" s="344"/>
      <c r="DXC75" s="344"/>
      <c r="DXD75" s="344"/>
      <c r="DXE75" s="344"/>
      <c r="DXF75" s="344"/>
      <c r="DXG75" s="344"/>
      <c r="DXH75" s="344"/>
      <c r="DXI75" s="344"/>
      <c r="DXJ75" s="344"/>
      <c r="DXK75" s="344"/>
      <c r="DXL75" s="344"/>
      <c r="DXM75" s="344"/>
      <c r="DXN75" s="344"/>
      <c r="DXO75" s="344"/>
      <c r="DXP75" s="344"/>
      <c r="DXQ75" s="344"/>
      <c r="DXR75" s="344"/>
      <c r="DXS75" s="344"/>
      <c r="DXT75" s="344"/>
      <c r="DXU75" s="344"/>
      <c r="DXV75" s="344"/>
      <c r="DXW75" s="344"/>
      <c r="DXX75" s="344"/>
      <c r="DXY75" s="344"/>
      <c r="DXZ75" s="344"/>
      <c r="DYA75" s="344"/>
      <c r="DYB75" s="344"/>
      <c r="DYC75" s="344"/>
      <c r="DYD75" s="344"/>
      <c r="DYE75" s="344"/>
      <c r="DYF75" s="344"/>
      <c r="DYG75" s="344"/>
      <c r="DYH75" s="344"/>
      <c r="DYI75" s="344"/>
      <c r="DYJ75" s="344"/>
      <c r="DYK75" s="344"/>
      <c r="DYL75" s="344"/>
      <c r="DYM75" s="344"/>
      <c r="DYN75" s="344"/>
      <c r="DYO75" s="344"/>
      <c r="DYP75" s="344"/>
      <c r="DYQ75" s="344"/>
      <c r="DYR75" s="344"/>
      <c r="DYS75" s="344"/>
      <c r="DYT75" s="344"/>
      <c r="DYU75" s="344"/>
      <c r="DYV75" s="344"/>
      <c r="DYW75" s="344"/>
      <c r="DYX75" s="344"/>
      <c r="DYY75" s="344"/>
      <c r="DYZ75" s="344"/>
      <c r="DZA75" s="344"/>
      <c r="DZB75" s="344"/>
      <c r="DZC75" s="344"/>
      <c r="DZD75" s="344"/>
      <c r="DZE75" s="344"/>
      <c r="DZF75" s="344"/>
      <c r="DZG75" s="344"/>
      <c r="DZH75" s="344"/>
      <c r="DZI75" s="344"/>
      <c r="DZJ75" s="344"/>
      <c r="DZK75" s="344"/>
      <c r="DZL75" s="344"/>
      <c r="DZM75" s="344"/>
      <c r="DZN75" s="344"/>
      <c r="DZO75" s="344"/>
      <c r="DZP75" s="344"/>
      <c r="DZQ75" s="344"/>
      <c r="DZR75" s="344"/>
      <c r="DZS75" s="344"/>
      <c r="DZT75" s="344"/>
      <c r="DZU75" s="344"/>
      <c r="DZV75" s="344"/>
      <c r="DZW75" s="344"/>
      <c r="DZX75" s="344"/>
      <c r="DZY75" s="344"/>
      <c r="DZZ75" s="344"/>
      <c r="EAA75" s="344"/>
      <c r="EAB75" s="344"/>
      <c r="EAC75" s="344"/>
      <c r="EAD75" s="344"/>
      <c r="EAE75" s="344"/>
      <c r="EAF75" s="344"/>
      <c r="EAG75" s="344"/>
      <c r="EAH75" s="344"/>
      <c r="EAI75" s="344"/>
      <c r="EAJ75" s="344"/>
      <c r="EAK75" s="344"/>
      <c r="EAL75" s="344"/>
      <c r="EAM75" s="344"/>
      <c r="EAN75" s="344"/>
      <c r="EAO75" s="344"/>
      <c r="EAP75" s="344"/>
      <c r="EAQ75" s="344"/>
      <c r="EAR75" s="344"/>
      <c r="EAS75" s="344"/>
      <c r="EAT75" s="344"/>
      <c r="EAU75" s="344"/>
      <c r="EAV75" s="344"/>
      <c r="EAW75" s="344"/>
      <c r="EAX75" s="344"/>
      <c r="EAY75" s="344"/>
      <c r="EAZ75" s="344"/>
      <c r="EBA75" s="344"/>
      <c r="EBB75" s="344"/>
      <c r="EBC75" s="344"/>
      <c r="EBD75" s="344"/>
      <c r="EBE75" s="344"/>
      <c r="EBF75" s="344"/>
      <c r="EBG75" s="344"/>
      <c r="EBH75" s="344"/>
      <c r="EBI75" s="344"/>
      <c r="EBJ75" s="344"/>
      <c r="EBK75" s="344"/>
      <c r="EBL75" s="344"/>
      <c r="EBM75" s="344"/>
      <c r="EBN75" s="344"/>
      <c r="EBO75" s="344"/>
      <c r="EBP75" s="344"/>
      <c r="EBQ75" s="344"/>
      <c r="EBR75" s="344"/>
      <c r="EBS75" s="344"/>
      <c r="EBT75" s="344"/>
      <c r="EBU75" s="344"/>
      <c r="EBV75" s="344"/>
      <c r="EBW75" s="344"/>
      <c r="EBX75" s="344"/>
      <c r="EBY75" s="344"/>
      <c r="EBZ75" s="344"/>
      <c r="ECA75" s="344"/>
      <c r="ECB75" s="344"/>
      <c r="ECC75" s="344"/>
      <c r="ECD75" s="344"/>
      <c r="ECE75" s="344"/>
      <c r="ECF75" s="344"/>
      <c r="ECG75" s="344"/>
      <c r="ECH75" s="344"/>
      <c r="ECI75" s="344"/>
      <c r="ECJ75" s="344"/>
      <c r="ECK75" s="344"/>
      <c r="ECL75" s="344"/>
      <c r="ECM75" s="344"/>
      <c r="ECN75" s="344"/>
      <c r="ECO75" s="344"/>
      <c r="ECP75" s="344"/>
      <c r="ECQ75" s="344"/>
      <c r="ECR75" s="344"/>
      <c r="ECS75" s="344"/>
      <c r="ECT75" s="344"/>
      <c r="ECU75" s="344"/>
      <c r="ECV75" s="344"/>
      <c r="ECW75" s="344"/>
      <c r="ECX75" s="344"/>
      <c r="ECY75" s="344"/>
      <c r="ECZ75" s="344"/>
      <c r="EDA75" s="344"/>
      <c r="EDB75" s="344"/>
      <c r="EDC75" s="344"/>
      <c r="EDD75" s="344"/>
      <c r="EDE75" s="344"/>
      <c r="EDF75" s="344"/>
      <c r="EDG75" s="344"/>
      <c r="EDH75" s="344"/>
      <c r="EDI75" s="344"/>
      <c r="EDJ75" s="344"/>
      <c r="EDK75" s="344"/>
      <c r="EDL75" s="344"/>
      <c r="EDM75" s="344"/>
      <c r="EDN75" s="344"/>
      <c r="EDO75" s="344"/>
      <c r="EDP75" s="344"/>
      <c r="EDQ75" s="344"/>
      <c r="EDR75" s="344"/>
      <c r="EDS75" s="344"/>
      <c r="EDT75" s="344"/>
      <c r="EDU75" s="344"/>
      <c r="EDV75" s="344"/>
      <c r="EDW75" s="344"/>
      <c r="EDX75" s="344"/>
      <c r="EDY75" s="344"/>
      <c r="EDZ75" s="344"/>
      <c r="EEA75" s="344"/>
      <c r="EEB75" s="344"/>
      <c r="EEC75" s="344"/>
      <c r="EED75" s="344"/>
      <c r="EEE75" s="344"/>
      <c r="EEF75" s="344"/>
      <c r="EEG75" s="344"/>
      <c r="EEH75" s="344"/>
      <c r="EEI75" s="344"/>
      <c r="EEJ75" s="344"/>
      <c r="EEK75" s="344"/>
      <c r="EEL75" s="344"/>
      <c r="EEM75" s="344"/>
      <c r="EEN75" s="344"/>
      <c r="EEO75" s="344"/>
      <c r="EEP75" s="344"/>
      <c r="EEQ75" s="344"/>
      <c r="EER75" s="344"/>
      <c r="EES75" s="344"/>
      <c r="EET75" s="344"/>
      <c r="EEU75" s="344"/>
      <c r="EEV75" s="344"/>
      <c r="EEW75" s="344"/>
      <c r="EEX75" s="344"/>
      <c r="EEY75" s="344"/>
      <c r="EEZ75" s="344"/>
      <c r="EFA75" s="344"/>
      <c r="EFB75" s="344"/>
      <c r="EFC75" s="344"/>
      <c r="EFD75" s="344"/>
      <c r="EFE75" s="344"/>
      <c r="EFF75" s="344"/>
      <c r="EFG75" s="344"/>
      <c r="EFH75" s="344"/>
      <c r="EFI75" s="344"/>
      <c r="EFJ75" s="344"/>
      <c r="EFK75" s="344"/>
      <c r="EFL75" s="344"/>
      <c r="EFM75" s="344"/>
      <c r="EFN75" s="344"/>
      <c r="EFO75" s="344"/>
      <c r="EFP75" s="344"/>
      <c r="EFQ75" s="344"/>
      <c r="EFR75" s="344"/>
      <c r="EFS75" s="344"/>
      <c r="EFT75" s="344"/>
      <c r="EFU75" s="344"/>
      <c r="EFV75" s="344"/>
      <c r="EFW75" s="344"/>
      <c r="EFX75" s="344"/>
      <c r="EFY75" s="344"/>
      <c r="EFZ75" s="344"/>
      <c r="EGA75" s="344"/>
      <c r="EGB75" s="344"/>
      <c r="EGC75" s="344"/>
      <c r="EGD75" s="344"/>
      <c r="EGE75" s="344"/>
      <c r="EGF75" s="344"/>
      <c r="EGG75" s="344"/>
      <c r="EGH75" s="344"/>
      <c r="EGI75" s="344"/>
      <c r="EGJ75" s="344"/>
      <c r="EGK75" s="344"/>
      <c r="EGL75" s="344"/>
      <c r="EGM75" s="344"/>
      <c r="EGN75" s="344"/>
      <c r="EGO75" s="344"/>
      <c r="EGP75" s="344"/>
      <c r="EGQ75" s="344"/>
      <c r="EGR75" s="344"/>
      <c r="EGS75" s="344"/>
      <c r="EGT75" s="344"/>
      <c r="EGU75" s="344"/>
      <c r="EGV75" s="344"/>
      <c r="EGW75" s="344"/>
      <c r="EGX75" s="344"/>
      <c r="EGY75" s="344"/>
      <c r="EGZ75" s="344"/>
      <c r="EHA75" s="344"/>
      <c r="EHB75" s="344"/>
      <c r="EHC75" s="344"/>
      <c r="EHD75" s="344"/>
      <c r="EHE75" s="344"/>
      <c r="EHF75" s="344"/>
      <c r="EHG75" s="344"/>
      <c r="EHH75" s="344"/>
      <c r="EHI75" s="344"/>
      <c r="EHJ75" s="344"/>
      <c r="EHK75" s="344"/>
      <c r="EHL75" s="344"/>
      <c r="EHM75" s="344"/>
      <c r="EHN75" s="344"/>
      <c r="EHO75" s="344"/>
      <c r="EHP75" s="344"/>
      <c r="EHQ75" s="344"/>
      <c r="EHR75" s="344"/>
      <c r="EHS75" s="344"/>
      <c r="EHT75" s="344"/>
      <c r="EHU75" s="344"/>
      <c r="EHV75" s="344"/>
      <c r="EHW75" s="344"/>
      <c r="EHX75" s="344"/>
      <c r="EHY75" s="344"/>
      <c r="EHZ75" s="344"/>
      <c r="EIA75" s="344"/>
      <c r="EIB75" s="344"/>
      <c r="EIC75" s="344"/>
      <c r="EID75" s="344"/>
      <c r="EIE75" s="344"/>
      <c r="EIF75" s="344"/>
      <c r="EIG75" s="344"/>
      <c r="EIH75" s="344"/>
      <c r="EII75" s="344"/>
      <c r="EIJ75" s="344"/>
      <c r="EIK75" s="344"/>
      <c r="EIL75" s="344"/>
      <c r="EIM75" s="344"/>
      <c r="EIN75" s="344"/>
      <c r="EIO75" s="344"/>
      <c r="EIP75" s="344"/>
      <c r="EIQ75" s="344"/>
      <c r="EIR75" s="344"/>
      <c r="EIS75" s="344"/>
      <c r="EIT75" s="344"/>
      <c r="EIU75" s="344"/>
      <c r="EIV75" s="344"/>
      <c r="EIW75" s="344"/>
      <c r="EIX75" s="344"/>
      <c r="EIY75" s="344"/>
      <c r="EIZ75" s="344"/>
      <c r="EJA75" s="344"/>
      <c r="EJB75" s="344"/>
      <c r="EJC75" s="344"/>
      <c r="EJD75" s="344"/>
      <c r="EJE75" s="344"/>
      <c r="EJF75" s="344"/>
      <c r="EJG75" s="344"/>
      <c r="EJH75" s="344"/>
      <c r="EJI75" s="344"/>
      <c r="EJJ75" s="344"/>
      <c r="EJK75" s="344"/>
      <c r="EJL75" s="344"/>
      <c r="EJM75" s="344"/>
      <c r="EJN75" s="344"/>
      <c r="EJO75" s="344"/>
      <c r="EJP75" s="344"/>
      <c r="EJQ75" s="344"/>
      <c r="EJR75" s="344"/>
      <c r="EJS75" s="344"/>
      <c r="EJT75" s="344"/>
      <c r="EJU75" s="344"/>
      <c r="EJV75" s="344"/>
      <c r="EJW75" s="344"/>
      <c r="EJX75" s="344"/>
      <c r="EJY75" s="344"/>
      <c r="EJZ75" s="344"/>
      <c r="EKA75" s="344"/>
      <c r="EKB75" s="344"/>
      <c r="EKC75" s="344"/>
      <c r="EKD75" s="344"/>
      <c r="EKE75" s="344"/>
      <c r="EKF75" s="344"/>
      <c r="EKG75" s="344"/>
      <c r="EKH75" s="344"/>
      <c r="EKI75" s="344"/>
      <c r="EKJ75" s="344"/>
      <c r="EKK75" s="344"/>
      <c r="EKL75" s="344"/>
      <c r="EKM75" s="344"/>
      <c r="EKN75" s="344"/>
      <c r="EKO75" s="344"/>
      <c r="EKP75" s="344"/>
      <c r="EKQ75" s="344"/>
      <c r="EKR75" s="344"/>
      <c r="EKS75" s="344"/>
      <c r="EKT75" s="344"/>
      <c r="EKU75" s="344"/>
      <c r="EKV75" s="344"/>
      <c r="EKW75" s="344"/>
      <c r="EKX75" s="344"/>
      <c r="EKY75" s="344"/>
      <c r="EKZ75" s="344"/>
      <c r="ELA75" s="344"/>
      <c r="ELB75" s="344"/>
      <c r="ELC75" s="344"/>
      <c r="ELD75" s="344"/>
      <c r="ELE75" s="344"/>
      <c r="ELF75" s="344"/>
      <c r="ELG75" s="344"/>
      <c r="ELH75" s="344"/>
      <c r="ELI75" s="344"/>
      <c r="ELJ75" s="344"/>
      <c r="ELK75" s="344"/>
      <c r="ELL75" s="344"/>
      <c r="ELM75" s="344"/>
      <c r="ELN75" s="344"/>
      <c r="ELO75" s="344"/>
      <c r="ELP75" s="344"/>
      <c r="ELQ75" s="344"/>
      <c r="ELR75" s="344"/>
      <c r="ELS75" s="344"/>
      <c r="ELT75" s="344"/>
      <c r="ELU75" s="344"/>
      <c r="ELV75" s="344"/>
      <c r="ELW75" s="344"/>
      <c r="ELX75" s="344"/>
      <c r="ELY75" s="344"/>
      <c r="ELZ75" s="344"/>
      <c r="EMA75" s="344"/>
      <c r="EMB75" s="344"/>
      <c r="EMC75" s="344"/>
      <c r="EMD75" s="344"/>
      <c r="EME75" s="344"/>
      <c r="EMF75" s="344"/>
      <c r="EMG75" s="344"/>
      <c r="EMH75" s="344"/>
      <c r="EMI75" s="344"/>
      <c r="EMJ75" s="344"/>
      <c r="EMK75" s="344"/>
      <c r="EML75" s="344"/>
      <c r="EMM75" s="344"/>
      <c r="EMN75" s="344"/>
      <c r="EMO75" s="344"/>
      <c r="EMP75" s="344"/>
      <c r="EMQ75" s="344"/>
      <c r="EMR75" s="344"/>
      <c r="EMS75" s="344"/>
      <c r="EMT75" s="344"/>
      <c r="EMU75" s="344"/>
      <c r="EMV75" s="344"/>
      <c r="EMW75" s="344"/>
      <c r="EMX75" s="344"/>
      <c r="EMY75" s="344"/>
      <c r="EMZ75" s="344"/>
      <c r="ENA75" s="344"/>
      <c r="ENB75" s="344"/>
      <c r="ENC75" s="344"/>
      <c r="END75" s="344"/>
      <c r="ENE75" s="344"/>
      <c r="ENF75" s="344"/>
      <c r="ENG75" s="344"/>
      <c r="ENH75" s="344"/>
      <c r="ENI75" s="344"/>
      <c r="ENJ75" s="344"/>
      <c r="ENK75" s="344"/>
      <c r="ENL75" s="344"/>
      <c r="ENM75" s="344"/>
      <c r="ENN75" s="344"/>
      <c r="ENO75" s="344"/>
      <c r="ENP75" s="344"/>
      <c r="ENQ75" s="344"/>
      <c r="ENR75" s="344"/>
      <c r="ENS75" s="344"/>
      <c r="ENT75" s="344"/>
      <c r="ENU75" s="344"/>
      <c r="ENV75" s="344"/>
      <c r="ENW75" s="344"/>
      <c r="ENX75" s="344"/>
      <c r="ENY75" s="344"/>
      <c r="ENZ75" s="344"/>
      <c r="EOA75" s="344"/>
      <c r="EOB75" s="344"/>
      <c r="EOC75" s="344"/>
      <c r="EOD75" s="344"/>
      <c r="EOE75" s="344"/>
      <c r="EOF75" s="344"/>
      <c r="EOG75" s="344"/>
      <c r="EOH75" s="344"/>
      <c r="EOI75" s="344"/>
      <c r="EOJ75" s="344"/>
      <c r="EOK75" s="344"/>
      <c r="EOL75" s="344"/>
      <c r="EOM75" s="344"/>
      <c r="EON75" s="344"/>
      <c r="EOO75" s="344"/>
      <c r="EOP75" s="344"/>
      <c r="EOQ75" s="344"/>
      <c r="EOR75" s="344"/>
      <c r="EOS75" s="344"/>
      <c r="EOT75" s="344"/>
      <c r="EOU75" s="344"/>
      <c r="EOV75" s="344"/>
      <c r="EOW75" s="344"/>
      <c r="EOX75" s="344"/>
      <c r="EOY75" s="344"/>
      <c r="EOZ75" s="344"/>
      <c r="EPA75" s="344"/>
      <c r="EPB75" s="344"/>
      <c r="EPC75" s="344"/>
      <c r="EPD75" s="344"/>
      <c r="EPE75" s="344"/>
      <c r="EPF75" s="344"/>
      <c r="EPG75" s="344"/>
      <c r="EPH75" s="344"/>
      <c r="EPI75" s="344"/>
      <c r="EPJ75" s="344"/>
      <c r="EPK75" s="344"/>
      <c r="EPL75" s="344"/>
      <c r="EPM75" s="344"/>
      <c r="EPN75" s="344"/>
      <c r="EPO75" s="344"/>
      <c r="EPP75" s="344"/>
      <c r="EPQ75" s="344"/>
      <c r="EPR75" s="344"/>
      <c r="EPS75" s="344"/>
      <c r="EPT75" s="344"/>
      <c r="EPU75" s="344"/>
      <c r="EPV75" s="344"/>
      <c r="EPW75" s="344"/>
      <c r="EPX75" s="344"/>
      <c r="EPY75" s="344"/>
      <c r="EPZ75" s="344"/>
      <c r="EQA75" s="344"/>
      <c r="EQB75" s="344"/>
      <c r="EQC75" s="344"/>
      <c r="EQD75" s="344"/>
      <c r="EQE75" s="344"/>
      <c r="EQF75" s="344"/>
      <c r="EQG75" s="344"/>
      <c r="EQH75" s="344"/>
      <c r="EQI75" s="344"/>
      <c r="EQJ75" s="344"/>
      <c r="EQK75" s="344"/>
      <c r="EQL75" s="344"/>
      <c r="EQM75" s="344"/>
      <c r="EQN75" s="344"/>
      <c r="EQO75" s="344"/>
      <c r="EQP75" s="344"/>
      <c r="EQQ75" s="344"/>
      <c r="EQR75" s="344"/>
      <c r="EQS75" s="344"/>
      <c r="EQT75" s="344"/>
      <c r="EQU75" s="344"/>
      <c r="EQV75" s="344"/>
      <c r="EQW75" s="344"/>
      <c r="EQX75" s="344"/>
      <c r="EQY75" s="344"/>
      <c r="EQZ75" s="344"/>
      <c r="ERA75" s="344"/>
      <c r="ERB75" s="344"/>
      <c r="ERC75" s="344"/>
      <c r="ERD75" s="344"/>
      <c r="ERE75" s="344"/>
      <c r="ERF75" s="344"/>
      <c r="ERG75" s="344"/>
      <c r="ERH75" s="344"/>
      <c r="ERI75" s="344"/>
      <c r="ERJ75" s="344"/>
      <c r="ERK75" s="344"/>
      <c r="ERL75" s="344"/>
      <c r="ERM75" s="344"/>
      <c r="ERN75" s="344"/>
      <c r="ERO75" s="344"/>
      <c r="ERP75" s="344"/>
      <c r="ERQ75" s="344"/>
      <c r="ERR75" s="344"/>
      <c r="ERS75" s="344"/>
      <c r="ERT75" s="344"/>
      <c r="ERU75" s="344"/>
      <c r="ERV75" s="344"/>
      <c r="ERW75" s="344"/>
      <c r="ERX75" s="344"/>
      <c r="ERY75" s="344"/>
      <c r="ERZ75" s="344"/>
      <c r="ESA75" s="344"/>
      <c r="ESB75" s="344"/>
      <c r="ESC75" s="344"/>
      <c r="ESD75" s="344"/>
      <c r="ESE75" s="344"/>
      <c r="ESF75" s="344"/>
      <c r="ESG75" s="344"/>
      <c r="ESH75" s="344"/>
      <c r="ESI75" s="344"/>
      <c r="ESJ75" s="344"/>
      <c r="ESK75" s="344"/>
      <c r="ESL75" s="344"/>
      <c r="ESM75" s="344"/>
      <c r="ESN75" s="344"/>
      <c r="ESO75" s="344"/>
      <c r="ESP75" s="344"/>
      <c r="ESQ75" s="344"/>
      <c r="ESR75" s="344"/>
      <c r="ESS75" s="344"/>
      <c r="EST75" s="344"/>
      <c r="ESU75" s="344"/>
      <c r="ESV75" s="344"/>
      <c r="ESW75" s="344"/>
      <c r="ESX75" s="344"/>
      <c r="ESY75" s="344"/>
      <c r="ESZ75" s="344"/>
      <c r="ETA75" s="344"/>
      <c r="ETB75" s="344"/>
      <c r="ETC75" s="344"/>
      <c r="ETD75" s="344"/>
      <c r="ETE75" s="344"/>
      <c r="ETF75" s="344"/>
      <c r="ETG75" s="344"/>
      <c r="ETH75" s="344"/>
      <c r="ETI75" s="344"/>
      <c r="ETJ75" s="344"/>
      <c r="ETK75" s="344"/>
      <c r="ETL75" s="344"/>
      <c r="ETM75" s="344"/>
      <c r="ETN75" s="344"/>
      <c r="ETO75" s="344"/>
      <c r="ETP75" s="344"/>
      <c r="ETQ75" s="344"/>
      <c r="ETR75" s="344"/>
      <c r="ETS75" s="344"/>
      <c r="ETT75" s="344"/>
      <c r="ETU75" s="344"/>
      <c r="ETV75" s="344"/>
      <c r="ETW75" s="344"/>
      <c r="ETX75" s="344"/>
      <c r="ETY75" s="344"/>
      <c r="ETZ75" s="344"/>
      <c r="EUA75" s="344"/>
      <c r="EUB75" s="344"/>
      <c r="EUC75" s="344"/>
      <c r="EUD75" s="344"/>
      <c r="EUE75" s="344"/>
      <c r="EUF75" s="344"/>
      <c r="EUG75" s="344"/>
      <c r="EUH75" s="344"/>
      <c r="EUI75" s="344"/>
      <c r="EUJ75" s="344"/>
      <c r="EUK75" s="344"/>
      <c r="EUL75" s="344"/>
      <c r="EUM75" s="344"/>
      <c r="EUN75" s="344"/>
      <c r="EUO75" s="344"/>
      <c r="EUP75" s="344"/>
      <c r="EUQ75" s="344"/>
      <c r="EUR75" s="344"/>
      <c r="EUS75" s="344"/>
      <c r="EUT75" s="344"/>
      <c r="EUU75" s="344"/>
      <c r="EUV75" s="344"/>
      <c r="EUW75" s="344"/>
      <c r="EUX75" s="344"/>
      <c r="EUY75" s="344"/>
      <c r="EUZ75" s="344"/>
      <c r="EVA75" s="344"/>
      <c r="EVB75" s="344"/>
      <c r="EVC75" s="344"/>
      <c r="EVD75" s="344"/>
      <c r="EVE75" s="344"/>
      <c r="EVF75" s="344"/>
      <c r="EVG75" s="344"/>
      <c r="EVH75" s="344"/>
      <c r="EVI75" s="344"/>
      <c r="EVJ75" s="344"/>
      <c r="EVK75" s="344"/>
      <c r="EVL75" s="344"/>
      <c r="EVM75" s="344"/>
      <c r="EVN75" s="344"/>
      <c r="EVO75" s="344"/>
      <c r="EVP75" s="344"/>
      <c r="EVQ75" s="344"/>
      <c r="EVR75" s="344"/>
      <c r="EVS75" s="344"/>
      <c r="EVT75" s="344"/>
      <c r="EVU75" s="344"/>
      <c r="EVV75" s="344"/>
      <c r="EVW75" s="344"/>
      <c r="EVX75" s="344"/>
      <c r="EVY75" s="344"/>
      <c r="EVZ75" s="344"/>
      <c r="EWA75" s="344"/>
      <c r="EWB75" s="344"/>
      <c r="EWC75" s="344"/>
      <c r="EWD75" s="344"/>
      <c r="EWE75" s="344"/>
      <c r="EWF75" s="344"/>
      <c r="EWG75" s="344"/>
      <c r="EWH75" s="344"/>
      <c r="EWI75" s="344"/>
      <c r="EWJ75" s="344"/>
      <c r="EWK75" s="344"/>
      <c r="EWL75" s="344"/>
      <c r="EWM75" s="344"/>
      <c r="EWN75" s="344"/>
      <c r="EWO75" s="344"/>
      <c r="EWP75" s="344"/>
      <c r="EWQ75" s="344"/>
      <c r="EWR75" s="344"/>
      <c r="EWS75" s="344"/>
      <c r="EWT75" s="344"/>
      <c r="EWU75" s="344"/>
      <c r="EWV75" s="344"/>
      <c r="EWW75" s="344"/>
      <c r="EWX75" s="344"/>
      <c r="EWY75" s="344"/>
      <c r="EWZ75" s="344"/>
      <c r="EXA75" s="344"/>
      <c r="EXB75" s="344"/>
      <c r="EXC75" s="344"/>
      <c r="EXD75" s="344"/>
      <c r="EXE75" s="344"/>
      <c r="EXF75" s="344"/>
      <c r="EXG75" s="344"/>
      <c r="EXH75" s="344"/>
      <c r="EXI75" s="344"/>
      <c r="EXJ75" s="344"/>
      <c r="EXK75" s="344"/>
      <c r="EXL75" s="344"/>
      <c r="EXM75" s="344"/>
      <c r="EXN75" s="344"/>
      <c r="EXO75" s="344"/>
      <c r="EXP75" s="344"/>
      <c r="EXQ75" s="344"/>
      <c r="EXR75" s="344"/>
      <c r="EXS75" s="344"/>
      <c r="EXT75" s="344"/>
      <c r="EXU75" s="344"/>
      <c r="EXV75" s="344"/>
      <c r="EXW75" s="344"/>
      <c r="EXX75" s="344"/>
      <c r="EXY75" s="344"/>
      <c r="EXZ75" s="344"/>
      <c r="EYA75" s="344"/>
      <c r="EYB75" s="344"/>
      <c r="EYC75" s="344"/>
      <c r="EYD75" s="344"/>
      <c r="EYE75" s="344"/>
      <c r="EYF75" s="344"/>
      <c r="EYG75" s="344"/>
      <c r="EYH75" s="344"/>
      <c r="EYI75" s="344"/>
      <c r="EYJ75" s="344"/>
      <c r="EYK75" s="344"/>
      <c r="EYL75" s="344"/>
      <c r="EYM75" s="344"/>
      <c r="EYN75" s="344"/>
      <c r="EYO75" s="344"/>
      <c r="EYP75" s="344"/>
      <c r="EYQ75" s="344"/>
      <c r="EYR75" s="344"/>
      <c r="EYS75" s="344"/>
      <c r="EYT75" s="344"/>
      <c r="EYU75" s="344"/>
      <c r="EYV75" s="344"/>
      <c r="EYW75" s="344"/>
      <c r="EYX75" s="344"/>
      <c r="EYY75" s="344"/>
      <c r="EYZ75" s="344"/>
      <c r="EZA75" s="344"/>
      <c r="EZB75" s="344"/>
      <c r="EZC75" s="344"/>
      <c r="EZD75" s="344"/>
      <c r="EZE75" s="344"/>
      <c r="EZF75" s="344"/>
      <c r="EZG75" s="344"/>
      <c r="EZH75" s="344"/>
      <c r="EZI75" s="344"/>
      <c r="EZJ75" s="344"/>
      <c r="EZK75" s="344"/>
      <c r="EZL75" s="344"/>
      <c r="EZM75" s="344"/>
      <c r="EZN75" s="344"/>
      <c r="EZO75" s="344"/>
      <c r="EZP75" s="344"/>
      <c r="EZQ75" s="344"/>
      <c r="EZR75" s="344"/>
      <c r="EZS75" s="344"/>
      <c r="EZT75" s="344"/>
      <c r="EZU75" s="344"/>
      <c r="EZV75" s="344"/>
      <c r="EZW75" s="344"/>
      <c r="EZX75" s="344"/>
      <c r="EZY75" s="344"/>
      <c r="EZZ75" s="344"/>
      <c r="FAA75" s="344"/>
      <c r="FAB75" s="344"/>
      <c r="FAC75" s="344"/>
      <c r="FAD75" s="344"/>
      <c r="FAE75" s="344"/>
      <c r="FAF75" s="344"/>
      <c r="FAG75" s="344"/>
      <c r="FAH75" s="344"/>
      <c r="FAI75" s="344"/>
      <c r="FAJ75" s="344"/>
      <c r="FAK75" s="344"/>
      <c r="FAL75" s="344"/>
      <c r="FAM75" s="344"/>
      <c r="FAN75" s="344"/>
      <c r="FAO75" s="344"/>
      <c r="FAP75" s="344"/>
      <c r="FAQ75" s="344"/>
      <c r="FAR75" s="344"/>
      <c r="FAS75" s="344"/>
      <c r="FAT75" s="344"/>
      <c r="FAU75" s="344"/>
      <c r="FAV75" s="344"/>
      <c r="FAW75" s="344"/>
      <c r="FAX75" s="344"/>
      <c r="FAY75" s="344"/>
      <c r="FAZ75" s="344"/>
      <c r="FBA75" s="344"/>
      <c r="FBB75" s="344"/>
      <c r="FBC75" s="344"/>
      <c r="FBD75" s="344"/>
      <c r="FBE75" s="344"/>
      <c r="FBF75" s="344"/>
      <c r="FBG75" s="344"/>
      <c r="FBH75" s="344"/>
      <c r="FBI75" s="344"/>
      <c r="FBJ75" s="344"/>
      <c r="FBK75" s="344"/>
      <c r="FBL75" s="344"/>
      <c r="FBM75" s="344"/>
      <c r="FBN75" s="344"/>
      <c r="FBO75" s="344"/>
      <c r="FBP75" s="344"/>
      <c r="FBQ75" s="344"/>
      <c r="FBR75" s="344"/>
      <c r="FBS75" s="344"/>
      <c r="FBT75" s="344"/>
      <c r="FBU75" s="344"/>
      <c r="FBV75" s="344"/>
      <c r="FBW75" s="344"/>
      <c r="FBX75" s="344"/>
      <c r="FBY75" s="344"/>
      <c r="FBZ75" s="344"/>
      <c r="FCA75" s="344"/>
      <c r="FCB75" s="344"/>
      <c r="FCC75" s="344"/>
      <c r="FCD75" s="344"/>
      <c r="FCE75" s="344"/>
      <c r="FCF75" s="344"/>
      <c r="FCG75" s="344"/>
      <c r="FCH75" s="344"/>
      <c r="FCI75" s="344"/>
      <c r="FCJ75" s="344"/>
      <c r="FCK75" s="344"/>
      <c r="FCL75" s="344"/>
      <c r="FCM75" s="344"/>
      <c r="FCN75" s="344"/>
      <c r="FCO75" s="344"/>
      <c r="FCP75" s="344"/>
      <c r="FCQ75" s="344"/>
      <c r="FCR75" s="344"/>
      <c r="FCS75" s="344"/>
      <c r="FCT75" s="344"/>
      <c r="FCU75" s="344"/>
      <c r="FCV75" s="344"/>
      <c r="FCW75" s="344"/>
      <c r="FCX75" s="344"/>
      <c r="FCY75" s="344"/>
      <c r="FCZ75" s="344"/>
      <c r="FDA75" s="344"/>
      <c r="FDB75" s="344"/>
      <c r="FDC75" s="344"/>
      <c r="FDD75" s="344"/>
      <c r="FDE75" s="344"/>
      <c r="FDF75" s="344"/>
      <c r="FDG75" s="344"/>
      <c r="FDH75" s="344"/>
      <c r="FDI75" s="344"/>
      <c r="FDJ75" s="344"/>
      <c r="FDK75" s="344"/>
      <c r="FDL75" s="344"/>
      <c r="FDM75" s="344"/>
      <c r="FDN75" s="344"/>
      <c r="FDO75" s="344"/>
      <c r="FDP75" s="344"/>
      <c r="FDQ75" s="344"/>
      <c r="FDR75" s="344"/>
      <c r="FDS75" s="344"/>
      <c r="FDT75" s="344"/>
      <c r="FDU75" s="344"/>
      <c r="FDV75" s="344"/>
      <c r="FDW75" s="344"/>
      <c r="FDX75" s="344"/>
      <c r="FDY75" s="344"/>
      <c r="FDZ75" s="344"/>
      <c r="FEA75" s="344"/>
      <c r="FEB75" s="344"/>
      <c r="FEC75" s="344"/>
      <c r="FED75" s="344"/>
      <c r="FEE75" s="344"/>
      <c r="FEF75" s="344"/>
      <c r="FEG75" s="344"/>
      <c r="FEH75" s="344"/>
      <c r="FEI75" s="344"/>
      <c r="FEJ75" s="344"/>
      <c r="FEK75" s="344"/>
      <c r="FEL75" s="344"/>
      <c r="FEM75" s="344"/>
      <c r="FEN75" s="344"/>
      <c r="FEO75" s="344"/>
      <c r="FEP75" s="344"/>
      <c r="FEQ75" s="344"/>
      <c r="FER75" s="344"/>
      <c r="FES75" s="344"/>
      <c r="FET75" s="344"/>
      <c r="FEU75" s="344"/>
      <c r="FEV75" s="344"/>
      <c r="FEW75" s="344"/>
      <c r="FEX75" s="344"/>
      <c r="FEY75" s="344"/>
      <c r="FEZ75" s="344"/>
      <c r="FFA75" s="344"/>
      <c r="FFB75" s="344"/>
      <c r="FFC75" s="344"/>
      <c r="FFD75" s="344"/>
      <c r="FFE75" s="344"/>
      <c r="FFF75" s="344"/>
      <c r="FFG75" s="344"/>
      <c r="FFH75" s="344"/>
      <c r="FFI75" s="344"/>
      <c r="FFJ75" s="344"/>
      <c r="FFK75" s="344"/>
      <c r="FFL75" s="344"/>
      <c r="FFM75" s="344"/>
      <c r="FFN75" s="344"/>
      <c r="FFO75" s="344"/>
      <c r="FFP75" s="344"/>
      <c r="FFQ75" s="344"/>
      <c r="FFR75" s="344"/>
      <c r="FFS75" s="344"/>
      <c r="FFT75" s="344"/>
      <c r="FFU75" s="344"/>
      <c r="FFV75" s="344"/>
      <c r="FFW75" s="344"/>
      <c r="FFX75" s="344"/>
      <c r="FFY75" s="344"/>
      <c r="FFZ75" s="344"/>
      <c r="FGA75" s="344"/>
      <c r="FGB75" s="344"/>
      <c r="FGC75" s="344"/>
      <c r="FGD75" s="344"/>
      <c r="FGE75" s="344"/>
      <c r="FGF75" s="344"/>
      <c r="FGG75" s="344"/>
      <c r="FGH75" s="344"/>
      <c r="FGI75" s="344"/>
      <c r="FGJ75" s="344"/>
      <c r="FGK75" s="344"/>
      <c r="FGL75" s="344"/>
      <c r="FGM75" s="344"/>
      <c r="FGN75" s="344"/>
      <c r="FGO75" s="344"/>
      <c r="FGP75" s="344"/>
      <c r="FGQ75" s="344"/>
      <c r="FGR75" s="344"/>
      <c r="FGS75" s="344"/>
      <c r="FGT75" s="344"/>
      <c r="FGU75" s="344"/>
      <c r="FGV75" s="344"/>
      <c r="FGW75" s="344"/>
      <c r="FGX75" s="344"/>
      <c r="FGY75" s="344"/>
      <c r="FGZ75" s="344"/>
      <c r="FHA75" s="344"/>
      <c r="FHB75" s="344"/>
      <c r="FHC75" s="344"/>
      <c r="FHD75" s="344"/>
      <c r="FHE75" s="344"/>
      <c r="FHF75" s="344"/>
      <c r="FHG75" s="344"/>
      <c r="FHH75" s="344"/>
      <c r="FHI75" s="344"/>
      <c r="FHJ75" s="344"/>
      <c r="FHK75" s="344"/>
      <c r="FHL75" s="344"/>
      <c r="FHM75" s="344"/>
      <c r="FHN75" s="344"/>
      <c r="FHO75" s="344"/>
      <c r="FHP75" s="344"/>
      <c r="FHQ75" s="344"/>
      <c r="FHR75" s="344"/>
      <c r="FHS75" s="344"/>
      <c r="FHT75" s="344"/>
      <c r="FHU75" s="344"/>
      <c r="FHV75" s="344"/>
      <c r="FHW75" s="344"/>
      <c r="FHX75" s="344"/>
      <c r="FHY75" s="344"/>
      <c r="FHZ75" s="344"/>
      <c r="FIA75" s="344"/>
      <c r="FIB75" s="344"/>
      <c r="FIC75" s="344"/>
      <c r="FID75" s="344"/>
      <c r="FIE75" s="344"/>
      <c r="FIF75" s="344"/>
      <c r="FIG75" s="344"/>
      <c r="FIH75" s="344"/>
      <c r="FII75" s="344"/>
      <c r="FIJ75" s="344"/>
      <c r="FIK75" s="344"/>
      <c r="FIL75" s="344"/>
      <c r="FIM75" s="344"/>
      <c r="FIN75" s="344"/>
      <c r="FIO75" s="344"/>
      <c r="FIP75" s="344"/>
      <c r="FIQ75" s="344"/>
      <c r="FIR75" s="344"/>
      <c r="FIS75" s="344"/>
      <c r="FIT75" s="344"/>
      <c r="FIU75" s="344"/>
      <c r="FIV75" s="344"/>
      <c r="FIW75" s="344"/>
      <c r="FIX75" s="344"/>
      <c r="FIY75" s="344"/>
      <c r="FIZ75" s="344"/>
      <c r="FJA75" s="344"/>
      <c r="FJB75" s="344"/>
      <c r="FJC75" s="344"/>
      <c r="FJD75" s="344"/>
      <c r="FJE75" s="344"/>
      <c r="FJF75" s="344"/>
      <c r="FJG75" s="344"/>
      <c r="FJH75" s="344"/>
      <c r="FJI75" s="344"/>
      <c r="FJJ75" s="344"/>
      <c r="FJK75" s="344"/>
      <c r="FJL75" s="344"/>
      <c r="FJM75" s="344"/>
      <c r="FJN75" s="344"/>
      <c r="FJO75" s="344"/>
      <c r="FJP75" s="344"/>
      <c r="FJQ75" s="344"/>
      <c r="FJR75" s="344"/>
      <c r="FJS75" s="344"/>
      <c r="FJT75" s="344"/>
      <c r="FJU75" s="344"/>
      <c r="FJV75" s="344"/>
      <c r="FJW75" s="344"/>
      <c r="FJX75" s="344"/>
      <c r="FJY75" s="344"/>
      <c r="FJZ75" s="344"/>
      <c r="FKA75" s="344"/>
      <c r="FKB75" s="344"/>
      <c r="FKC75" s="344"/>
      <c r="FKD75" s="344"/>
      <c r="FKE75" s="344"/>
      <c r="FKF75" s="344"/>
      <c r="FKG75" s="344"/>
      <c r="FKH75" s="344"/>
      <c r="FKI75" s="344"/>
      <c r="FKJ75" s="344"/>
      <c r="FKK75" s="344"/>
      <c r="FKL75" s="344"/>
      <c r="FKM75" s="344"/>
      <c r="FKN75" s="344"/>
      <c r="FKO75" s="344"/>
      <c r="FKP75" s="344"/>
      <c r="FKQ75" s="344"/>
      <c r="FKR75" s="344"/>
      <c r="FKS75" s="344"/>
      <c r="FKT75" s="344"/>
      <c r="FKU75" s="344"/>
      <c r="FKV75" s="344"/>
      <c r="FKW75" s="344"/>
      <c r="FKX75" s="344"/>
      <c r="FKY75" s="344"/>
      <c r="FKZ75" s="344"/>
      <c r="FLA75" s="344"/>
      <c r="FLB75" s="344"/>
      <c r="FLC75" s="344"/>
      <c r="FLD75" s="344"/>
      <c r="FLE75" s="344"/>
      <c r="FLF75" s="344"/>
      <c r="FLG75" s="344"/>
      <c r="FLH75" s="344"/>
      <c r="FLI75" s="344"/>
      <c r="FLJ75" s="344"/>
      <c r="FLK75" s="344"/>
      <c r="FLL75" s="344"/>
      <c r="FLM75" s="344"/>
      <c r="FLN75" s="344"/>
      <c r="FLO75" s="344"/>
      <c r="FLP75" s="344"/>
      <c r="FLQ75" s="344"/>
      <c r="FLR75" s="344"/>
      <c r="FLS75" s="344"/>
      <c r="FLT75" s="344"/>
      <c r="FLU75" s="344"/>
      <c r="FLV75" s="344"/>
      <c r="FLW75" s="344"/>
      <c r="FLX75" s="344"/>
      <c r="FLY75" s="344"/>
      <c r="FLZ75" s="344"/>
      <c r="FMA75" s="344"/>
      <c r="FMB75" s="344"/>
      <c r="FMC75" s="344"/>
      <c r="FMD75" s="344"/>
      <c r="FME75" s="344"/>
      <c r="FMF75" s="344"/>
      <c r="FMG75" s="344"/>
      <c r="FMH75" s="344"/>
      <c r="FMI75" s="344"/>
      <c r="FMJ75" s="344"/>
      <c r="FMK75" s="344"/>
      <c r="FML75" s="344"/>
      <c r="FMM75" s="344"/>
      <c r="FMN75" s="344"/>
      <c r="FMO75" s="344"/>
      <c r="FMP75" s="344"/>
      <c r="FMQ75" s="344"/>
      <c r="FMR75" s="344"/>
      <c r="FMS75" s="344"/>
      <c r="FMT75" s="344"/>
      <c r="FMU75" s="344"/>
      <c r="FMV75" s="344"/>
      <c r="FMW75" s="344"/>
      <c r="FMX75" s="344"/>
      <c r="FMY75" s="344"/>
      <c r="FMZ75" s="344"/>
      <c r="FNA75" s="344"/>
      <c r="FNB75" s="344"/>
      <c r="FNC75" s="344"/>
      <c r="FND75" s="344"/>
      <c r="FNE75" s="344"/>
      <c r="FNF75" s="344"/>
      <c r="FNG75" s="344"/>
      <c r="FNH75" s="344"/>
      <c r="FNI75" s="344"/>
      <c r="FNJ75" s="344"/>
      <c r="FNK75" s="344"/>
      <c r="FNL75" s="344"/>
      <c r="FNM75" s="344"/>
      <c r="FNN75" s="344"/>
      <c r="FNO75" s="344"/>
      <c r="FNP75" s="344"/>
      <c r="FNQ75" s="344"/>
      <c r="FNR75" s="344"/>
      <c r="FNS75" s="344"/>
      <c r="FNT75" s="344"/>
      <c r="FNU75" s="344"/>
      <c r="FNV75" s="344"/>
      <c r="FNW75" s="344"/>
      <c r="FNX75" s="344"/>
      <c r="FNY75" s="344"/>
      <c r="FNZ75" s="344"/>
      <c r="FOA75" s="344"/>
      <c r="FOB75" s="344"/>
      <c r="FOC75" s="344"/>
      <c r="FOD75" s="344"/>
      <c r="FOE75" s="344"/>
      <c r="FOF75" s="344"/>
      <c r="FOG75" s="344"/>
      <c r="FOH75" s="344"/>
      <c r="FOI75" s="344"/>
      <c r="FOJ75" s="344"/>
      <c r="FOK75" s="344"/>
      <c r="FOL75" s="344"/>
      <c r="FOM75" s="344"/>
      <c r="FON75" s="344"/>
      <c r="FOO75" s="344"/>
      <c r="FOP75" s="344"/>
      <c r="FOQ75" s="344"/>
      <c r="FOR75" s="344"/>
      <c r="FOS75" s="344"/>
      <c r="FOT75" s="344"/>
      <c r="FOU75" s="344"/>
      <c r="FOV75" s="344"/>
      <c r="FOW75" s="344"/>
      <c r="FOX75" s="344"/>
      <c r="FOY75" s="344"/>
      <c r="FOZ75" s="344"/>
      <c r="FPA75" s="344"/>
      <c r="FPB75" s="344"/>
      <c r="FPC75" s="344"/>
      <c r="FPD75" s="344"/>
      <c r="FPE75" s="344"/>
      <c r="FPF75" s="344"/>
      <c r="FPG75" s="344"/>
      <c r="FPH75" s="344"/>
      <c r="FPI75" s="344"/>
      <c r="FPJ75" s="344"/>
      <c r="FPK75" s="344"/>
      <c r="FPL75" s="344"/>
      <c r="FPM75" s="344"/>
      <c r="FPN75" s="344"/>
      <c r="FPO75" s="344"/>
      <c r="FPP75" s="344"/>
      <c r="FPQ75" s="344"/>
      <c r="FPR75" s="344"/>
      <c r="FPS75" s="344"/>
      <c r="FPT75" s="344"/>
      <c r="FPU75" s="344"/>
      <c r="FPV75" s="344"/>
      <c r="FPW75" s="344"/>
      <c r="FPX75" s="344"/>
      <c r="FPY75" s="344"/>
      <c r="FPZ75" s="344"/>
      <c r="FQA75" s="344"/>
      <c r="FQB75" s="344"/>
      <c r="FQC75" s="344"/>
      <c r="FQD75" s="344"/>
      <c r="FQE75" s="344"/>
      <c r="FQF75" s="344"/>
      <c r="FQG75" s="344"/>
      <c r="FQH75" s="344"/>
      <c r="FQI75" s="344"/>
      <c r="FQJ75" s="344"/>
      <c r="FQK75" s="344"/>
      <c r="FQL75" s="344"/>
      <c r="FQM75" s="344"/>
      <c r="FQN75" s="344"/>
      <c r="FQO75" s="344"/>
      <c r="FQP75" s="344"/>
      <c r="FQQ75" s="344"/>
      <c r="FQR75" s="344"/>
      <c r="FQS75" s="344"/>
      <c r="FQT75" s="344"/>
      <c r="FQU75" s="344"/>
      <c r="FQV75" s="344"/>
      <c r="FQW75" s="344"/>
      <c r="FQX75" s="344"/>
      <c r="FQY75" s="344"/>
      <c r="FQZ75" s="344"/>
      <c r="FRA75" s="344"/>
      <c r="FRB75" s="344"/>
      <c r="FRC75" s="344"/>
      <c r="FRD75" s="344"/>
      <c r="FRE75" s="344"/>
      <c r="FRF75" s="344"/>
      <c r="FRG75" s="344"/>
      <c r="FRH75" s="344"/>
      <c r="FRI75" s="344"/>
      <c r="FRJ75" s="344"/>
      <c r="FRK75" s="344"/>
      <c r="FRL75" s="344"/>
      <c r="FRM75" s="344"/>
      <c r="FRN75" s="344"/>
      <c r="FRO75" s="344"/>
      <c r="FRP75" s="344"/>
      <c r="FRQ75" s="344"/>
      <c r="FRR75" s="344"/>
      <c r="FRS75" s="344"/>
      <c r="FRT75" s="344"/>
      <c r="FRU75" s="344"/>
      <c r="FRV75" s="344"/>
      <c r="FRW75" s="344"/>
      <c r="FRX75" s="344"/>
      <c r="FRY75" s="344"/>
      <c r="FRZ75" s="344"/>
      <c r="FSA75" s="344"/>
      <c r="FSB75" s="344"/>
      <c r="FSC75" s="344"/>
      <c r="FSD75" s="344"/>
      <c r="FSE75" s="344"/>
      <c r="FSF75" s="344"/>
      <c r="FSG75" s="344"/>
      <c r="FSH75" s="344"/>
      <c r="FSI75" s="344"/>
      <c r="FSJ75" s="344"/>
      <c r="FSK75" s="344"/>
      <c r="FSL75" s="344"/>
      <c r="FSM75" s="344"/>
      <c r="FSN75" s="344"/>
      <c r="FSO75" s="344"/>
      <c r="FSP75" s="344"/>
      <c r="FSQ75" s="344"/>
      <c r="FSR75" s="344"/>
      <c r="FSS75" s="344"/>
      <c r="FST75" s="344"/>
      <c r="FSU75" s="344"/>
      <c r="FSV75" s="344"/>
      <c r="FSW75" s="344"/>
      <c r="FSX75" s="344"/>
      <c r="FSY75" s="344"/>
      <c r="FSZ75" s="344"/>
      <c r="FTA75" s="344"/>
      <c r="FTB75" s="344"/>
      <c r="FTC75" s="344"/>
      <c r="FTD75" s="344"/>
      <c r="FTE75" s="344"/>
      <c r="FTF75" s="344"/>
      <c r="FTG75" s="344"/>
      <c r="FTH75" s="344"/>
      <c r="FTI75" s="344"/>
      <c r="FTJ75" s="344"/>
      <c r="FTK75" s="344"/>
      <c r="FTL75" s="344"/>
      <c r="FTM75" s="344"/>
      <c r="FTN75" s="344"/>
      <c r="FTO75" s="344"/>
      <c r="FTP75" s="344"/>
      <c r="FTQ75" s="344"/>
      <c r="FTR75" s="344"/>
      <c r="FTS75" s="344"/>
      <c r="FTT75" s="344"/>
      <c r="FTU75" s="344"/>
      <c r="FTV75" s="344"/>
      <c r="FTW75" s="344"/>
      <c r="FTX75" s="344"/>
      <c r="FTY75" s="344"/>
      <c r="FTZ75" s="344"/>
      <c r="FUA75" s="344"/>
      <c r="FUB75" s="344"/>
      <c r="FUC75" s="344"/>
      <c r="FUD75" s="344"/>
      <c r="FUE75" s="344"/>
      <c r="FUF75" s="344"/>
      <c r="FUG75" s="344"/>
      <c r="FUH75" s="344"/>
      <c r="FUI75" s="344"/>
      <c r="FUJ75" s="344"/>
      <c r="FUK75" s="344"/>
      <c r="FUL75" s="344"/>
      <c r="FUM75" s="344"/>
      <c r="FUN75" s="344"/>
      <c r="FUO75" s="344"/>
      <c r="FUP75" s="344"/>
      <c r="FUQ75" s="344"/>
      <c r="FUR75" s="344"/>
      <c r="FUS75" s="344"/>
      <c r="FUT75" s="344"/>
      <c r="FUU75" s="344"/>
      <c r="FUV75" s="344"/>
      <c r="FUW75" s="344"/>
      <c r="FUX75" s="344"/>
      <c r="FUY75" s="344"/>
      <c r="FUZ75" s="344"/>
      <c r="FVA75" s="344"/>
      <c r="FVB75" s="344"/>
      <c r="FVC75" s="344"/>
      <c r="FVD75" s="344"/>
      <c r="FVE75" s="344"/>
      <c r="FVF75" s="344"/>
      <c r="FVG75" s="344"/>
      <c r="FVH75" s="344"/>
      <c r="FVI75" s="344"/>
      <c r="FVJ75" s="344"/>
      <c r="FVK75" s="344"/>
      <c r="FVL75" s="344"/>
      <c r="FVM75" s="344"/>
      <c r="FVN75" s="344"/>
      <c r="FVO75" s="344"/>
      <c r="FVP75" s="344"/>
      <c r="FVQ75" s="344"/>
      <c r="FVR75" s="344"/>
      <c r="FVS75" s="344"/>
      <c r="FVT75" s="344"/>
      <c r="FVU75" s="344"/>
      <c r="FVV75" s="344"/>
      <c r="FVW75" s="344"/>
      <c r="FVX75" s="344"/>
      <c r="FVY75" s="344"/>
      <c r="FVZ75" s="344"/>
      <c r="FWA75" s="344"/>
      <c r="FWB75" s="344"/>
      <c r="FWC75" s="344"/>
      <c r="FWD75" s="344"/>
      <c r="FWE75" s="344"/>
      <c r="FWF75" s="344"/>
      <c r="FWG75" s="344"/>
      <c r="FWH75" s="344"/>
      <c r="FWI75" s="344"/>
      <c r="FWJ75" s="344"/>
      <c r="FWK75" s="344"/>
      <c r="FWL75" s="344"/>
      <c r="FWM75" s="344"/>
      <c r="FWN75" s="344"/>
      <c r="FWO75" s="344"/>
      <c r="FWP75" s="344"/>
      <c r="FWQ75" s="344"/>
      <c r="FWR75" s="344"/>
      <c r="FWS75" s="344"/>
      <c r="FWT75" s="344"/>
      <c r="FWU75" s="344"/>
      <c r="FWV75" s="344"/>
      <c r="FWW75" s="344"/>
      <c r="FWX75" s="344"/>
      <c r="FWY75" s="344"/>
      <c r="FWZ75" s="344"/>
      <c r="FXA75" s="344"/>
      <c r="FXB75" s="344"/>
      <c r="FXC75" s="344"/>
      <c r="FXD75" s="344"/>
      <c r="FXE75" s="344"/>
      <c r="FXF75" s="344"/>
      <c r="FXG75" s="344"/>
      <c r="FXH75" s="344"/>
      <c r="FXI75" s="344"/>
      <c r="FXJ75" s="344"/>
      <c r="FXK75" s="344"/>
      <c r="FXL75" s="344"/>
      <c r="FXM75" s="344"/>
      <c r="FXN75" s="344"/>
      <c r="FXO75" s="344"/>
      <c r="FXP75" s="344"/>
      <c r="FXQ75" s="344"/>
      <c r="FXR75" s="344"/>
      <c r="FXS75" s="344"/>
      <c r="FXT75" s="344"/>
      <c r="FXU75" s="344"/>
      <c r="FXV75" s="344"/>
      <c r="FXW75" s="344"/>
      <c r="FXX75" s="344"/>
      <c r="FXY75" s="344"/>
      <c r="FXZ75" s="344"/>
      <c r="FYA75" s="344"/>
      <c r="FYB75" s="344"/>
      <c r="FYC75" s="344"/>
      <c r="FYD75" s="344"/>
      <c r="FYE75" s="344"/>
      <c r="FYF75" s="344"/>
      <c r="FYG75" s="344"/>
      <c r="FYH75" s="344"/>
      <c r="FYI75" s="344"/>
      <c r="FYJ75" s="344"/>
      <c r="FYK75" s="344"/>
      <c r="FYL75" s="344"/>
      <c r="FYM75" s="344"/>
      <c r="FYN75" s="344"/>
      <c r="FYO75" s="344"/>
      <c r="FYP75" s="344"/>
      <c r="FYQ75" s="344"/>
      <c r="FYR75" s="344"/>
      <c r="FYS75" s="344"/>
      <c r="FYT75" s="344"/>
      <c r="FYU75" s="344"/>
      <c r="FYV75" s="344"/>
      <c r="FYW75" s="344"/>
      <c r="FYX75" s="344"/>
      <c r="FYY75" s="344"/>
      <c r="FYZ75" s="344"/>
      <c r="FZA75" s="344"/>
      <c r="FZB75" s="344"/>
      <c r="FZC75" s="344"/>
      <c r="FZD75" s="344"/>
      <c r="FZE75" s="344"/>
      <c r="FZF75" s="344"/>
      <c r="FZG75" s="344"/>
      <c r="FZH75" s="344"/>
      <c r="FZI75" s="344"/>
      <c r="FZJ75" s="344"/>
      <c r="FZK75" s="344"/>
      <c r="FZL75" s="344"/>
      <c r="FZM75" s="344"/>
      <c r="FZN75" s="344"/>
      <c r="FZO75" s="344"/>
      <c r="FZP75" s="344"/>
      <c r="FZQ75" s="344"/>
      <c r="FZR75" s="344"/>
      <c r="FZS75" s="344"/>
      <c r="FZT75" s="344"/>
      <c r="FZU75" s="344"/>
      <c r="FZV75" s="344"/>
      <c r="FZW75" s="344"/>
      <c r="FZX75" s="344"/>
      <c r="FZY75" s="344"/>
      <c r="FZZ75" s="344"/>
      <c r="GAA75" s="344"/>
      <c r="GAB75" s="344"/>
      <c r="GAC75" s="344"/>
      <c r="GAD75" s="344"/>
      <c r="GAE75" s="344"/>
      <c r="GAF75" s="344"/>
      <c r="GAG75" s="344"/>
      <c r="GAH75" s="344"/>
      <c r="GAI75" s="344"/>
      <c r="GAJ75" s="344"/>
      <c r="GAK75" s="344"/>
      <c r="GAL75" s="344"/>
      <c r="GAM75" s="344"/>
      <c r="GAN75" s="344"/>
      <c r="GAO75" s="344"/>
      <c r="GAP75" s="344"/>
      <c r="GAQ75" s="344"/>
      <c r="GAR75" s="344"/>
      <c r="GAS75" s="344"/>
      <c r="GAT75" s="344"/>
      <c r="GAU75" s="344"/>
      <c r="GAV75" s="344"/>
      <c r="GAW75" s="344"/>
      <c r="GAX75" s="344"/>
      <c r="GAY75" s="344"/>
      <c r="GAZ75" s="344"/>
      <c r="GBA75" s="344"/>
      <c r="GBB75" s="344"/>
      <c r="GBC75" s="344"/>
      <c r="GBD75" s="344"/>
      <c r="GBE75" s="344"/>
      <c r="GBF75" s="344"/>
      <c r="GBG75" s="344"/>
      <c r="GBH75" s="344"/>
      <c r="GBI75" s="344"/>
      <c r="GBJ75" s="344"/>
      <c r="GBK75" s="344"/>
      <c r="GBL75" s="344"/>
      <c r="GBM75" s="344"/>
      <c r="GBN75" s="344"/>
      <c r="GBO75" s="344"/>
      <c r="GBP75" s="344"/>
      <c r="GBQ75" s="344"/>
      <c r="GBR75" s="344"/>
      <c r="GBS75" s="344"/>
      <c r="GBT75" s="344"/>
      <c r="GBU75" s="344"/>
      <c r="GBV75" s="344"/>
      <c r="GBW75" s="344"/>
      <c r="GBX75" s="344"/>
      <c r="GBY75" s="344"/>
      <c r="GBZ75" s="344"/>
      <c r="GCA75" s="344"/>
      <c r="GCB75" s="344"/>
      <c r="GCC75" s="344"/>
      <c r="GCD75" s="344"/>
      <c r="GCE75" s="344"/>
      <c r="GCF75" s="344"/>
      <c r="GCG75" s="344"/>
      <c r="GCH75" s="344"/>
      <c r="GCI75" s="344"/>
      <c r="GCJ75" s="344"/>
      <c r="GCK75" s="344"/>
      <c r="GCL75" s="344"/>
      <c r="GCM75" s="344"/>
      <c r="GCN75" s="344"/>
      <c r="GCO75" s="344"/>
      <c r="GCP75" s="344"/>
      <c r="GCQ75" s="344"/>
      <c r="GCR75" s="344"/>
      <c r="GCS75" s="344"/>
      <c r="GCT75" s="344"/>
      <c r="GCU75" s="344"/>
      <c r="GCV75" s="344"/>
      <c r="GCW75" s="344"/>
      <c r="GCX75" s="344"/>
      <c r="GCY75" s="344"/>
      <c r="GCZ75" s="344"/>
      <c r="GDA75" s="344"/>
      <c r="GDB75" s="344"/>
      <c r="GDC75" s="344"/>
      <c r="GDD75" s="344"/>
      <c r="GDE75" s="344"/>
      <c r="GDF75" s="344"/>
      <c r="GDG75" s="344"/>
      <c r="GDH75" s="344"/>
      <c r="GDI75" s="344"/>
      <c r="GDJ75" s="344"/>
      <c r="GDK75" s="344"/>
      <c r="GDL75" s="344"/>
      <c r="GDM75" s="344"/>
      <c r="GDN75" s="344"/>
      <c r="GDO75" s="344"/>
      <c r="GDP75" s="344"/>
      <c r="GDQ75" s="344"/>
      <c r="GDR75" s="344"/>
      <c r="GDS75" s="344"/>
      <c r="GDT75" s="344"/>
      <c r="GDU75" s="344"/>
      <c r="GDV75" s="344"/>
      <c r="GDW75" s="344"/>
      <c r="GDX75" s="344"/>
      <c r="GDY75" s="344"/>
      <c r="GDZ75" s="344"/>
      <c r="GEA75" s="344"/>
      <c r="GEB75" s="344"/>
      <c r="GEC75" s="344"/>
      <c r="GED75" s="344"/>
      <c r="GEE75" s="344"/>
      <c r="GEF75" s="344"/>
      <c r="GEG75" s="344"/>
      <c r="GEH75" s="344"/>
      <c r="GEI75" s="344"/>
      <c r="GEJ75" s="344"/>
      <c r="GEK75" s="344"/>
      <c r="GEL75" s="344"/>
      <c r="GEM75" s="344"/>
      <c r="GEN75" s="344"/>
      <c r="GEO75" s="344"/>
      <c r="GEP75" s="344"/>
      <c r="GEQ75" s="344"/>
      <c r="GER75" s="344"/>
      <c r="GES75" s="344"/>
      <c r="GET75" s="344"/>
      <c r="GEU75" s="344"/>
      <c r="GEV75" s="344"/>
      <c r="GEW75" s="344"/>
      <c r="GEX75" s="344"/>
      <c r="GEY75" s="344"/>
      <c r="GEZ75" s="344"/>
      <c r="GFA75" s="344"/>
      <c r="GFB75" s="344"/>
      <c r="GFC75" s="344"/>
      <c r="GFD75" s="344"/>
      <c r="GFE75" s="344"/>
      <c r="GFF75" s="344"/>
      <c r="GFG75" s="344"/>
      <c r="GFH75" s="344"/>
      <c r="GFI75" s="344"/>
      <c r="GFJ75" s="344"/>
      <c r="GFK75" s="344"/>
      <c r="GFL75" s="344"/>
      <c r="GFM75" s="344"/>
      <c r="GFN75" s="344"/>
      <c r="GFO75" s="344"/>
      <c r="GFP75" s="344"/>
      <c r="GFQ75" s="344"/>
      <c r="GFR75" s="344"/>
      <c r="GFS75" s="344"/>
      <c r="GFT75" s="344"/>
      <c r="GFU75" s="344"/>
      <c r="GFV75" s="344"/>
      <c r="GFW75" s="344"/>
      <c r="GFX75" s="344"/>
      <c r="GFY75" s="344"/>
      <c r="GFZ75" s="344"/>
      <c r="GGA75" s="344"/>
      <c r="GGB75" s="344"/>
      <c r="GGC75" s="344"/>
      <c r="GGD75" s="344"/>
      <c r="GGE75" s="344"/>
      <c r="GGF75" s="344"/>
      <c r="GGG75" s="344"/>
      <c r="GGH75" s="344"/>
      <c r="GGI75" s="344"/>
      <c r="GGJ75" s="344"/>
      <c r="GGK75" s="344"/>
      <c r="GGL75" s="344"/>
      <c r="GGM75" s="344"/>
      <c r="GGN75" s="344"/>
      <c r="GGO75" s="344"/>
      <c r="GGP75" s="344"/>
      <c r="GGQ75" s="344"/>
      <c r="GGR75" s="344"/>
      <c r="GGS75" s="344"/>
      <c r="GGT75" s="344"/>
      <c r="GGU75" s="344"/>
      <c r="GGV75" s="344"/>
      <c r="GGW75" s="344"/>
      <c r="GGX75" s="344"/>
      <c r="GGY75" s="344"/>
      <c r="GGZ75" s="344"/>
      <c r="GHA75" s="344"/>
      <c r="GHB75" s="344"/>
      <c r="GHC75" s="344"/>
      <c r="GHD75" s="344"/>
      <c r="GHE75" s="344"/>
      <c r="GHF75" s="344"/>
      <c r="GHG75" s="344"/>
      <c r="GHH75" s="344"/>
      <c r="GHI75" s="344"/>
      <c r="GHJ75" s="344"/>
      <c r="GHK75" s="344"/>
      <c r="GHL75" s="344"/>
      <c r="GHM75" s="344"/>
      <c r="GHN75" s="344"/>
      <c r="GHO75" s="344"/>
      <c r="GHP75" s="344"/>
      <c r="GHQ75" s="344"/>
      <c r="GHR75" s="344"/>
      <c r="GHS75" s="344"/>
      <c r="GHT75" s="344"/>
      <c r="GHU75" s="344"/>
      <c r="GHV75" s="344"/>
      <c r="GHW75" s="344"/>
      <c r="GHX75" s="344"/>
      <c r="GHY75" s="344"/>
      <c r="GHZ75" s="344"/>
      <c r="GIA75" s="344"/>
      <c r="GIB75" s="344"/>
      <c r="GIC75" s="344"/>
      <c r="GID75" s="344"/>
      <c r="GIE75" s="344"/>
      <c r="GIF75" s="344"/>
      <c r="GIG75" s="344"/>
      <c r="GIH75" s="344"/>
      <c r="GII75" s="344"/>
      <c r="GIJ75" s="344"/>
      <c r="GIK75" s="344"/>
      <c r="GIL75" s="344"/>
      <c r="GIM75" s="344"/>
      <c r="GIN75" s="344"/>
      <c r="GIO75" s="344"/>
      <c r="GIP75" s="344"/>
      <c r="GIQ75" s="344"/>
      <c r="GIR75" s="344"/>
      <c r="GIS75" s="344"/>
      <c r="GIT75" s="344"/>
      <c r="GIU75" s="344"/>
      <c r="GIV75" s="344"/>
      <c r="GIW75" s="344"/>
      <c r="GIX75" s="344"/>
      <c r="GIY75" s="344"/>
      <c r="GIZ75" s="344"/>
      <c r="GJA75" s="344"/>
      <c r="GJB75" s="344"/>
      <c r="GJC75" s="344"/>
      <c r="GJD75" s="344"/>
      <c r="GJE75" s="344"/>
      <c r="GJF75" s="344"/>
      <c r="GJG75" s="344"/>
      <c r="GJH75" s="344"/>
      <c r="GJI75" s="344"/>
      <c r="GJJ75" s="344"/>
      <c r="GJK75" s="344"/>
      <c r="GJL75" s="344"/>
      <c r="GJM75" s="344"/>
      <c r="GJN75" s="344"/>
      <c r="GJO75" s="344"/>
      <c r="GJP75" s="344"/>
      <c r="GJQ75" s="344"/>
      <c r="GJR75" s="344"/>
      <c r="GJS75" s="344"/>
      <c r="GJT75" s="344"/>
      <c r="GJU75" s="344"/>
      <c r="GJV75" s="344"/>
      <c r="GJW75" s="344"/>
      <c r="GJX75" s="344"/>
      <c r="GJY75" s="344"/>
      <c r="GJZ75" s="344"/>
      <c r="GKA75" s="344"/>
      <c r="GKB75" s="344"/>
      <c r="GKC75" s="344"/>
      <c r="GKD75" s="344"/>
      <c r="GKE75" s="344"/>
      <c r="GKF75" s="344"/>
      <c r="GKG75" s="344"/>
      <c r="GKH75" s="344"/>
      <c r="GKI75" s="344"/>
      <c r="GKJ75" s="344"/>
      <c r="GKK75" s="344"/>
      <c r="GKL75" s="344"/>
      <c r="GKM75" s="344"/>
      <c r="GKN75" s="344"/>
      <c r="GKO75" s="344"/>
      <c r="GKP75" s="344"/>
      <c r="GKQ75" s="344"/>
      <c r="GKR75" s="344"/>
      <c r="GKS75" s="344"/>
      <c r="GKT75" s="344"/>
      <c r="GKU75" s="344"/>
      <c r="GKV75" s="344"/>
      <c r="GKW75" s="344"/>
      <c r="GKX75" s="344"/>
      <c r="GKY75" s="344"/>
      <c r="GKZ75" s="344"/>
      <c r="GLA75" s="344"/>
      <c r="GLB75" s="344"/>
      <c r="GLC75" s="344"/>
      <c r="GLD75" s="344"/>
      <c r="GLE75" s="344"/>
      <c r="GLF75" s="344"/>
      <c r="GLG75" s="344"/>
      <c r="GLH75" s="344"/>
      <c r="GLI75" s="344"/>
      <c r="GLJ75" s="344"/>
      <c r="GLK75" s="344"/>
      <c r="GLL75" s="344"/>
      <c r="GLM75" s="344"/>
      <c r="GLN75" s="344"/>
      <c r="GLO75" s="344"/>
      <c r="GLP75" s="344"/>
      <c r="GLQ75" s="344"/>
      <c r="GLR75" s="344"/>
      <c r="GLS75" s="344"/>
      <c r="GLT75" s="344"/>
      <c r="GLU75" s="344"/>
      <c r="GLV75" s="344"/>
      <c r="GLW75" s="344"/>
      <c r="GLX75" s="344"/>
      <c r="GLY75" s="344"/>
      <c r="GLZ75" s="344"/>
      <c r="GMA75" s="344"/>
      <c r="GMB75" s="344"/>
      <c r="GMC75" s="344"/>
      <c r="GMD75" s="344"/>
      <c r="GME75" s="344"/>
      <c r="GMF75" s="344"/>
      <c r="GMG75" s="344"/>
      <c r="GMH75" s="344"/>
      <c r="GMI75" s="344"/>
      <c r="GMJ75" s="344"/>
      <c r="GMK75" s="344"/>
      <c r="GML75" s="344"/>
      <c r="GMM75" s="344"/>
      <c r="GMN75" s="344"/>
      <c r="GMO75" s="344"/>
      <c r="GMP75" s="344"/>
      <c r="GMQ75" s="344"/>
      <c r="GMR75" s="344"/>
      <c r="GMS75" s="344"/>
      <c r="GMT75" s="344"/>
      <c r="GMU75" s="344"/>
      <c r="GMV75" s="344"/>
      <c r="GMW75" s="344"/>
      <c r="GMX75" s="344"/>
      <c r="GMY75" s="344"/>
      <c r="GMZ75" s="344"/>
      <c r="GNA75" s="344"/>
      <c r="GNB75" s="344"/>
      <c r="GNC75" s="344"/>
      <c r="GND75" s="344"/>
      <c r="GNE75" s="344"/>
      <c r="GNF75" s="344"/>
      <c r="GNG75" s="344"/>
      <c r="GNH75" s="344"/>
      <c r="GNI75" s="344"/>
      <c r="GNJ75" s="344"/>
      <c r="GNK75" s="344"/>
      <c r="GNL75" s="344"/>
      <c r="GNM75" s="344"/>
      <c r="GNN75" s="344"/>
      <c r="GNO75" s="344"/>
      <c r="GNP75" s="344"/>
      <c r="GNQ75" s="344"/>
      <c r="GNR75" s="344"/>
      <c r="GNS75" s="344"/>
      <c r="GNT75" s="344"/>
      <c r="GNU75" s="344"/>
      <c r="GNV75" s="344"/>
      <c r="GNW75" s="344"/>
      <c r="GNX75" s="344"/>
      <c r="GNY75" s="344"/>
      <c r="GNZ75" s="344"/>
      <c r="GOA75" s="344"/>
      <c r="GOB75" s="344"/>
      <c r="GOC75" s="344"/>
      <c r="GOD75" s="344"/>
      <c r="GOE75" s="344"/>
      <c r="GOF75" s="344"/>
      <c r="GOG75" s="344"/>
      <c r="GOH75" s="344"/>
      <c r="GOI75" s="344"/>
      <c r="GOJ75" s="344"/>
      <c r="GOK75" s="344"/>
      <c r="GOL75" s="344"/>
      <c r="GOM75" s="344"/>
      <c r="GON75" s="344"/>
      <c r="GOO75" s="344"/>
      <c r="GOP75" s="344"/>
      <c r="GOQ75" s="344"/>
      <c r="GOR75" s="344"/>
      <c r="GOS75" s="344"/>
      <c r="GOT75" s="344"/>
      <c r="GOU75" s="344"/>
      <c r="GOV75" s="344"/>
      <c r="GOW75" s="344"/>
      <c r="GOX75" s="344"/>
      <c r="GOY75" s="344"/>
      <c r="GOZ75" s="344"/>
      <c r="GPA75" s="344"/>
      <c r="GPB75" s="344"/>
      <c r="GPC75" s="344"/>
      <c r="GPD75" s="344"/>
      <c r="GPE75" s="344"/>
      <c r="GPF75" s="344"/>
      <c r="GPG75" s="344"/>
      <c r="GPH75" s="344"/>
      <c r="GPI75" s="344"/>
      <c r="GPJ75" s="344"/>
      <c r="GPK75" s="344"/>
      <c r="GPL75" s="344"/>
      <c r="GPM75" s="344"/>
      <c r="GPN75" s="344"/>
      <c r="GPO75" s="344"/>
      <c r="GPP75" s="344"/>
      <c r="GPQ75" s="344"/>
      <c r="GPR75" s="344"/>
      <c r="GPS75" s="344"/>
      <c r="GPT75" s="344"/>
      <c r="GPU75" s="344"/>
      <c r="GPV75" s="344"/>
      <c r="GPW75" s="344"/>
      <c r="GPX75" s="344"/>
      <c r="GPY75" s="344"/>
      <c r="GPZ75" s="344"/>
      <c r="GQA75" s="344"/>
      <c r="GQB75" s="344"/>
      <c r="GQC75" s="344"/>
      <c r="GQD75" s="344"/>
      <c r="GQE75" s="344"/>
      <c r="GQF75" s="344"/>
      <c r="GQG75" s="344"/>
      <c r="GQH75" s="344"/>
      <c r="GQI75" s="344"/>
      <c r="GQJ75" s="344"/>
      <c r="GQK75" s="344"/>
      <c r="GQL75" s="344"/>
      <c r="GQM75" s="344"/>
      <c r="GQN75" s="344"/>
      <c r="GQO75" s="344"/>
      <c r="GQP75" s="344"/>
      <c r="GQQ75" s="344"/>
      <c r="GQR75" s="344"/>
      <c r="GQS75" s="344"/>
      <c r="GQT75" s="344"/>
      <c r="GQU75" s="344"/>
      <c r="GQV75" s="344"/>
      <c r="GQW75" s="344"/>
      <c r="GQX75" s="344"/>
      <c r="GQY75" s="344"/>
      <c r="GQZ75" s="344"/>
      <c r="GRA75" s="344"/>
      <c r="GRB75" s="344"/>
      <c r="GRC75" s="344"/>
      <c r="GRD75" s="344"/>
      <c r="GRE75" s="344"/>
      <c r="GRF75" s="344"/>
      <c r="GRG75" s="344"/>
      <c r="GRH75" s="344"/>
      <c r="GRI75" s="344"/>
      <c r="GRJ75" s="344"/>
      <c r="GRK75" s="344"/>
      <c r="GRL75" s="344"/>
      <c r="GRM75" s="344"/>
      <c r="GRN75" s="344"/>
      <c r="GRO75" s="344"/>
      <c r="GRP75" s="344"/>
      <c r="GRQ75" s="344"/>
      <c r="GRR75" s="344"/>
      <c r="GRS75" s="344"/>
      <c r="GRT75" s="344"/>
      <c r="GRU75" s="344"/>
      <c r="GRV75" s="344"/>
      <c r="GRW75" s="344"/>
      <c r="GRX75" s="344"/>
      <c r="GRY75" s="344"/>
      <c r="GRZ75" s="344"/>
      <c r="GSA75" s="344"/>
      <c r="GSB75" s="344"/>
      <c r="GSC75" s="344"/>
      <c r="GSD75" s="344"/>
      <c r="GSE75" s="344"/>
      <c r="GSF75" s="344"/>
      <c r="GSG75" s="344"/>
      <c r="GSH75" s="344"/>
      <c r="GSI75" s="344"/>
      <c r="GSJ75" s="344"/>
      <c r="GSK75" s="344"/>
      <c r="GSL75" s="344"/>
      <c r="GSM75" s="344"/>
      <c r="GSN75" s="344"/>
      <c r="GSO75" s="344"/>
      <c r="GSP75" s="344"/>
      <c r="GSQ75" s="344"/>
      <c r="GSR75" s="344"/>
      <c r="GSS75" s="344"/>
      <c r="GST75" s="344"/>
      <c r="GSU75" s="344"/>
      <c r="GSV75" s="344"/>
      <c r="GSW75" s="344"/>
      <c r="GSX75" s="344"/>
      <c r="GSY75" s="344"/>
      <c r="GSZ75" s="344"/>
      <c r="GTA75" s="344"/>
      <c r="GTB75" s="344"/>
      <c r="GTC75" s="344"/>
      <c r="GTD75" s="344"/>
      <c r="GTE75" s="344"/>
      <c r="GTF75" s="344"/>
      <c r="GTG75" s="344"/>
      <c r="GTH75" s="344"/>
      <c r="GTI75" s="344"/>
      <c r="GTJ75" s="344"/>
      <c r="GTK75" s="344"/>
      <c r="GTL75" s="344"/>
      <c r="GTM75" s="344"/>
      <c r="GTN75" s="344"/>
      <c r="GTO75" s="344"/>
      <c r="GTP75" s="344"/>
      <c r="GTQ75" s="344"/>
      <c r="GTR75" s="344"/>
      <c r="GTS75" s="344"/>
      <c r="GTT75" s="344"/>
      <c r="GTU75" s="344"/>
      <c r="GTV75" s="344"/>
      <c r="GTW75" s="344"/>
      <c r="GTX75" s="344"/>
      <c r="GTY75" s="344"/>
      <c r="GTZ75" s="344"/>
      <c r="GUA75" s="344"/>
      <c r="GUB75" s="344"/>
      <c r="GUC75" s="344"/>
      <c r="GUD75" s="344"/>
      <c r="GUE75" s="344"/>
      <c r="GUF75" s="344"/>
      <c r="GUG75" s="344"/>
      <c r="GUH75" s="344"/>
      <c r="GUI75" s="344"/>
      <c r="GUJ75" s="344"/>
      <c r="GUK75" s="344"/>
      <c r="GUL75" s="344"/>
      <c r="GUM75" s="344"/>
      <c r="GUN75" s="344"/>
      <c r="GUO75" s="344"/>
      <c r="GUP75" s="344"/>
      <c r="GUQ75" s="344"/>
      <c r="GUR75" s="344"/>
      <c r="GUS75" s="344"/>
      <c r="GUT75" s="344"/>
      <c r="GUU75" s="344"/>
      <c r="GUV75" s="344"/>
      <c r="GUW75" s="344"/>
      <c r="GUX75" s="344"/>
      <c r="GUY75" s="344"/>
      <c r="GUZ75" s="344"/>
      <c r="GVA75" s="344"/>
      <c r="GVB75" s="344"/>
      <c r="GVC75" s="344"/>
      <c r="GVD75" s="344"/>
      <c r="GVE75" s="344"/>
      <c r="GVF75" s="344"/>
      <c r="GVG75" s="344"/>
      <c r="GVH75" s="344"/>
      <c r="GVI75" s="344"/>
      <c r="GVJ75" s="344"/>
      <c r="GVK75" s="344"/>
      <c r="GVL75" s="344"/>
      <c r="GVM75" s="344"/>
      <c r="GVN75" s="344"/>
      <c r="GVO75" s="344"/>
      <c r="GVP75" s="344"/>
      <c r="GVQ75" s="344"/>
      <c r="GVR75" s="344"/>
      <c r="GVS75" s="344"/>
      <c r="GVT75" s="344"/>
      <c r="GVU75" s="344"/>
      <c r="GVV75" s="344"/>
      <c r="GVW75" s="344"/>
      <c r="GVX75" s="344"/>
      <c r="GVY75" s="344"/>
      <c r="GVZ75" s="344"/>
      <c r="GWA75" s="344"/>
      <c r="GWB75" s="344"/>
      <c r="GWC75" s="344"/>
      <c r="GWD75" s="344"/>
      <c r="GWE75" s="344"/>
      <c r="GWF75" s="344"/>
      <c r="GWG75" s="344"/>
      <c r="GWH75" s="344"/>
      <c r="GWI75" s="344"/>
      <c r="GWJ75" s="344"/>
      <c r="GWK75" s="344"/>
      <c r="GWL75" s="344"/>
      <c r="GWM75" s="344"/>
      <c r="GWN75" s="344"/>
      <c r="GWO75" s="344"/>
      <c r="GWP75" s="344"/>
      <c r="GWQ75" s="344"/>
      <c r="GWR75" s="344"/>
      <c r="GWS75" s="344"/>
      <c r="GWT75" s="344"/>
      <c r="GWU75" s="344"/>
      <c r="GWV75" s="344"/>
      <c r="GWW75" s="344"/>
      <c r="GWX75" s="344"/>
      <c r="GWY75" s="344"/>
      <c r="GWZ75" s="344"/>
      <c r="GXA75" s="344"/>
      <c r="GXB75" s="344"/>
      <c r="GXC75" s="344"/>
      <c r="GXD75" s="344"/>
      <c r="GXE75" s="344"/>
      <c r="GXF75" s="344"/>
      <c r="GXG75" s="344"/>
      <c r="GXH75" s="344"/>
      <c r="GXI75" s="344"/>
      <c r="GXJ75" s="344"/>
      <c r="GXK75" s="344"/>
      <c r="GXL75" s="344"/>
      <c r="GXM75" s="344"/>
      <c r="GXN75" s="344"/>
      <c r="GXO75" s="344"/>
      <c r="GXP75" s="344"/>
      <c r="GXQ75" s="344"/>
      <c r="GXR75" s="344"/>
      <c r="GXS75" s="344"/>
      <c r="GXT75" s="344"/>
      <c r="GXU75" s="344"/>
      <c r="GXV75" s="344"/>
      <c r="GXW75" s="344"/>
      <c r="GXX75" s="344"/>
      <c r="GXY75" s="344"/>
      <c r="GXZ75" s="344"/>
      <c r="GYA75" s="344"/>
      <c r="GYB75" s="344"/>
      <c r="GYC75" s="344"/>
      <c r="GYD75" s="344"/>
      <c r="GYE75" s="344"/>
      <c r="GYF75" s="344"/>
      <c r="GYG75" s="344"/>
      <c r="GYH75" s="344"/>
      <c r="GYI75" s="344"/>
      <c r="GYJ75" s="344"/>
      <c r="GYK75" s="344"/>
      <c r="GYL75" s="344"/>
      <c r="GYM75" s="344"/>
      <c r="GYN75" s="344"/>
      <c r="GYO75" s="344"/>
      <c r="GYP75" s="344"/>
      <c r="GYQ75" s="344"/>
      <c r="GYR75" s="344"/>
      <c r="GYS75" s="344"/>
      <c r="GYT75" s="344"/>
      <c r="GYU75" s="344"/>
      <c r="GYV75" s="344"/>
      <c r="GYW75" s="344"/>
      <c r="GYX75" s="344"/>
      <c r="GYY75" s="344"/>
      <c r="GYZ75" s="344"/>
      <c r="GZA75" s="344"/>
      <c r="GZB75" s="344"/>
      <c r="GZC75" s="344"/>
      <c r="GZD75" s="344"/>
      <c r="GZE75" s="344"/>
      <c r="GZF75" s="344"/>
      <c r="GZG75" s="344"/>
      <c r="GZH75" s="344"/>
      <c r="GZI75" s="344"/>
      <c r="GZJ75" s="344"/>
      <c r="GZK75" s="344"/>
      <c r="GZL75" s="344"/>
      <c r="GZM75" s="344"/>
      <c r="GZN75" s="344"/>
      <c r="GZO75" s="344"/>
      <c r="GZP75" s="344"/>
      <c r="GZQ75" s="344"/>
      <c r="GZR75" s="344"/>
      <c r="GZS75" s="344"/>
      <c r="GZT75" s="344"/>
      <c r="GZU75" s="344"/>
      <c r="GZV75" s="344"/>
      <c r="GZW75" s="344"/>
      <c r="GZX75" s="344"/>
      <c r="GZY75" s="344"/>
      <c r="GZZ75" s="344"/>
      <c r="HAA75" s="344"/>
      <c r="HAB75" s="344"/>
      <c r="HAC75" s="344"/>
      <c r="HAD75" s="344"/>
      <c r="HAE75" s="344"/>
      <c r="HAF75" s="344"/>
      <c r="HAG75" s="344"/>
      <c r="HAH75" s="344"/>
      <c r="HAI75" s="344"/>
      <c r="HAJ75" s="344"/>
      <c r="HAK75" s="344"/>
      <c r="HAL75" s="344"/>
      <c r="HAM75" s="344"/>
      <c r="HAN75" s="344"/>
      <c r="HAO75" s="344"/>
      <c r="HAP75" s="344"/>
      <c r="HAQ75" s="344"/>
      <c r="HAR75" s="344"/>
      <c r="HAS75" s="344"/>
      <c r="HAT75" s="344"/>
      <c r="HAU75" s="344"/>
      <c r="HAV75" s="344"/>
      <c r="HAW75" s="344"/>
      <c r="HAX75" s="344"/>
      <c r="HAY75" s="344"/>
      <c r="HAZ75" s="344"/>
      <c r="HBA75" s="344"/>
      <c r="HBB75" s="344"/>
      <c r="HBC75" s="344"/>
      <c r="HBD75" s="344"/>
      <c r="HBE75" s="344"/>
      <c r="HBF75" s="344"/>
      <c r="HBG75" s="344"/>
      <c r="HBH75" s="344"/>
      <c r="HBI75" s="344"/>
      <c r="HBJ75" s="344"/>
      <c r="HBK75" s="344"/>
      <c r="HBL75" s="344"/>
      <c r="HBM75" s="344"/>
      <c r="HBN75" s="344"/>
      <c r="HBO75" s="344"/>
      <c r="HBP75" s="344"/>
      <c r="HBQ75" s="344"/>
      <c r="HBR75" s="344"/>
      <c r="HBS75" s="344"/>
      <c r="HBT75" s="344"/>
      <c r="HBU75" s="344"/>
      <c r="HBV75" s="344"/>
      <c r="HBW75" s="344"/>
      <c r="HBX75" s="344"/>
      <c r="HBY75" s="344"/>
      <c r="HBZ75" s="344"/>
      <c r="HCA75" s="344"/>
      <c r="HCB75" s="344"/>
      <c r="HCC75" s="344"/>
      <c r="HCD75" s="344"/>
      <c r="HCE75" s="344"/>
      <c r="HCF75" s="344"/>
      <c r="HCG75" s="344"/>
      <c r="HCH75" s="344"/>
      <c r="HCI75" s="344"/>
      <c r="HCJ75" s="344"/>
      <c r="HCK75" s="344"/>
      <c r="HCL75" s="344"/>
      <c r="HCM75" s="344"/>
      <c r="HCN75" s="344"/>
      <c r="HCO75" s="344"/>
      <c r="HCP75" s="344"/>
      <c r="HCQ75" s="344"/>
      <c r="HCR75" s="344"/>
      <c r="HCS75" s="344"/>
      <c r="HCT75" s="344"/>
      <c r="HCU75" s="344"/>
      <c r="HCV75" s="344"/>
      <c r="HCW75" s="344"/>
      <c r="HCX75" s="344"/>
      <c r="HCY75" s="344"/>
      <c r="HCZ75" s="344"/>
      <c r="HDA75" s="344"/>
      <c r="HDB75" s="344"/>
      <c r="HDC75" s="344"/>
      <c r="HDD75" s="344"/>
      <c r="HDE75" s="344"/>
      <c r="HDF75" s="344"/>
      <c r="HDG75" s="344"/>
      <c r="HDH75" s="344"/>
      <c r="HDI75" s="344"/>
      <c r="HDJ75" s="344"/>
      <c r="HDK75" s="344"/>
      <c r="HDL75" s="344"/>
      <c r="HDM75" s="344"/>
      <c r="HDN75" s="344"/>
      <c r="HDO75" s="344"/>
      <c r="HDP75" s="344"/>
      <c r="HDQ75" s="344"/>
      <c r="HDR75" s="344"/>
      <c r="HDS75" s="344"/>
      <c r="HDT75" s="344"/>
      <c r="HDU75" s="344"/>
      <c r="HDV75" s="344"/>
      <c r="HDW75" s="344"/>
      <c r="HDX75" s="344"/>
      <c r="HDY75" s="344"/>
      <c r="HDZ75" s="344"/>
      <c r="HEA75" s="344"/>
      <c r="HEB75" s="344"/>
      <c r="HEC75" s="344"/>
      <c r="HED75" s="344"/>
      <c r="HEE75" s="344"/>
      <c r="HEF75" s="344"/>
      <c r="HEG75" s="344"/>
      <c r="HEH75" s="344"/>
      <c r="HEI75" s="344"/>
      <c r="HEJ75" s="344"/>
      <c r="HEK75" s="344"/>
      <c r="HEL75" s="344"/>
      <c r="HEM75" s="344"/>
      <c r="HEN75" s="344"/>
      <c r="HEO75" s="344"/>
      <c r="HEP75" s="344"/>
      <c r="HEQ75" s="344"/>
      <c r="HER75" s="344"/>
      <c r="HES75" s="344"/>
      <c r="HET75" s="344"/>
      <c r="HEU75" s="344"/>
      <c r="HEV75" s="344"/>
      <c r="HEW75" s="344"/>
      <c r="HEX75" s="344"/>
      <c r="HEY75" s="344"/>
      <c r="HEZ75" s="344"/>
      <c r="HFA75" s="344"/>
      <c r="HFB75" s="344"/>
      <c r="HFC75" s="344"/>
      <c r="HFD75" s="344"/>
      <c r="HFE75" s="344"/>
      <c r="HFF75" s="344"/>
      <c r="HFG75" s="344"/>
      <c r="HFH75" s="344"/>
      <c r="HFI75" s="344"/>
      <c r="HFJ75" s="344"/>
      <c r="HFK75" s="344"/>
      <c r="HFL75" s="344"/>
      <c r="HFM75" s="344"/>
      <c r="HFN75" s="344"/>
      <c r="HFO75" s="344"/>
      <c r="HFP75" s="344"/>
      <c r="HFQ75" s="344"/>
      <c r="HFR75" s="344"/>
      <c r="HFS75" s="344"/>
      <c r="HFT75" s="344"/>
      <c r="HFU75" s="344"/>
      <c r="HFV75" s="344"/>
      <c r="HFW75" s="344"/>
      <c r="HFX75" s="344"/>
      <c r="HFY75" s="344"/>
      <c r="HFZ75" s="344"/>
      <c r="HGA75" s="344"/>
      <c r="HGB75" s="344"/>
      <c r="HGC75" s="344"/>
      <c r="HGD75" s="344"/>
      <c r="HGE75" s="344"/>
      <c r="HGF75" s="344"/>
      <c r="HGG75" s="344"/>
      <c r="HGH75" s="344"/>
      <c r="HGI75" s="344"/>
      <c r="HGJ75" s="344"/>
      <c r="HGK75" s="344"/>
      <c r="HGL75" s="344"/>
      <c r="HGM75" s="344"/>
      <c r="HGN75" s="344"/>
      <c r="HGO75" s="344"/>
      <c r="HGP75" s="344"/>
      <c r="HGQ75" s="344"/>
      <c r="HGR75" s="344"/>
      <c r="HGS75" s="344"/>
      <c r="HGT75" s="344"/>
      <c r="HGU75" s="344"/>
      <c r="HGV75" s="344"/>
      <c r="HGW75" s="344"/>
      <c r="HGX75" s="344"/>
      <c r="HGY75" s="344"/>
      <c r="HGZ75" s="344"/>
      <c r="HHA75" s="344"/>
      <c r="HHB75" s="344"/>
      <c r="HHC75" s="344"/>
      <c r="HHD75" s="344"/>
      <c r="HHE75" s="344"/>
      <c r="HHF75" s="344"/>
      <c r="HHG75" s="344"/>
      <c r="HHH75" s="344"/>
      <c r="HHI75" s="344"/>
      <c r="HHJ75" s="344"/>
      <c r="HHK75" s="344"/>
      <c r="HHL75" s="344"/>
      <c r="HHM75" s="344"/>
      <c r="HHN75" s="344"/>
      <c r="HHO75" s="344"/>
      <c r="HHP75" s="344"/>
      <c r="HHQ75" s="344"/>
      <c r="HHR75" s="344"/>
      <c r="HHS75" s="344"/>
      <c r="HHT75" s="344"/>
      <c r="HHU75" s="344"/>
      <c r="HHV75" s="344"/>
      <c r="HHW75" s="344"/>
      <c r="HHX75" s="344"/>
      <c r="HHY75" s="344"/>
      <c r="HHZ75" s="344"/>
      <c r="HIA75" s="344"/>
      <c r="HIB75" s="344"/>
      <c r="HIC75" s="344"/>
      <c r="HID75" s="344"/>
      <c r="HIE75" s="344"/>
      <c r="HIF75" s="344"/>
      <c r="HIG75" s="344"/>
      <c r="HIH75" s="344"/>
      <c r="HII75" s="344"/>
      <c r="HIJ75" s="344"/>
      <c r="HIK75" s="344"/>
      <c r="HIL75" s="344"/>
      <c r="HIM75" s="344"/>
      <c r="HIN75" s="344"/>
      <c r="HIO75" s="344"/>
      <c r="HIP75" s="344"/>
      <c r="HIQ75" s="344"/>
      <c r="HIR75" s="344"/>
      <c r="HIS75" s="344"/>
      <c r="HIT75" s="344"/>
      <c r="HIU75" s="344"/>
      <c r="HIV75" s="344"/>
      <c r="HIW75" s="344"/>
      <c r="HIX75" s="344"/>
      <c r="HIY75" s="344"/>
      <c r="HIZ75" s="344"/>
      <c r="HJA75" s="344"/>
      <c r="HJB75" s="344"/>
      <c r="HJC75" s="344"/>
      <c r="HJD75" s="344"/>
      <c r="HJE75" s="344"/>
      <c r="HJF75" s="344"/>
      <c r="HJG75" s="344"/>
      <c r="HJH75" s="344"/>
      <c r="HJI75" s="344"/>
      <c r="HJJ75" s="344"/>
      <c r="HJK75" s="344"/>
      <c r="HJL75" s="344"/>
      <c r="HJM75" s="344"/>
      <c r="HJN75" s="344"/>
      <c r="HJO75" s="344"/>
      <c r="HJP75" s="344"/>
      <c r="HJQ75" s="344"/>
      <c r="HJR75" s="344"/>
      <c r="HJS75" s="344"/>
      <c r="HJT75" s="344"/>
      <c r="HJU75" s="344"/>
      <c r="HJV75" s="344"/>
      <c r="HJW75" s="344"/>
      <c r="HJX75" s="344"/>
      <c r="HJY75" s="344"/>
      <c r="HJZ75" s="344"/>
      <c r="HKA75" s="344"/>
      <c r="HKB75" s="344"/>
      <c r="HKC75" s="344"/>
      <c r="HKD75" s="344"/>
      <c r="HKE75" s="344"/>
      <c r="HKF75" s="344"/>
      <c r="HKG75" s="344"/>
      <c r="HKH75" s="344"/>
      <c r="HKI75" s="344"/>
      <c r="HKJ75" s="344"/>
      <c r="HKK75" s="344"/>
      <c r="HKL75" s="344"/>
      <c r="HKM75" s="344"/>
      <c r="HKN75" s="344"/>
      <c r="HKO75" s="344"/>
      <c r="HKP75" s="344"/>
      <c r="HKQ75" s="344"/>
      <c r="HKR75" s="344"/>
      <c r="HKS75" s="344"/>
      <c r="HKT75" s="344"/>
      <c r="HKU75" s="344"/>
      <c r="HKV75" s="344"/>
      <c r="HKW75" s="344"/>
      <c r="HKX75" s="344"/>
      <c r="HKY75" s="344"/>
      <c r="HKZ75" s="344"/>
      <c r="HLA75" s="344"/>
      <c r="HLB75" s="344"/>
      <c r="HLC75" s="344"/>
      <c r="HLD75" s="344"/>
      <c r="HLE75" s="344"/>
      <c r="HLF75" s="344"/>
      <c r="HLG75" s="344"/>
      <c r="HLH75" s="344"/>
      <c r="HLI75" s="344"/>
      <c r="HLJ75" s="344"/>
      <c r="HLK75" s="344"/>
      <c r="HLL75" s="344"/>
      <c r="HLM75" s="344"/>
      <c r="HLN75" s="344"/>
      <c r="HLO75" s="344"/>
      <c r="HLP75" s="344"/>
      <c r="HLQ75" s="344"/>
      <c r="HLR75" s="344"/>
      <c r="HLS75" s="344"/>
      <c r="HLT75" s="344"/>
      <c r="HLU75" s="344"/>
      <c r="HLV75" s="344"/>
      <c r="HLW75" s="344"/>
      <c r="HLX75" s="344"/>
      <c r="HLY75" s="344"/>
      <c r="HLZ75" s="344"/>
      <c r="HMA75" s="344"/>
      <c r="HMB75" s="344"/>
      <c r="HMC75" s="344"/>
      <c r="HMD75" s="344"/>
      <c r="HME75" s="344"/>
      <c r="HMF75" s="344"/>
      <c r="HMG75" s="344"/>
      <c r="HMH75" s="344"/>
      <c r="HMI75" s="344"/>
      <c r="HMJ75" s="344"/>
      <c r="HMK75" s="344"/>
      <c r="HML75" s="344"/>
      <c r="HMM75" s="344"/>
      <c r="HMN75" s="344"/>
      <c r="HMO75" s="344"/>
      <c r="HMP75" s="344"/>
      <c r="HMQ75" s="344"/>
      <c r="HMR75" s="344"/>
      <c r="HMS75" s="344"/>
      <c r="HMT75" s="344"/>
      <c r="HMU75" s="344"/>
      <c r="HMV75" s="344"/>
      <c r="HMW75" s="344"/>
      <c r="HMX75" s="344"/>
      <c r="HMY75" s="344"/>
      <c r="HMZ75" s="344"/>
      <c r="HNA75" s="344"/>
      <c r="HNB75" s="344"/>
      <c r="HNC75" s="344"/>
      <c r="HND75" s="344"/>
      <c r="HNE75" s="344"/>
      <c r="HNF75" s="344"/>
      <c r="HNG75" s="344"/>
      <c r="HNH75" s="344"/>
      <c r="HNI75" s="344"/>
      <c r="HNJ75" s="344"/>
      <c r="HNK75" s="344"/>
      <c r="HNL75" s="344"/>
      <c r="HNM75" s="344"/>
      <c r="HNN75" s="344"/>
      <c r="HNO75" s="344"/>
      <c r="HNP75" s="344"/>
      <c r="HNQ75" s="344"/>
      <c r="HNR75" s="344"/>
      <c r="HNS75" s="344"/>
      <c r="HNT75" s="344"/>
      <c r="HNU75" s="344"/>
      <c r="HNV75" s="344"/>
      <c r="HNW75" s="344"/>
      <c r="HNX75" s="344"/>
      <c r="HNY75" s="344"/>
      <c r="HNZ75" s="344"/>
      <c r="HOA75" s="344"/>
      <c r="HOB75" s="344"/>
      <c r="HOC75" s="344"/>
      <c r="HOD75" s="344"/>
      <c r="HOE75" s="344"/>
      <c r="HOF75" s="344"/>
      <c r="HOG75" s="344"/>
      <c r="HOH75" s="344"/>
      <c r="HOI75" s="344"/>
      <c r="HOJ75" s="344"/>
      <c r="HOK75" s="344"/>
      <c r="HOL75" s="344"/>
      <c r="HOM75" s="344"/>
      <c r="HON75" s="344"/>
      <c r="HOO75" s="344"/>
      <c r="HOP75" s="344"/>
      <c r="HOQ75" s="344"/>
      <c r="HOR75" s="344"/>
      <c r="HOS75" s="344"/>
      <c r="HOT75" s="344"/>
      <c r="HOU75" s="344"/>
      <c r="HOV75" s="344"/>
      <c r="HOW75" s="344"/>
      <c r="HOX75" s="344"/>
      <c r="HOY75" s="344"/>
      <c r="HOZ75" s="344"/>
      <c r="HPA75" s="344"/>
      <c r="HPB75" s="344"/>
      <c r="HPC75" s="344"/>
      <c r="HPD75" s="344"/>
      <c r="HPE75" s="344"/>
      <c r="HPF75" s="344"/>
      <c r="HPG75" s="344"/>
      <c r="HPH75" s="344"/>
      <c r="HPI75" s="344"/>
      <c r="HPJ75" s="344"/>
      <c r="HPK75" s="344"/>
      <c r="HPL75" s="344"/>
      <c r="HPM75" s="344"/>
      <c r="HPN75" s="344"/>
      <c r="HPO75" s="344"/>
      <c r="HPP75" s="344"/>
      <c r="HPQ75" s="344"/>
      <c r="HPR75" s="344"/>
      <c r="HPS75" s="344"/>
      <c r="HPT75" s="344"/>
      <c r="HPU75" s="344"/>
      <c r="HPV75" s="344"/>
      <c r="HPW75" s="344"/>
      <c r="HPX75" s="344"/>
      <c r="HPY75" s="344"/>
      <c r="HPZ75" s="344"/>
      <c r="HQA75" s="344"/>
      <c r="HQB75" s="344"/>
      <c r="HQC75" s="344"/>
      <c r="HQD75" s="344"/>
      <c r="HQE75" s="344"/>
      <c r="HQF75" s="344"/>
      <c r="HQG75" s="344"/>
      <c r="HQH75" s="344"/>
      <c r="HQI75" s="344"/>
      <c r="HQJ75" s="344"/>
      <c r="HQK75" s="344"/>
      <c r="HQL75" s="344"/>
      <c r="HQM75" s="344"/>
      <c r="HQN75" s="344"/>
      <c r="HQO75" s="344"/>
      <c r="HQP75" s="344"/>
      <c r="HQQ75" s="344"/>
      <c r="HQR75" s="344"/>
      <c r="HQS75" s="344"/>
      <c r="HQT75" s="344"/>
      <c r="HQU75" s="344"/>
      <c r="HQV75" s="344"/>
      <c r="HQW75" s="344"/>
      <c r="HQX75" s="344"/>
      <c r="HQY75" s="344"/>
      <c r="HQZ75" s="344"/>
      <c r="HRA75" s="344"/>
      <c r="HRB75" s="344"/>
      <c r="HRC75" s="344"/>
      <c r="HRD75" s="344"/>
      <c r="HRE75" s="344"/>
      <c r="HRF75" s="344"/>
      <c r="HRG75" s="344"/>
      <c r="HRH75" s="344"/>
      <c r="HRI75" s="344"/>
      <c r="HRJ75" s="344"/>
      <c r="HRK75" s="344"/>
      <c r="HRL75" s="344"/>
      <c r="HRM75" s="344"/>
      <c r="HRN75" s="344"/>
      <c r="HRO75" s="344"/>
      <c r="HRP75" s="344"/>
      <c r="HRQ75" s="344"/>
      <c r="HRR75" s="344"/>
      <c r="HRS75" s="344"/>
      <c r="HRT75" s="344"/>
      <c r="HRU75" s="344"/>
      <c r="HRV75" s="344"/>
      <c r="HRW75" s="344"/>
      <c r="HRX75" s="344"/>
      <c r="HRY75" s="344"/>
      <c r="HRZ75" s="344"/>
      <c r="HSA75" s="344"/>
      <c r="HSB75" s="344"/>
      <c r="HSC75" s="344"/>
      <c r="HSD75" s="344"/>
      <c r="HSE75" s="344"/>
      <c r="HSF75" s="344"/>
      <c r="HSG75" s="344"/>
      <c r="HSH75" s="344"/>
      <c r="HSI75" s="344"/>
      <c r="HSJ75" s="344"/>
      <c r="HSK75" s="344"/>
      <c r="HSL75" s="344"/>
      <c r="HSM75" s="344"/>
      <c r="HSN75" s="344"/>
      <c r="HSO75" s="344"/>
      <c r="HSP75" s="344"/>
      <c r="HSQ75" s="344"/>
      <c r="HSR75" s="344"/>
      <c r="HSS75" s="344"/>
      <c r="HST75" s="344"/>
      <c r="HSU75" s="344"/>
      <c r="HSV75" s="344"/>
      <c r="HSW75" s="344"/>
      <c r="HSX75" s="344"/>
      <c r="HSY75" s="344"/>
      <c r="HSZ75" s="344"/>
      <c r="HTA75" s="344"/>
      <c r="HTB75" s="344"/>
      <c r="HTC75" s="344"/>
      <c r="HTD75" s="344"/>
      <c r="HTE75" s="344"/>
      <c r="HTF75" s="344"/>
      <c r="HTG75" s="344"/>
      <c r="HTH75" s="344"/>
      <c r="HTI75" s="344"/>
      <c r="HTJ75" s="344"/>
      <c r="HTK75" s="344"/>
      <c r="HTL75" s="344"/>
      <c r="HTM75" s="344"/>
      <c r="HTN75" s="344"/>
      <c r="HTO75" s="344"/>
      <c r="HTP75" s="344"/>
      <c r="HTQ75" s="344"/>
      <c r="HTR75" s="344"/>
      <c r="HTS75" s="344"/>
      <c r="HTT75" s="344"/>
      <c r="HTU75" s="344"/>
      <c r="HTV75" s="344"/>
      <c r="HTW75" s="344"/>
      <c r="HTX75" s="344"/>
      <c r="HTY75" s="344"/>
      <c r="HTZ75" s="344"/>
      <c r="HUA75" s="344"/>
      <c r="HUB75" s="344"/>
      <c r="HUC75" s="344"/>
      <c r="HUD75" s="344"/>
      <c r="HUE75" s="344"/>
      <c r="HUF75" s="344"/>
      <c r="HUG75" s="344"/>
      <c r="HUH75" s="344"/>
      <c r="HUI75" s="344"/>
      <c r="HUJ75" s="344"/>
      <c r="HUK75" s="344"/>
      <c r="HUL75" s="344"/>
      <c r="HUM75" s="344"/>
      <c r="HUN75" s="344"/>
      <c r="HUO75" s="344"/>
      <c r="HUP75" s="344"/>
      <c r="HUQ75" s="344"/>
      <c r="HUR75" s="344"/>
      <c r="HUS75" s="344"/>
      <c r="HUT75" s="344"/>
      <c r="HUU75" s="344"/>
      <c r="HUV75" s="344"/>
      <c r="HUW75" s="344"/>
      <c r="HUX75" s="344"/>
      <c r="HUY75" s="344"/>
      <c r="HUZ75" s="344"/>
      <c r="HVA75" s="344"/>
      <c r="HVB75" s="344"/>
      <c r="HVC75" s="344"/>
      <c r="HVD75" s="344"/>
      <c r="HVE75" s="344"/>
      <c r="HVF75" s="344"/>
      <c r="HVG75" s="344"/>
      <c r="HVH75" s="344"/>
      <c r="HVI75" s="344"/>
      <c r="HVJ75" s="344"/>
      <c r="HVK75" s="344"/>
      <c r="HVL75" s="344"/>
      <c r="HVM75" s="344"/>
      <c r="HVN75" s="344"/>
      <c r="HVO75" s="344"/>
      <c r="HVP75" s="344"/>
      <c r="HVQ75" s="344"/>
      <c r="HVR75" s="344"/>
      <c r="HVS75" s="344"/>
      <c r="HVT75" s="344"/>
      <c r="HVU75" s="344"/>
      <c r="HVV75" s="344"/>
      <c r="HVW75" s="344"/>
      <c r="HVX75" s="344"/>
      <c r="HVY75" s="344"/>
      <c r="HVZ75" s="344"/>
      <c r="HWA75" s="344"/>
      <c r="HWB75" s="344"/>
      <c r="HWC75" s="344"/>
      <c r="HWD75" s="344"/>
      <c r="HWE75" s="344"/>
      <c r="HWF75" s="344"/>
      <c r="HWG75" s="344"/>
      <c r="HWH75" s="344"/>
      <c r="HWI75" s="344"/>
      <c r="HWJ75" s="344"/>
      <c r="HWK75" s="344"/>
      <c r="HWL75" s="344"/>
      <c r="HWM75" s="344"/>
      <c r="HWN75" s="344"/>
      <c r="HWO75" s="344"/>
      <c r="HWP75" s="344"/>
      <c r="HWQ75" s="344"/>
      <c r="HWR75" s="344"/>
      <c r="HWS75" s="344"/>
      <c r="HWT75" s="344"/>
      <c r="HWU75" s="344"/>
      <c r="HWV75" s="344"/>
      <c r="HWW75" s="344"/>
      <c r="HWX75" s="344"/>
      <c r="HWY75" s="344"/>
      <c r="HWZ75" s="344"/>
      <c r="HXA75" s="344"/>
      <c r="HXB75" s="344"/>
      <c r="HXC75" s="344"/>
      <c r="HXD75" s="344"/>
      <c r="HXE75" s="344"/>
      <c r="HXF75" s="344"/>
      <c r="HXG75" s="344"/>
      <c r="HXH75" s="344"/>
      <c r="HXI75" s="344"/>
      <c r="HXJ75" s="344"/>
      <c r="HXK75" s="344"/>
      <c r="HXL75" s="344"/>
      <c r="HXM75" s="344"/>
      <c r="HXN75" s="344"/>
      <c r="HXO75" s="344"/>
      <c r="HXP75" s="344"/>
      <c r="HXQ75" s="344"/>
      <c r="HXR75" s="344"/>
      <c r="HXS75" s="344"/>
      <c r="HXT75" s="344"/>
      <c r="HXU75" s="344"/>
      <c r="HXV75" s="344"/>
      <c r="HXW75" s="344"/>
      <c r="HXX75" s="344"/>
      <c r="HXY75" s="344"/>
      <c r="HXZ75" s="344"/>
      <c r="HYA75" s="344"/>
      <c r="HYB75" s="344"/>
      <c r="HYC75" s="344"/>
      <c r="HYD75" s="344"/>
      <c r="HYE75" s="344"/>
      <c r="HYF75" s="344"/>
      <c r="HYG75" s="344"/>
      <c r="HYH75" s="344"/>
      <c r="HYI75" s="344"/>
      <c r="HYJ75" s="344"/>
      <c r="HYK75" s="344"/>
      <c r="HYL75" s="344"/>
      <c r="HYM75" s="344"/>
      <c r="HYN75" s="344"/>
      <c r="HYO75" s="344"/>
      <c r="HYP75" s="344"/>
      <c r="HYQ75" s="344"/>
      <c r="HYR75" s="344"/>
      <c r="HYS75" s="344"/>
      <c r="HYT75" s="344"/>
      <c r="HYU75" s="344"/>
      <c r="HYV75" s="344"/>
      <c r="HYW75" s="344"/>
      <c r="HYX75" s="344"/>
      <c r="HYY75" s="344"/>
      <c r="HYZ75" s="344"/>
      <c r="HZA75" s="344"/>
      <c r="HZB75" s="344"/>
      <c r="HZC75" s="344"/>
      <c r="HZD75" s="344"/>
      <c r="HZE75" s="344"/>
      <c r="HZF75" s="344"/>
      <c r="HZG75" s="344"/>
      <c r="HZH75" s="344"/>
      <c r="HZI75" s="344"/>
      <c r="HZJ75" s="344"/>
      <c r="HZK75" s="344"/>
      <c r="HZL75" s="344"/>
      <c r="HZM75" s="344"/>
      <c r="HZN75" s="344"/>
      <c r="HZO75" s="344"/>
      <c r="HZP75" s="344"/>
      <c r="HZQ75" s="344"/>
      <c r="HZR75" s="344"/>
      <c r="HZS75" s="344"/>
      <c r="HZT75" s="344"/>
      <c r="HZU75" s="344"/>
      <c r="HZV75" s="344"/>
      <c r="HZW75" s="344"/>
      <c r="HZX75" s="344"/>
      <c r="HZY75" s="344"/>
      <c r="HZZ75" s="344"/>
      <c r="IAA75" s="344"/>
      <c r="IAB75" s="344"/>
      <c r="IAC75" s="344"/>
      <c r="IAD75" s="344"/>
      <c r="IAE75" s="344"/>
      <c r="IAF75" s="344"/>
      <c r="IAG75" s="344"/>
      <c r="IAH75" s="344"/>
      <c r="IAI75" s="344"/>
      <c r="IAJ75" s="344"/>
      <c r="IAK75" s="344"/>
      <c r="IAL75" s="344"/>
      <c r="IAM75" s="344"/>
      <c r="IAN75" s="344"/>
      <c r="IAO75" s="344"/>
      <c r="IAP75" s="344"/>
      <c r="IAQ75" s="344"/>
      <c r="IAR75" s="344"/>
      <c r="IAS75" s="344"/>
      <c r="IAT75" s="344"/>
      <c r="IAU75" s="344"/>
      <c r="IAV75" s="344"/>
      <c r="IAW75" s="344"/>
      <c r="IAX75" s="344"/>
      <c r="IAY75" s="344"/>
      <c r="IAZ75" s="344"/>
      <c r="IBA75" s="344"/>
      <c r="IBB75" s="344"/>
      <c r="IBC75" s="344"/>
      <c r="IBD75" s="344"/>
      <c r="IBE75" s="344"/>
      <c r="IBF75" s="344"/>
      <c r="IBG75" s="344"/>
      <c r="IBH75" s="344"/>
      <c r="IBI75" s="344"/>
      <c r="IBJ75" s="344"/>
      <c r="IBK75" s="344"/>
      <c r="IBL75" s="344"/>
      <c r="IBM75" s="344"/>
      <c r="IBN75" s="344"/>
      <c r="IBO75" s="344"/>
      <c r="IBP75" s="344"/>
      <c r="IBQ75" s="344"/>
      <c r="IBR75" s="344"/>
      <c r="IBS75" s="344"/>
      <c r="IBT75" s="344"/>
      <c r="IBU75" s="344"/>
      <c r="IBV75" s="344"/>
      <c r="IBW75" s="344"/>
      <c r="IBX75" s="344"/>
      <c r="IBY75" s="344"/>
      <c r="IBZ75" s="344"/>
      <c r="ICA75" s="344"/>
      <c r="ICB75" s="344"/>
      <c r="ICC75" s="344"/>
      <c r="ICD75" s="344"/>
      <c r="ICE75" s="344"/>
      <c r="ICF75" s="344"/>
      <c r="ICG75" s="344"/>
      <c r="ICH75" s="344"/>
      <c r="ICI75" s="344"/>
      <c r="ICJ75" s="344"/>
      <c r="ICK75" s="344"/>
      <c r="ICL75" s="344"/>
      <c r="ICM75" s="344"/>
      <c r="ICN75" s="344"/>
      <c r="ICO75" s="344"/>
      <c r="ICP75" s="344"/>
      <c r="ICQ75" s="344"/>
      <c r="ICR75" s="344"/>
      <c r="ICS75" s="344"/>
      <c r="ICT75" s="344"/>
      <c r="ICU75" s="344"/>
      <c r="ICV75" s="344"/>
      <c r="ICW75" s="344"/>
      <c r="ICX75" s="344"/>
      <c r="ICY75" s="344"/>
      <c r="ICZ75" s="344"/>
      <c r="IDA75" s="344"/>
      <c r="IDB75" s="344"/>
      <c r="IDC75" s="344"/>
      <c r="IDD75" s="344"/>
      <c r="IDE75" s="344"/>
      <c r="IDF75" s="344"/>
      <c r="IDG75" s="344"/>
      <c r="IDH75" s="344"/>
      <c r="IDI75" s="344"/>
      <c r="IDJ75" s="344"/>
      <c r="IDK75" s="344"/>
      <c r="IDL75" s="344"/>
      <c r="IDM75" s="344"/>
      <c r="IDN75" s="344"/>
      <c r="IDO75" s="344"/>
      <c r="IDP75" s="344"/>
      <c r="IDQ75" s="344"/>
      <c r="IDR75" s="344"/>
      <c r="IDS75" s="344"/>
      <c r="IDT75" s="344"/>
      <c r="IDU75" s="344"/>
      <c r="IDV75" s="344"/>
      <c r="IDW75" s="344"/>
      <c r="IDX75" s="344"/>
      <c r="IDY75" s="344"/>
      <c r="IDZ75" s="344"/>
      <c r="IEA75" s="344"/>
      <c r="IEB75" s="344"/>
      <c r="IEC75" s="344"/>
      <c r="IED75" s="344"/>
      <c r="IEE75" s="344"/>
      <c r="IEF75" s="344"/>
      <c r="IEG75" s="344"/>
      <c r="IEH75" s="344"/>
      <c r="IEI75" s="344"/>
      <c r="IEJ75" s="344"/>
      <c r="IEK75" s="344"/>
      <c r="IEL75" s="344"/>
      <c r="IEM75" s="344"/>
      <c r="IEN75" s="344"/>
      <c r="IEO75" s="344"/>
      <c r="IEP75" s="344"/>
      <c r="IEQ75" s="344"/>
      <c r="IER75" s="344"/>
      <c r="IES75" s="344"/>
      <c r="IET75" s="344"/>
      <c r="IEU75" s="344"/>
      <c r="IEV75" s="344"/>
      <c r="IEW75" s="344"/>
      <c r="IEX75" s="344"/>
      <c r="IEY75" s="344"/>
      <c r="IEZ75" s="344"/>
      <c r="IFA75" s="344"/>
      <c r="IFB75" s="344"/>
      <c r="IFC75" s="344"/>
      <c r="IFD75" s="344"/>
      <c r="IFE75" s="344"/>
      <c r="IFF75" s="344"/>
      <c r="IFG75" s="344"/>
      <c r="IFH75" s="344"/>
      <c r="IFI75" s="344"/>
      <c r="IFJ75" s="344"/>
      <c r="IFK75" s="344"/>
      <c r="IFL75" s="344"/>
      <c r="IFM75" s="344"/>
      <c r="IFN75" s="344"/>
      <c r="IFO75" s="344"/>
      <c r="IFP75" s="344"/>
      <c r="IFQ75" s="344"/>
      <c r="IFR75" s="344"/>
      <c r="IFS75" s="344"/>
      <c r="IFT75" s="344"/>
      <c r="IFU75" s="344"/>
      <c r="IFV75" s="344"/>
      <c r="IFW75" s="344"/>
      <c r="IFX75" s="344"/>
      <c r="IFY75" s="344"/>
      <c r="IFZ75" s="344"/>
      <c r="IGA75" s="344"/>
      <c r="IGB75" s="344"/>
      <c r="IGC75" s="344"/>
      <c r="IGD75" s="344"/>
      <c r="IGE75" s="344"/>
      <c r="IGF75" s="344"/>
      <c r="IGG75" s="344"/>
      <c r="IGH75" s="344"/>
      <c r="IGI75" s="344"/>
      <c r="IGJ75" s="344"/>
      <c r="IGK75" s="344"/>
      <c r="IGL75" s="344"/>
      <c r="IGM75" s="344"/>
      <c r="IGN75" s="344"/>
      <c r="IGO75" s="344"/>
      <c r="IGP75" s="344"/>
      <c r="IGQ75" s="344"/>
      <c r="IGR75" s="344"/>
      <c r="IGS75" s="344"/>
      <c r="IGT75" s="344"/>
      <c r="IGU75" s="344"/>
      <c r="IGV75" s="344"/>
      <c r="IGW75" s="344"/>
      <c r="IGX75" s="344"/>
      <c r="IGY75" s="344"/>
      <c r="IGZ75" s="344"/>
      <c r="IHA75" s="344"/>
      <c r="IHB75" s="344"/>
      <c r="IHC75" s="344"/>
      <c r="IHD75" s="344"/>
      <c r="IHE75" s="344"/>
      <c r="IHF75" s="344"/>
      <c r="IHG75" s="344"/>
      <c r="IHH75" s="344"/>
      <c r="IHI75" s="344"/>
      <c r="IHJ75" s="344"/>
      <c r="IHK75" s="344"/>
      <c r="IHL75" s="344"/>
      <c r="IHM75" s="344"/>
      <c r="IHN75" s="344"/>
      <c r="IHO75" s="344"/>
      <c r="IHP75" s="344"/>
      <c r="IHQ75" s="344"/>
      <c r="IHR75" s="344"/>
      <c r="IHS75" s="344"/>
      <c r="IHT75" s="344"/>
      <c r="IHU75" s="344"/>
      <c r="IHV75" s="344"/>
      <c r="IHW75" s="344"/>
      <c r="IHX75" s="344"/>
      <c r="IHY75" s="344"/>
      <c r="IHZ75" s="344"/>
      <c r="IIA75" s="344"/>
      <c r="IIB75" s="344"/>
      <c r="IIC75" s="344"/>
      <c r="IID75" s="344"/>
      <c r="IIE75" s="344"/>
      <c r="IIF75" s="344"/>
      <c r="IIG75" s="344"/>
      <c r="IIH75" s="344"/>
      <c r="III75" s="344"/>
      <c r="IIJ75" s="344"/>
      <c r="IIK75" s="344"/>
      <c r="IIL75" s="344"/>
      <c r="IIM75" s="344"/>
      <c r="IIN75" s="344"/>
      <c r="IIO75" s="344"/>
      <c r="IIP75" s="344"/>
      <c r="IIQ75" s="344"/>
      <c r="IIR75" s="344"/>
      <c r="IIS75" s="344"/>
      <c r="IIT75" s="344"/>
      <c r="IIU75" s="344"/>
      <c r="IIV75" s="344"/>
      <c r="IIW75" s="344"/>
      <c r="IIX75" s="344"/>
      <c r="IIY75" s="344"/>
      <c r="IIZ75" s="344"/>
      <c r="IJA75" s="344"/>
      <c r="IJB75" s="344"/>
      <c r="IJC75" s="344"/>
      <c r="IJD75" s="344"/>
      <c r="IJE75" s="344"/>
      <c r="IJF75" s="344"/>
      <c r="IJG75" s="344"/>
      <c r="IJH75" s="344"/>
      <c r="IJI75" s="344"/>
      <c r="IJJ75" s="344"/>
      <c r="IJK75" s="344"/>
      <c r="IJL75" s="344"/>
      <c r="IJM75" s="344"/>
      <c r="IJN75" s="344"/>
      <c r="IJO75" s="344"/>
      <c r="IJP75" s="344"/>
      <c r="IJQ75" s="344"/>
      <c r="IJR75" s="344"/>
      <c r="IJS75" s="344"/>
      <c r="IJT75" s="344"/>
      <c r="IJU75" s="344"/>
      <c r="IJV75" s="344"/>
      <c r="IJW75" s="344"/>
      <c r="IJX75" s="344"/>
      <c r="IJY75" s="344"/>
      <c r="IJZ75" s="344"/>
      <c r="IKA75" s="344"/>
      <c r="IKB75" s="344"/>
      <c r="IKC75" s="344"/>
      <c r="IKD75" s="344"/>
      <c r="IKE75" s="344"/>
      <c r="IKF75" s="344"/>
      <c r="IKG75" s="344"/>
      <c r="IKH75" s="344"/>
      <c r="IKI75" s="344"/>
      <c r="IKJ75" s="344"/>
      <c r="IKK75" s="344"/>
      <c r="IKL75" s="344"/>
      <c r="IKM75" s="344"/>
      <c r="IKN75" s="344"/>
      <c r="IKO75" s="344"/>
      <c r="IKP75" s="344"/>
      <c r="IKQ75" s="344"/>
      <c r="IKR75" s="344"/>
      <c r="IKS75" s="344"/>
      <c r="IKT75" s="344"/>
      <c r="IKU75" s="344"/>
      <c r="IKV75" s="344"/>
      <c r="IKW75" s="344"/>
      <c r="IKX75" s="344"/>
      <c r="IKY75" s="344"/>
      <c r="IKZ75" s="344"/>
      <c r="ILA75" s="344"/>
      <c r="ILB75" s="344"/>
      <c r="ILC75" s="344"/>
      <c r="ILD75" s="344"/>
      <c r="ILE75" s="344"/>
      <c r="ILF75" s="344"/>
      <c r="ILG75" s="344"/>
      <c r="ILH75" s="344"/>
      <c r="ILI75" s="344"/>
      <c r="ILJ75" s="344"/>
      <c r="ILK75" s="344"/>
      <c r="ILL75" s="344"/>
      <c r="ILM75" s="344"/>
      <c r="ILN75" s="344"/>
      <c r="ILO75" s="344"/>
      <c r="ILP75" s="344"/>
      <c r="ILQ75" s="344"/>
      <c r="ILR75" s="344"/>
      <c r="ILS75" s="344"/>
      <c r="ILT75" s="344"/>
      <c r="ILU75" s="344"/>
      <c r="ILV75" s="344"/>
      <c r="ILW75" s="344"/>
      <c r="ILX75" s="344"/>
      <c r="ILY75" s="344"/>
      <c r="ILZ75" s="344"/>
      <c r="IMA75" s="344"/>
      <c r="IMB75" s="344"/>
      <c r="IMC75" s="344"/>
      <c r="IMD75" s="344"/>
      <c r="IME75" s="344"/>
      <c r="IMF75" s="344"/>
      <c r="IMG75" s="344"/>
      <c r="IMH75" s="344"/>
      <c r="IMI75" s="344"/>
      <c r="IMJ75" s="344"/>
      <c r="IMK75" s="344"/>
      <c r="IML75" s="344"/>
      <c r="IMM75" s="344"/>
      <c r="IMN75" s="344"/>
      <c r="IMO75" s="344"/>
      <c r="IMP75" s="344"/>
      <c r="IMQ75" s="344"/>
      <c r="IMR75" s="344"/>
      <c r="IMS75" s="344"/>
      <c r="IMT75" s="344"/>
      <c r="IMU75" s="344"/>
      <c r="IMV75" s="344"/>
      <c r="IMW75" s="344"/>
      <c r="IMX75" s="344"/>
      <c r="IMY75" s="344"/>
      <c r="IMZ75" s="344"/>
      <c r="INA75" s="344"/>
      <c r="INB75" s="344"/>
      <c r="INC75" s="344"/>
      <c r="IND75" s="344"/>
      <c r="INE75" s="344"/>
      <c r="INF75" s="344"/>
      <c r="ING75" s="344"/>
      <c r="INH75" s="344"/>
      <c r="INI75" s="344"/>
      <c r="INJ75" s="344"/>
      <c r="INK75" s="344"/>
      <c r="INL75" s="344"/>
      <c r="INM75" s="344"/>
      <c r="INN75" s="344"/>
      <c r="INO75" s="344"/>
      <c r="INP75" s="344"/>
      <c r="INQ75" s="344"/>
      <c r="INR75" s="344"/>
      <c r="INS75" s="344"/>
      <c r="INT75" s="344"/>
      <c r="INU75" s="344"/>
      <c r="INV75" s="344"/>
      <c r="INW75" s="344"/>
      <c r="INX75" s="344"/>
      <c r="INY75" s="344"/>
      <c r="INZ75" s="344"/>
      <c r="IOA75" s="344"/>
      <c r="IOB75" s="344"/>
      <c r="IOC75" s="344"/>
      <c r="IOD75" s="344"/>
      <c r="IOE75" s="344"/>
      <c r="IOF75" s="344"/>
      <c r="IOG75" s="344"/>
      <c r="IOH75" s="344"/>
      <c r="IOI75" s="344"/>
      <c r="IOJ75" s="344"/>
      <c r="IOK75" s="344"/>
      <c r="IOL75" s="344"/>
      <c r="IOM75" s="344"/>
      <c r="ION75" s="344"/>
      <c r="IOO75" s="344"/>
      <c r="IOP75" s="344"/>
      <c r="IOQ75" s="344"/>
      <c r="IOR75" s="344"/>
      <c r="IOS75" s="344"/>
      <c r="IOT75" s="344"/>
      <c r="IOU75" s="344"/>
      <c r="IOV75" s="344"/>
      <c r="IOW75" s="344"/>
      <c r="IOX75" s="344"/>
      <c r="IOY75" s="344"/>
      <c r="IOZ75" s="344"/>
      <c r="IPA75" s="344"/>
      <c r="IPB75" s="344"/>
      <c r="IPC75" s="344"/>
      <c r="IPD75" s="344"/>
      <c r="IPE75" s="344"/>
      <c r="IPF75" s="344"/>
      <c r="IPG75" s="344"/>
      <c r="IPH75" s="344"/>
      <c r="IPI75" s="344"/>
      <c r="IPJ75" s="344"/>
      <c r="IPK75" s="344"/>
      <c r="IPL75" s="344"/>
      <c r="IPM75" s="344"/>
      <c r="IPN75" s="344"/>
      <c r="IPO75" s="344"/>
      <c r="IPP75" s="344"/>
      <c r="IPQ75" s="344"/>
      <c r="IPR75" s="344"/>
      <c r="IPS75" s="344"/>
      <c r="IPT75" s="344"/>
      <c r="IPU75" s="344"/>
      <c r="IPV75" s="344"/>
      <c r="IPW75" s="344"/>
      <c r="IPX75" s="344"/>
      <c r="IPY75" s="344"/>
      <c r="IPZ75" s="344"/>
      <c r="IQA75" s="344"/>
      <c r="IQB75" s="344"/>
      <c r="IQC75" s="344"/>
      <c r="IQD75" s="344"/>
      <c r="IQE75" s="344"/>
      <c r="IQF75" s="344"/>
      <c r="IQG75" s="344"/>
      <c r="IQH75" s="344"/>
      <c r="IQI75" s="344"/>
      <c r="IQJ75" s="344"/>
      <c r="IQK75" s="344"/>
      <c r="IQL75" s="344"/>
      <c r="IQM75" s="344"/>
      <c r="IQN75" s="344"/>
      <c r="IQO75" s="344"/>
      <c r="IQP75" s="344"/>
      <c r="IQQ75" s="344"/>
      <c r="IQR75" s="344"/>
      <c r="IQS75" s="344"/>
      <c r="IQT75" s="344"/>
      <c r="IQU75" s="344"/>
      <c r="IQV75" s="344"/>
      <c r="IQW75" s="344"/>
      <c r="IQX75" s="344"/>
      <c r="IQY75" s="344"/>
      <c r="IQZ75" s="344"/>
      <c r="IRA75" s="344"/>
      <c r="IRB75" s="344"/>
      <c r="IRC75" s="344"/>
      <c r="IRD75" s="344"/>
      <c r="IRE75" s="344"/>
      <c r="IRF75" s="344"/>
      <c r="IRG75" s="344"/>
      <c r="IRH75" s="344"/>
      <c r="IRI75" s="344"/>
      <c r="IRJ75" s="344"/>
      <c r="IRK75" s="344"/>
      <c r="IRL75" s="344"/>
      <c r="IRM75" s="344"/>
      <c r="IRN75" s="344"/>
      <c r="IRO75" s="344"/>
      <c r="IRP75" s="344"/>
      <c r="IRQ75" s="344"/>
      <c r="IRR75" s="344"/>
      <c r="IRS75" s="344"/>
      <c r="IRT75" s="344"/>
      <c r="IRU75" s="344"/>
      <c r="IRV75" s="344"/>
      <c r="IRW75" s="344"/>
      <c r="IRX75" s="344"/>
      <c r="IRY75" s="344"/>
      <c r="IRZ75" s="344"/>
      <c r="ISA75" s="344"/>
      <c r="ISB75" s="344"/>
      <c r="ISC75" s="344"/>
      <c r="ISD75" s="344"/>
      <c r="ISE75" s="344"/>
      <c r="ISF75" s="344"/>
      <c r="ISG75" s="344"/>
      <c r="ISH75" s="344"/>
      <c r="ISI75" s="344"/>
      <c r="ISJ75" s="344"/>
      <c r="ISK75" s="344"/>
      <c r="ISL75" s="344"/>
      <c r="ISM75" s="344"/>
      <c r="ISN75" s="344"/>
      <c r="ISO75" s="344"/>
      <c r="ISP75" s="344"/>
      <c r="ISQ75" s="344"/>
      <c r="ISR75" s="344"/>
      <c r="ISS75" s="344"/>
      <c r="IST75" s="344"/>
      <c r="ISU75" s="344"/>
      <c r="ISV75" s="344"/>
      <c r="ISW75" s="344"/>
      <c r="ISX75" s="344"/>
      <c r="ISY75" s="344"/>
      <c r="ISZ75" s="344"/>
      <c r="ITA75" s="344"/>
      <c r="ITB75" s="344"/>
      <c r="ITC75" s="344"/>
      <c r="ITD75" s="344"/>
      <c r="ITE75" s="344"/>
      <c r="ITF75" s="344"/>
      <c r="ITG75" s="344"/>
      <c r="ITH75" s="344"/>
      <c r="ITI75" s="344"/>
      <c r="ITJ75" s="344"/>
      <c r="ITK75" s="344"/>
      <c r="ITL75" s="344"/>
      <c r="ITM75" s="344"/>
      <c r="ITN75" s="344"/>
      <c r="ITO75" s="344"/>
      <c r="ITP75" s="344"/>
      <c r="ITQ75" s="344"/>
      <c r="ITR75" s="344"/>
      <c r="ITS75" s="344"/>
      <c r="ITT75" s="344"/>
      <c r="ITU75" s="344"/>
      <c r="ITV75" s="344"/>
      <c r="ITW75" s="344"/>
      <c r="ITX75" s="344"/>
      <c r="ITY75" s="344"/>
      <c r="ITZ75" s="344"/>
      <c r="IUA75" s="344"/>
      <c r="IUB75" s="344"/>
      <c r="IUC75" s="344"/>
      <c r="IUD75" s="344"/>
      <c r="IUE75" s="344"/>
      <c r="IUF75" s="344"/>
      <c r="IUG75" s="344"/>
      <c r="IUH75" s="344"/>
      <c r="IUI75" s="344"/>
      <c r="IUJ75" s="344"/>
      <c r="IUK75" s="344"/>
      <c r="IUL75" s="344"/>
      <c r="IUM75" s="344"/>
      <c r="IUN75" s="344"/>
      <c r="IUO75" s="344"/>
      <c r="IUP75" s="344"/>
      <c r="IUQ75" s="344"/>
      <c r="IUR75" s="344"/>
      <c r="IUS75" s="344"/>
      <c r="IUT75" s="344"/>
      <c r="IUU75" s="344"/>
      <c r="IUV75" s="344"/>
      <c r="IUW75" s="344"/>
      <c r="IUX75" s="344"/>
      <c r="IUY75" s="344"/>
      <c r="IUZ75" s="344"/>
      <c r="IVA75" s="344"/>
      <c r="IVB75" s="344"/>
      <c r="IVC75" s="344"/>
      <c r="IVD75" s="344"/>
      <c r="IVE75" s="344"/>
      <c r="IVF75" s="344"/>
      <c r="IVG75" s="344"/>
      <c r="IVH75" s="344"/>
      <c r="IVI75" s="344"/>
      <c r="IVJ75" s="344"/>
      <c r="IVK75" s="344"/>
      <c r="IVL75" s="344"/>
      <c r="IVM75" s="344"/>
      <c r="IVN75" s="344"/>
      <c r="IVO75" s="344"/>
      <c r="IVP75" s="344"/>
      <c r="IVQ75" s="344"/>
      <c r="IVR75" s="344"/>
      <c r="IVS75" s="344"/>
      <c r="IVT75" s="344"/>
      <c r="IVU75" s="344"/>
      <c r="IVV75" s="344"/>
      <c r="IVW75" s="344"/>
      <c r="IVX75" s="344"/>
      <c r="IVY75" s="344"/>
      <c r="IVZ75" s="344"/>
      <c r="IWA75" s="344"/>
      <c r="IWB75" s="344"/>
      <c r="IWC75" s="344"/>
      <c r="IWD75" s="344"/>
      <c r="IWE75" s="344"/>
      <c r="IWF75" s="344"/>
      <c r="IWG75" s="344"/>
      <c r="IWH75" s="344"/>
      <c r="IWI75" s="344"/>
      <c r="IWJ75" s="344"/>
      <c r="IWK75" s="344"/>
      <c r="IWL75" s="344"/>
      <c r="IWM75" s="344"/>
      <c r="IWN75" s="344"/>
      <c r="IWO75" s="344"/>
      <c r="IWP75" s="344"/>
      <c r="IWQ75" s="344"/>
      <c r="IWR75" s="344"/>
      <c r="IWS75" s="344"/>
      <c r="IWT75" s="344"/>
      <c r="IWU75" s="344"/>
      <c r="IWV75" s="344"/>
      <c r="IWW75" s="344"/>
      <c r="IWX75" s="344"/>
      <c r="IWY75" s="344"/>
      <c r="IWZ75" s="344"/>
      <c r="IXA75" s="344"/>
      <c r="IXB75" s="344"/>
      <c r="IXC75" s="344"/>
      <c r="IXD75" s="344"/>
      <c r="IXE75" s="344"/>
      <c r="IXF75" s="344"/>
      <c r="IXG75" s="344"/>
      <c r="IXH75" s="344"/>
      <c r="IXI75" s="344"/>
      <c r="IXJ75" s="344"/>
      <c r="IXK75" s="344"/>
      <c r="IXL75" s="344"/>
      <c r="IXM75" s="344"/>
      <c r="IXN75" s="344"/>
      <c r="IXO75" s="344"/>
      <c r="IXP75" s="344"/>
      <c r="IXQ75" s="344"/>
      <c r="IXR75" s="344"/>
      <c r="IXS75" s="344"/>
      <c r="IXT75" s="344"/>
      <c r="IXU75" s="344"/>
      <c r="IXV75" s="344"/>
      <c r="IXW75" s="344"/>
      <c r="IXX75" s="344"/>
      <c r="IXY75" s="344"/>
      <c r="IXZ75" s="344"/>
      <c r="IYA75" s="344"/>
      <c r="IYB75" s="344"/>
      <c r="IYC75" s="344"/>
      <c r="IYD75" s="344"/>
      <c r="IYE75" s="344"/>
      <c r="IYF75" s="344"/>
      <c r="IYG75" s="344"/>
      <c r="IYH75" s="344"/>
      <c r="IYI75" s="344"/>
      <c r="IYJ75" s="344"/>
      <c r="IYK75" s="344"/>
      <c r="IYL75" s="344"/>
      <c r="IYM75" s="344"/>
      <c r="IYN75" s="344"/>
      <c r="IYO75" s="344"/>
      <c r="IYP75" s="344"/>
      <c r="IYQ75" s="344"/>
      <c r="IYR75" s="344"/>
      <c r="IYS75" s="344"/>
      <c r="IYT75" s="344"/>
      <c r="IYU75" s="344"/>
      <c r="IYV75" s="344"/>
      <c r="IYW75" s="344"/>
      <c r="IYX75" s="344"/>
      <c r="IYY75" s="344"/>
      <c r="IYZ75" s="344"/>
      <c r="IZA75" s="344"/>
      <c r="IZB75" s="344"/>
      <c r="IZC75" s="344"/>
      <c r="IZD75" s="344"/>
      <c r="IZE75" s="344"/>
      <c r="IZF75" s="344"/>
      <c r="IZG75" s="344"/>
      <c r="IZH75" s="344"/>
      <c r="IZI75" s="344"/>
      <c r="IZJ75" s="344"/>
      <c r="IZK75" s="344"/>
      <c r="IZL75" s="344"/>
      <c r="IZM75" s="344"/>
      <c r="IZN75" s="344"/>
      <c r="IZO75" s="344"/>
      <c r="IZP75" s="344"/>
      <c r="IZQ75" s="344"/>
      <c r="IZR75" s="344"/>
      <c r="IZS75" s="344"/>
      <c r="IZT75" s="344"/>
      <c r="IZU75" s="344"/>
      <c r="IZV75" s="344"/>
      <c r="IZW75" s="344"/>
      <c r="IZX75" s="344"/>
      <c r="IZY75" s="344"/>
      <c r="IZZ75" s="344"/>
      <c r="JAA75" s="344"/>
      <c r="JAB75" s="344"/>
      <c r="JAC75" s="344"/>
      <c r="JAD75" s="344"/>
      <c r="JAE75" s="344"/>
      <c r="JAF75" s="344"/>
      <c r="JAG75" s="344"/>
      <c r="JAH75" s="344"/>
      <c r="JAI75" s="344"/>
      <c r="JAJ75" s="344"/>
      <c r="JAK75" s="344"/>
      <c r="JAL75" s="344"/>
      <c r="JAM75" s="344"/>
      <c r="JAN75" s="344"/>
      <c r="JAO75" s="344"/>
      <c r="JAP75" s="344"/>
      <c r="JAQ75" s="344"/>
      <c r="JAR75" s="344"/>
      <c r="JAS75" s="344"/>
      <c r="JAT75" s="344"/>
      <c r="JAU75" s="344"/>
      <c r="JAV75" s="344"/>
      <c r="JAW75" s="344"/>
      <c r="JAX75" s="344"/>
      <c r="JAY75" s="344"/>
      <c r="JAZ75" s="344"/>
      <c r="JBA75" s="344"/>
      <c r="JBB75" s="344"/>
      <c r="JBC75" s="344"/>
      <c r="JBD75" s="344"/>
      <c r="JBE75" s="344"/>
      <c r="JBF75" s="344"/>
      <c r="JBG75" s="344"/>
      <c r="JBH75" s="344"/>
      <c r="JBI75" s="344"/>
      <c r="JBJ75" s="344"/>
      <c r="JBK75" s="344"/>
      <c r="JBL75" s="344"/>
      <c r="JBM75" s="344"/>
      <c r="JBN75" s="344"/>
      <c r="JBO75" s="344"/>
      <c r="JBP75" s="344"/>
      <c r="JBQ75" s="344"/>
      <c r="JBR75" s="344"/>
      <c r="JBS75" s="344"/>
      <c r="JBT75" s="344"/>
      <c r="JBU75" s="344"/>
      <c r="JBV75" s="344"/>
      <c r="JBW75" s="344"/>
      <c r="JBX75" s="344"/>
      <c r="JBY75" s="344"/>
      <c r="JBZ75" s="344"/>
      <c r="JCA75" s="344"/>
      <c r="JCB75" s="344"/>
      <c r="JCC75" s="344"/>
      <c r="JCD75" s="344"/>
      <c r="JCE75" s="344"/>
      <c r="JCF75" s="344"/>
      <c r="JCG75" s="344"/>
      <c r="JCH75" s="344"/>
      <c r="JCI75" s="344"/>
      <c r="JCJ75" s="344"/>
      <c r="JCK75" s="344"/>
      <c r="JCL75" s="344"/>
      <c r="JCM75" s="344"/>
      <c r="JCN75" s="344"/>
      <c r="JCO75" s="344"/>
      <c r="JCP75" s="344"/>
      <c r="JCQ75" s="344"/>
      <c r="JCR75" s="344"/>
      <c r="JCS75" s="344"/>
      <c r="JCT75" s="344"/>
      <c r="JCU75" s="344"/>
      <c r="JCV75" s="344"/>
      <c r="JCW75" s="344"/>
      <c r="JCX75" s="344"/>
      <c r="JCY75" s="344"/>
      <c r="JCZ75" s="344"/>
      <c r="JDA75" s="344"/>
      <c r="JDB75" s="344"/>
      <c r="JDC75" s="344"/>
      <c r="JDD75" s="344"/>
      <c r="JDE75" s="344"/>
      <c r="JDF75" s="344"/>
      <c r="JDG75" s="344"/>
      <c r="JDH75" s="344"/>
      <c r="JDI75" s="344"/>
      <c r="JDJ75" s="344"/>
      <c r="JDK75" s="344"/>
      <c r="JDL75" s="344"/>
      <c r="JDM75" s="344"/>
      <c r="JDN75" s="344"/>
      <c r="JDO75" s="344"/>
      <c r="JDP75" s="344"/>
      <c r="JDQ75" s="344"/>
      <c r="JDR75" s="344"/>
      <c r="JDS75" s="344"/>
      <c r="JDT75" s="344"/>
      <c r="JDU75" s="344"/>
      <c r="JDV75" s="344"/>
      <c r="JDW75" s="344"/>
      <c r="JDX75" s="344"/>
      <c r="JDY75" s="344"/>
      <c r="JDZ75" s="344"/>
      <c r="JEA75" s="344"/>
      <c r="JEB75" s="344"/>
      <c r="JEC75" s="344"/>
      <c r="JED75" s="344"/>
      <c r="JEE75" s="344"/>
      <c r="JEF75" s="344"/>
      <c r="JEG75" s="344"/>
      <c r="JEH75" s="344"/>
      <c r="JEI75" s="344"/>
      <c r="JEJ75" s="344"/>
      <c r="JEK75" s="344"/>
      <c r="JEL75" s="344"/>
      <c r="JEM75" s="344"/>
      <c r="JEN75" s="344"/>
      <c r="JEO75" s="344"/>
      <c r="JEP75" s="344"/>
      <c r="JEQ75" s="344"/>
      <c r="JER75" s="344"/>
      <c r="JES75" s="344"/>
      <c r="JET75" s="344"/>
      <c r="JEU75" s="344"/>
      <c r="JEV75" s="344"/>
      <c r="JEW75" s="344"/>
      <c r="JEX75" s="344"/>
      <c r="JEY75" s="344"/>
      <c r="JEZ75" s="344"/>
      <c r="JFA75" s="344"/>
      <c r="JFB75" s="344"/>
      <c r="JFC75" s="344"/>
      <c r="JFD75" s="344"/>
      <c r="JFE75" s="344"/>
      <c r="JFF75" s="344"/>
      <c r="JFG75" s="344"/>
      <c r="JFH75" s="344"/>
      <c r="JFI75" s="344"/>
      <c r="JFJ75" s="344"/>
      <c r="JFK75" s="344"/>
      <c r="JFL75" s="344"/>
      <c r="JFM75" s="344"/>
      <c r="JFN75" s="344"/>
      <c r="JFO75" s="344"/>
      <c r="JFP75" s="344"/>
      <c r="JFQ75" s="344"/>
      <c r="JFR75" s="344"/>
      <c r="JFS75" s="344"/>
      <c r="JFT75" s="344"/>
      <c r="JFU75" s="344"/>
      <c r="JFV75" s="344"/>
      <c r="JFW75" s="344"/>
      <c r="JFX75" s="344"/>
      <c r="JFY75" s="344"/>
      <c r="JFZ75" s="344"/>
      <c r="JGA75" s="344"/>
      <c r="JGB75" s="344"/>
      <c r="JGC75" s="344"/>
      <c r="JGD75" s="344"/>
      <c r="JGE75" s="344"/>
      <c r="JGF75" s="344"/>
      <c r="JGG75" s="344"/>
      <c r="JGH75" s="344"/>
      <c r="JGI75" s="344"/>
      <c r="JGJ75" s="344"/>
      <c r="JGK75" s="344"/>
      <c r="JGL75" s="344"/>
      <c r="JGM75" s="344"/>
      <c r="JGN75" s="344"/>
      <c r="JGO75" s="344"/>
      <c r="JGP75" s="344"/>
      <c r="JGQ75" s="344"/>
      <c r="JGR75" s="344"/>
      <c r="JGS75" s="344"/>
      <c r="JGT75" s="344"/>
      <c r="JGU75" s="344"/>
      <c r="JGV75" s="344"/>
      <c r="JGW75" s="344"/>
      <c r="JGX75" s="344"/>
      <c r="JGY75" s="344"/>
      <c r="JGZ75" s="344"/>
      <c r="JHA75" s="344"/>
      <c r="JHB75" s="344"/>
      <c r="JHC75" s="344"/>
      <c r="JHD75" s="344"/>
      <c r="JHE75" s="344"/>
      <c r="JHF75" s="344"/>
      <c r="JHG75" s="344"/>
      <c r="JHH75" s="344"/>
      <c r="JHI75" s="344"/>
      <c r="JHJ75" s="344"/>
      <c r="JHK75" s="344"/>
      <c r="JHL75" s="344"/>
      <c r="JHM75" s="344"/>
      <c r="JHN75" s="344"/>
      <c r="JHO75" s="344"/>
      <c r="JHP75" s="344"/>
      <c r="JHQ75" s="344"/>
      <c r="JHR75" s="344"/>
      <c r="JHS75" s="344"/>
      <c r="JHT75" s="344"/>
      <c r="JHU75" s="344"/>
      <c r="JHV75" s="344"/>
      <c r="JHW75" s="344"/>
      <c r="JHX75" s="344"/>
      <c r="JHY75" s="344"/>
      <c r="JHZ75" s="344"/>
      <c r="JIA75" s="344"/>
      <c r="JIB75" s="344"/>
      <c r="JIC75" s="344"/>
      <c r="JID75" s="344"/>
      <c r="JIE75" s="344"/>
      <c r="JIF75" s="344"/>
      <c r="JIG75" s="344"/>
      <c r="JIH75" s="344"/>
      <c r="JII75" s="344"/>
      <c r="JIJ75" s="344"/>
      <c r="JIK75" s="344"/>
      <c r="JIL75" s="344"/>
      <c r="JIM75" s="344"/>
      <c r="JIN75" s="344"/>
      <c r="JIO75" s="344"/>
      <c r="JIP75" s="344"/>
      <c r="JIQ75" s="344"/>
      <c r="JIR75" s="344"/>
      <c r="JIS75" s="344"/>
      <c r="JIT75" s="344"/>
      <c r="JIU75" s="344"/>
      <c r="JIV75" s="344"/>
      <c r="JIW75" s="344"/>
      <c r="JIX75" s="344"/>
      <c r="JIY75" s="344"/>
      <c r="JIZ75" s="344"/>
      <c r="JJA75" s="344"/>
      <c r="JJB75" s="344"/>
      <c r="JJC75" s="344"/>
      <c r="JJD75" s="344"/>
      <c r="JJE75" s="344"/>
      <c r="JJF75" s="344"/>
      <c r="JJG75" s="344"/>
      <c r="JJH75" s="344"/>
      <c r="JJI75" s="344"/>
      <c r="JJJ75" s="344"/>
      <c r="JJK75" s="344"/>
      <c r="JJL75" s="344"/>
      <c r="JJM75" s="344"/>
      <c r="JJN75" s="344"/>
      <c r="JJO75" s="344"/>
      <c r="JJP75" s="344"/>
      <c r="JJQ75" s="344"/>
      <c r="JJR75" s="344"/>
      <c r="JJS75" s="344"/>
      <c r="JJT75" s="344"/>
      <c r="JJU75" s="344"/>
      <c r="JJV75" s="344"/>
      <c r="JJW75" s="344"/>
      <c r="JJX75" s="344"/>
      <c r="JJY75" s="344"/>
      <c r="JJZ75" s="344"/>
      <c r="JKA75" s="344"/>
      <c r="JKB75" s="344"/>
      <c r="JKC75" s="344"/>
      <c r="JKD75" s="344"/>
      <c r="JKE75" s="344"/>
      <c r="JKF75" s="344"/>
      <c r="JKG75" s="344"/>
      <c r="JKH75" s="344"/>
      <c r="JKI75" s="344"/>
      <c r="JKJ75" s="344"/>
      <c r="JKK75" s="344"/>
      <c r="JKL75" s="344"/>
      <c r="JKM75" s="344"/>
      <c r="JKN75" s="344"/>
      <c r="JKO75" s="344"/>
      <c r="JKP75" s="344"/>
      <c r="JKQ75" s="344"/>
      <c r="JKR75" s="344"/>
      <c r="JKS75" s="344"/>
      <c r="JKT75" s="344"/>
      <c r="JKU75" s="344"/>
      <c r="JKV75" s="344"/>
      <c r="JKW75" s="344"/>
      <c r="JKX75" s="344"/>
      <c r="JKY75" s="344"/>
      <c r="JKZ75" s="344"/>
      <c r="JLA75" s="344"/>
      <c r="JLB75" s="344"/>
      <c r="JLC75" s="344"/>
      <c r="JLD75" s="344"/>
      <c r="JLE75" s="344"/>
      <c r="JLF75" s="344"/>
      <c r="JLG75" s="344"/>
      <c r="JLH75" s="344"/>
      <c r="JLI75" s="344"/>
      <c r="JLJ75" s="344"/>
      <c r="JLK75" s="344"/>
      <c r="JLL75" s="344"/>
      <c r="JLM75" s="344"/>
      <c r="JLN75" s="344"/>
      <c r="JLO75" s="344"/>
      <c r="JLP75" s="344"/>
      <c r="JLQ75" s="344"/>
      <c r="JLR75" s="344"/>
      <c r="JLS75" s="344"/>
      <c r="JLT75" s="344"/>
      <c r="JLU75" s="344"/>
      <c r="JLV75" s="344"/>
      <c r="JLW75" s="344"/>
      <c r="JLX75" s="344"/>
      <c r="JLY75" s="344"/>
      <c r="JLZ75" s="344"/>
      <c r="JMA75" s="344"/>
      <c r="JMB75" s="344"/>
      <c r="JMC75" s="344"/>
      <c r="JMD75" s="344"/>
      <c r="JME75" s="344"/>
      <c r="JMF75" s="344"/>
      <c r="JMG75" s="344"/>
      <c r="JMH75" s="344"/>
      <c r="JMI75" s="344"/>
      <c r="JMJ75" s="344"/>
      <c r="JMK75" s="344"/>
      <c r="JML75" s="344"/>
      <c r="JMM75" s="344"/>
      <c r="JMN75" s="344"/>
      <c r="JMO75" s="344"/>
      <c r="JMP75" s="344"/>
      <c r="JMQ75" s="344"/>
      <c r="JMR75" s="344"/>
      <c r="JMS75" s="344"/>
      <c r="JMT75" s="344"/>
      <c r="JMU75" s="344"/>
      <c r="JMV75" s="344"/>
      <c r="JMW75" s="344"/>
      <c r="JMX75" s="344"/>
      <c r="JMY75" s="344"/>
      <c r="JMZ75" s="344"/>
      <c r="JNA75" s="344"/>
      <c r="JNB75" s="344"/>
      <c r="JNC75" s="344"/>
      <c r="JND75" s="344"/>
      <c r="JNE75" s="344"/>
      <c r="JNF75" s="344"/>
      <c r="JNG75" s="344"/>
      <c r="JNH75" s="344"/>
      <c r="JNI75" s="344"/>
      <c r="JNJ75" s="344"/>
      <c r="JNK75" s="344"/>
      <c r="JNL75" s="344"/>
      <c r="JNM75" s="344"/>
      <c r="JNN75" s="344"/>
      <c r="JNO75" s="344"/>
      <c r="JNP75" s="344"/>
      <c r="JNQ75" s="344"/>
      <c r="JNR75" s="344"/>
      <c r="JNS75" s="344"/>
      <c r="JNT75" s="344"/>
      <c r="JNU75" s="344"/>
      <c r="JNV75" s="344"/>
      <c r="JNW75" s="344"/>
      <c r="JNX75" s="344"/>
      <c r="JNY75" s="344"/>
      <c r="JNZ75" s="344"/>
      <c r="JOA75" s="344"/>
      <c r="JOB75" s="344"/>
      <c r="JOC75" s="344"/>
      <c r="JOD75" s="344"/>
      <c r="JOE75" s="344"/>
      <c r="JOF75" s="344"/>
      <c r="JOG75" s="344"/>
      <c r="JOH75" s="344"/>
      <c r="JOI75" s="344"/>
      <c r="JOJ75" s="344"/>
      <c r="JOK75" s="344"/>
      <c r="JOL75" s="344"/>
      <c r="JOM75" s="344"/>
      <c r="JON75" s="344"/>
      <c r="JOO75" s="344"/>
      <c r="JOP75" s="344"/>
      <c r="JOQ75" s="344"/>
      <c r="JOR75" s="344"/>
      <c r="JOS75" s="344"/>
      <c r="JOT75" s="344"/>
      <c r="JOU75" s="344"/>
      <c r="JOV75" s="344"/>
      <c r="JOW75" s="344"/>
      <c r="JOX75" s="344"/>
      <c r="JOY75" s="344"/>
      <c r="JOZ75" s="344"/>
      <c r="JPA75" s="344"/>
      <c r="JPB75" s="344"/>
      <c r="JPC75" s="344"/>
      <c r="JPD75" s="344"/>
      <c r="JPE75" s="344"/>
      <c r="JPF75" s="344"/>
      <c r="JPG75" s="344"/>
      <c r="JPH75" s="344"/>
      <c r="JPI75" s="344"/>
      <c r="JPJ75" s="344"/>
      <c r="JPK75" s="344"/>
      <c r="JPL75" s="344"/>
      <c r="JPM75" s="344"/>
      <c r="JPN75" s="344"/>
      <c r="JPO75" s="344"/>
      <c r="JPP75" s="344"/>
      <c r="JPQ75" s="344"/>
      <c r="JPR75" s="344"/>
      <c r="JPS75" s="344"/>
      <c r="JPT75" s="344"/>
      <c r="JPU75" s="344"/>
      <c r="JPV75" s="344"/>
      <c r="JPW75" s="344"/>
      <c r="JPX75" s="344"/>
      <c r="JPY75" s="344"/>
      <c r="JPZ75" s="344"/>
      <c r="JQA75" s="344"/>
      <c r="JQB75" s="344"/>
      <c r="JQC75" s="344"/>
      <c r="JQD75" s="344"/>
      <c r="JQE75" s="344"/>
      <c r="JQF75" s="344"/>
      <c r="JQG75" s="344"/>
      <c r="JQH75" s="344"/>
      <c r="JQI75" s="344"/>
      <c r="JQJ75" s="344"/>
      <c r="JQK75" s="344"/>
      <c r="JQL75" s="344"/>
      <c r="JQM75" s="344"/>
      <c r="JQN75" s="344"/>
      <c r="JQO75" s="344"/>
      <c r="JQP75" s="344"/>
      <c r="JQQ75" s="344"/>
      <c r="JQR75" s="344"/>
      <c r="JQS75" s="344"/>
      <c r="JQT75" s="344"/>
      <c r="JQU75" s="344"/>
      <c r="JQV75" s="344"/>
      <c r="JQW75" s="344"/>
      <c r="JQX75" s="344"/>
      <c r="JQY75" s="344"/>
      <c r="JQZ75" s="344"/>
      <c r="JRA75" s="344"/>
      <c r="JRB75" s="344"/>
      <c r="JRC75" s="344"/>
      <c r="JRD75" s="344"/>
      <c r="JRE75" s="344"/>
      <c r="JRF75" s="344"/>
      <c r="JRG75" s="344"/>
      <c r="JRH75" s="344"/>
      <c r="JRI75" s="344"/>
      <c r="JRJ75" s="344"/>
      <c r="JRK75" s="344"/>
      <c r="JRL75" s="344"/>
      <c r="JRM75" s="344"/>
      <c r="JRN75" s="344"/>
      <c r="JRO75" s="344"/>
      <c r="JRP75" s="344"/>
      <c r="JRQ75" s="344"/>
      <c r="JRR75" s="344"/>
      <c r="JRS75" s="344"/>
      <c r="JRT75" s="344"/>
      <c r="JRU75" s="344"/>
      <c r="JRV75" s="344"/>
      <c r="JRW75" s="344"/>
      <c r="JRX75" s="344"/>
      <c r="JRY75" s="344"/>
      <c r="JRZ75" s="344"/>
      <c r="JSA75" s="344"/>
      <c r="JSB75" s="344"/>
      <c r="JSC75" s="344"/>
      <c r="JSD75" s="344"/>
      <c r="JSE75" s="344"/>
      <c r="JSF75" s="344"/>
      <c r="JSG75" s="344"/>
      <c r="JSH75" s="344"/>
      <c r="JSI75" s="344"/>
      <c r="JSJ75" s="344"/>
      <c r="JSK75" s="344"/>
      <c r="JSL75" s="344"/>
      <c r="JSM75" s="344"/>
      <c r="JSN75" s="344"/>
      <c r="JSO75" s="344"/>
      <c r="JSP75" s="344"/>
      <c r="JSQ75" s="344"/>
      <c r="JSR75" s="344"/>
      <c r="JSS75" s="344"/>
      <c r="JST75" s="344"/>
      <c r="JSU75" s="344"/>
      <c r="JSV75" s="344"/>
      <c r="JSW75" s="344"/>
      <c r="JSX75" s="344"/>
      <c r="JSY75" s="344"/>
      <c r="JSZ75" s="344"/>
      <c r="JTA75" s="344"/>
      <c r="JTB75" s="344"/>
      <c r="JTC75" s="344"/>
      <c r="JTD75" s="344"/>
      <c r="JTE75" s="344"/>
      <c r="JTF75" s="344"/>
      <c r="JTG75" s="344"/>
      <c r="JTH75" s="344"/>
      <c r="JTI75" s="344"/>
      <c r="JTJ75" s="344"/>
      <c r="JTK75" s="344"/>
      <c r="JTL75" s="344"/>
      <c r="JTM75" s="344"/>
      <c r="JTN75" s="344"/>
      <c r="JTO75" s="344"/>
      <c r="JTP75" s="344"/>
      <c r="JTQ75" s="344"/>
      <c r="JTR75" s="344"/>
      <c r="JTS75" s="344"/>
      <c r="JTT75" s="344"/>
      <c r="JTU75" s="344"/>
      <c r="JTV75" s="344"/>
      <c r="JTW75" s="344"/>
      <c r="JTX75" s="344"/>
      <c r="JTY75" s="344"/>
      <c r="JTZ75" s="344"/>
      <c r="JUA75" s="344"/>
      <c r="JUB75" s="344"/>
      <c r="JUC75" s="344"/>
      <c r="JUD75" s="344"/>
      <c r="JUE75" s="344"/>
      <c r="JUF75" s="344"/>
      <c r="JUG75" s="344"/>
      <c r="JUH75" s="344"/>
      <c r="JUI75" s="344"/>
      <c r="JUJ75" s="344"/>
      <c r="JUK75" s="344"/>
      <c r="JUL75" s="344"/>
      <c r="JUM75" s="344"/>
      <c r="JUN75" s="344"/>
      <c r="JUO75" s="344"/>
      <c r="JUP75" s="344"/>
      <c r="JUQ75" s="344"/>
      <c r="JUR75" s="344"/>
      <c r="JUS75" s="344"/>
      <c r="JUT75" s="344"/>
      <c r="JUU75" s="344"/>
      <c r="JUV75" s="344"/>
      <c r="JUW75" s="344"/>
      <c r="JUX75" s="344"/>
      <c r="JUY75" s="344"/>
      <c r="JUZ75" s="344"/>
      <c r="JVA75" s="344"/>
      <c r="JVB75" s="344"/>
      <c r="JVC75" s="344"/>
      <c r="JVD75" s="344"/>
      <c r="JVE75" s="344"/>
      <c r="JVF75" s="344"/>
      <c r="JVG75" s="344"/>
      <c r="JVH75" s="344"/>
      <c r="JVI75" s="344"/>
      <c r="JVJ75" s="344"/>
      <c r="JVK75" s="344"/>
      <c r="JVL75" s="344"/>
      <c r="JVM75" s="344"/>
      <c r="JVN75" s="344"/>
      <c r="JVO75" s="344"/>
      <c r="JVP75" s="344"/>
      <c r="JVQ75" s="344"/>
      <c r="JVR75" s="344"/>
      <c r="JVS75" s="344"/>
      <c r="JVT75" s="344"/>
      <c r="JVU75" s="344"/>
      <c r="JVV75" s="344"/>
      <c r="JVW75" s="344"/>
      <c r="JVX75" s="344"/>
      <c r="JVY75" s="344"/>
      <c r="JVZ75" s="344"/>
      <c r="JWA75" s="344"/>
      <c r="JWB75" s="344"/>
      <c r="JWC75" s="344"/>
      <c r="JWD75" s="344"/>
      <c r="JWE75" s="344"/>
      <c r="JWF75" s="344"/>
      <c r="JWG75" s="344"/>
      <c r="JWH75" s="344"/>
      <c r="JWI75" s="344"/>
      <c r="JWJ75" s="344"/>
      <c r="JWK75" s="344"/>
      <c r="JWL75" s="344"/>
      <c r="JWM75" s="344"/>
      <c r="JWN75" s="344"/>
      <c r="JWO75" s="344"/>
      <c r="JWP75" s="344"/>
      <c r="JWQ75" s="344"/>
      <c r="JWR75" s="344"/>
      <c r="JWS75" s="344"/>
      <c r="JWT75" s="344"/>
      <c r="JWU75" s="344"/>
      <c r="JWV75" s="344"/>
      <c r="JWW75" s="344"/>
      <c r="JWX75" s="344"/>
      <c r="JWY75" s="344"/>
      <c r="JWZ75" s="344"/>
      <c r="JXA75" s="344"/>
      <c r="JXB75" s="344"/>
      <c r="JXC75" s="344"/>
      <c r="JXD75" s="344"/>
      <c r="JXE75" s="344"/>
      <c r="JXF75" s="344"/>
      <c r="JXG75" s="344"/>
      <c r="JXH75" s="344"/>
      <c r="JXI75" s="344"/>
      <c r="JXJ75" s="344"/>
      <c r="JXK75" s="344"/>
      <c r="JXL75" s="344"/>
      <c r="JXM75" s="344"/>
      <c r="JXN75" s="344"/>
      <c r="JXO75" s="344"/>
      <c r="JXP75" s="344"/>
      <c r="JXQ75" s="344"/>
      <c r="JXR75" s="344"/>
      <c r="JXS75" s="344"/>
      <c r="JXT75" s="344"/>
      <c r="JXU75" s="344"/>
      <c r="JXV75" s="344"/>
      <c r="JXW75" s="344"/>
      <c r="JXX75" s="344"/>
      <c r="JXY75" s="344"/>
      <c r="JXZ75" s="344"/>
      <c r="JYA75" s="344"/>
      <c r="JYB75" s="344"/>
      <c r="JYC75" s="344"/>
      <c r="JYD75" s="344"/>
      <c r="JYE75" s="344"/>
      <c r="JYF75" s="344"/>
      <c r="JYG75" s="344"/>
      <c r="JYH75" s="344"/>
      <c r="JYI75" s="344"/>
      <c r="JYJ75" s="344"/>
      <c r="JYK75" s="344"/>
      <c r="JYL75" s="344"/>
      <c r="JYM75" s="344"/>
      <c r="JYN75" s="344"/>
      <c r="JYO75" s="344"/>
      <c r="JYP75" s="344"/>
      <c r="JYQ75" s="344"/>
      <c r="JYR75" s="344"/>
      <c r="JYS75" s="344"/>
      <c r="JYT75" s="344"/>
      <c r="JYU75" s="344"/>
      <c r="JYV75" s="344"/>
      <c r="JYW75" s="344"/>
      <c r="JYX75" s="344"/>
      <c r="JYY75" s="344"/>
      <c r="JYZ75" s="344"/>
      <c r="JZA75" s="344"/>
      <c r="JZB75" s="344"/>
      <c r="JZC75" s="344"/>
      <c r="JZD75" s="344"/>
      <c r="JZE75" s="344"/>
      <c r="JZF75" s="344"/>
      <c r="JZG75" s="344"/>
      <c r="JZH75" s="344"/>
      <c r="JZI75" s="344"/>
      <c r="JZJ75" s="344"/>
      <c r="JZK75" s="344"/>
      <c r="JZL75" s="344"/>
      <c r="JZM75" s="344"/>
      <c r="JZN75" s="344"/>
      <c r="JZO75" s="344"/>
      <c r="JZP75" s="344"/>
      <c r="JZQ75" s="344"/>
      <c r="JZR75" s="344"/>
      <c r="JZS75" s="344"/>
      <c r="JZT75" s="344"/>
      <c r="JZU75" s="344"/>
      <c r="JZV75" s="344"/>
      <c r="JZW75" s="344"/>
      <c r="JZX75" s="344"/>
      <c r="JZY75" s="344"/>
      <c r="JZZ75" s="344"/>
      <c r="KAA75" s="344"/>
      <c r="KAB75" s="344"/>
      <c r="KAC75" s="344"/>
      <c r="KAD75" s="344"/>
      <c r="KAE75" s="344"/>
      <c r="KAF75" s="344"/>
      <c r="KAG75" s="344"/>
      <c r="KAH75" s="344"/>
      <c r="KAI75" s="344"/>
      <c r="KAJ75" s="344"/>
      <c r="KAK75" s="344"/>
      <c r="KAL75" s="344"/>
      <c r="KAM75" s="344"/>
      <c r="KAN75" s="344"/>
      <c r="KAO75" s="344"/>
      <c r="KAP75" s="344"/>
      <c r="KAQ75" s="344"/>
      <c r="KAR75" s="344"/>
      <c r="KAS75" s="344"/>
      <c r="KAT75" s="344"/>
      <c r="KAU75" s="344"/>
      <c r="KAV75" s="344"/>
      <c r="KAW75" s="344"/>
      <c r="KAX75" s="344"/>
      <c r="KAY75" s="344"/>
      <c r="KAZ75" s="344"/>
      <c r="KBA75" s="344"/>
      <c r="KBB75" s="344"/>
      <c r="KBC75" s="344"/>
      <c r="KBD75" s="344"/>
      <c r="KBE75" s="344"/>
      <c r="KBF75" s="344"/>
      <c r="KBG75" s="344"/>
      <c r="KBH75" s="344"/>
      <c r="KBI75" s="344"/>
      <c r="KBJ75" s="344"/>
      <c r="KBK75" s="344"/>
      <c r="KBL75" s="344"/>
      <c r="KBM75" s="344"/>
      <c r="KBN75" s="344"/>
      <c r="KBO75" s="344"/>
      <c r="KBP75" s="344"/>
      <c r="KBQ75" s="344"/>
      <c r="KBR75" s="344"/>
      <c r="KBS75" s="344"/>
      <c r="KBT75" s="344"/>
      <c r="KBU75" s="344"/>
      <c r="KBV75" s="344"/>
      <c r="KBW75" s="344"/>
      <c r="KBX75" s="344"/>
      <c r="KBY75" s="344"/>
      <c r="KBZ75" s="344"/>
      <c r="KCA75" s="344"/>
      <c r="KCB75" s="344"/>
      <c r="KCC75" s="344"/>
      <c r="KCD75" s="344"/>
      <c r="KCE75" s="344"/>
      <c r="KCF75" s="344"/>
      <c r="KCG75" s="344"/>
      <c r="KCH75" s="344"/>
      <c r="KCI75" s="344"/>
      <c r="KCJ75" s="344"/>
      <c r="KCK75" s="344"/>
      <c r="KCL75" s="344"/>
      <c r="KCM75" s="344"/>
      <c r="KCN75" s="344"/>
      <c r="KCO75" s="344"/>
      <c r="KCP75" s="344"/>
      <c r="KCQ75" s="344"/>
      <c r="KCR75" s="344"/>
      <c r="KCS75" s="344"/>
      <c r="KCT75" s="344"/>
      <c r="KCU75" s="344"/>
      <c r="KCV75" s="344"/>
      <c r="KCW75" s="344"/>
      <c r="KCX75" s="344"/>
      <c r="KCY75" s="344"/>
      <c r="KCZ75" s="344"/>
      <c r="KDA75" s="344"/>
      <c r="KDB75" s="344"/>
      <c r="KDC75" s="344"/>
      <c r="KDD75" s="344"/>
      <c r="KDE75" s="344"/>
      <c r="KDF75" s="344"/>
      <c r="KDG75" s="344"/>
      <c r="KDH75" s="344"/>
      <c r="KDI75" s="344"/>
      <c r="KDJ75" s="344"/>
      <c r="KDK75" s="344"/>
      <c r="KDL75" s="344"/>
      <c r="KDM75" s="344"/>
      <c r="KDN75" s="344"/>
      <c r="KDO75" s="344"/>
      <c r="KDP75" s="344"/>
      <c r="KDQ75" s="344"/>
      <c r="KDR75" s="344"/>
      <c r="KDS75" s="344"/>
      <c r="KDT75" s="344"/>
      <c r="KDU75" s="344"/>
      <c r="KDV75" s="344"/>
      <c r="KDW75" s="344"/>
      <c r="KDX75" s="344"/>
      <c r="KDY75" s="344"/>
      <c r="KDZ75" s="344"/>
      <c r="KEA75" s="344"/>
      <c r="KEB75" s="344"/>
      <c r="KEC75" s="344"/>
      <c r="KED75" s="344"/>
      <c r="KEE75" s="344"/>
      <c r="KEF75" s="344"/>
      <c r="KEG75" s="344"/>
      <c r="KEH75" s="344"/>
      <c r="KEI75" s="344"/>
      <c r="KEJ75" s="344"/>
      <c r="KEK75" s="344"/>
      <c r="KEL75" s="344"/>
      <c r="KEM75" s="344"/>
      <c r="KEN75" s="344"/>
      <c r="KEO75" s="344"/>
      <c r="KEP75" s="344"/>
      <c r="KEQ75" s="344"/>
      <c r="KER75" s="344"/>
      <c r="KES75" s="344"/>
      <c r="KET75" s="344"/>
      <c r="KEU75" s="344"/>
      <c r="KEV75" s="344"/>
      <c r="KEW75" s="344"/>
      <c r="KEX75" s="344"/>
      <c r="KEY75" s="344"/>
      <c r="KEZ75" s="344"/>
      <c r="KFA75" s="344"/>
      <c r="KFB75" s="344"/>
      <c r="KFC75" s="344"/>
      <c r="KFD75" s="344"/>
      <c r="KFE75" s="344"/>
      <c r="KFF75" s="344"/>
      <c r="KFG75" s="344"/>
      <c r="KFH75" s="344"/>
      <c r="KFI75" s="344"/>
      <c r="KFJ75" s="344"/>
      <c r="KFK75" s="344"/>
      <c r="KFL75" s="344"/>
      <c r="KFM75" s="344"/>
      <c r="KFN75" s="344"/>
      <c r="KFO75" s="344"/>
      <c r="KFP75" s="344"/>
      <c r="KFQ75" s="344"/>
      <c r="KFR75" s="344"/>
      <c r="KFS75" s="344"/>
      <c r="KFT75" s="344"/>
      <c r="KFU75" s="344"/>
      <c r="KFV75" s="344"/>
      <c r="KFW75" s="344"/>
      <c r="KFX75" s="344"/>
      <c r="KFY75" s="344"/>
      <c r="KFZ75" s="344"/>
      <c r="KGA75" s="344"/>
      <c r="KGB75" s="344"/>
      <c r="KGC75" s="344"/>
      <c r="KGD75" s="344"/>
      <c r="KGE75" s="344"/>
      <c r="KGF75" s="344"/>
      <c r="KGG75" s="344"/>
      <c r="KGH75" s="344"/>
      <c r="KGI75" s="344"/>
      <c r="KGJ75" s="344"/>
      <c r="KGK75" s="344"/>
      <c r="KGL75" s="344"/>
      <c r="KGM75" s="344"/>
      <c r="KGN75" s="344"/>
      <c r="KGO75" s="344"/>
      <c r="KGP75" s="344"/>
      <c r="KGQ75" s="344"/>
      <c r="KGR75" s="344"/>
      <c r="KGS75" s="344"/>
      <c r="KGT75" s="344"/>
      <c r="KGU75" s="344"/>
      <c r="KGV75" s="344"/>
      <c r="KGW75" s="344"/>
      <c r="KGX75" s="344"/>
      <c r="KGY75" s="344"/>
      <c r="KGZ75" s="344"/>
      <c r="KHA75" s="344"/>
      <c r="KHB75" s="344"/>
      <c r="KHC75" s="344"/>
      <c r="KHD75" s="344"/>
      <c r="KHE75" s="344"/>
      <c r="KHF75" s="344"/>
      <c r="KHG75" s="344"/>
      <c r="KHH75" s="344"/>
      <c r="KHI75" s="344"/>
      <c r="KHJ75" s="344"/>
      <c r="KHK75" s="344"/>
      <c r="KHL75" s="344"/>
      <c r="KHM75" s="344"/>
      <c r="KHN75" s="344"/>
      <c r="KHO75" s="344"/>
      <c r="KHP75" s="344"/>
      <c r="KHQ75" s="344"/>
      <c r="KHR75" s="344"/>
      <c r="KHS75" s="344"/>
      <c r="KHT75" s="344"/>
      <c r="KHU75" s="344"/>
      <c r="KHV75" s="344"/>
      <c r="KHW75" s="344"/>
      <c r="KHX75" s="344"/>
      <c r="KHY75" s="344"/>
      <c r="KHZ75" s="344"/>
      <c r="KIA75" s="344"/>
      <c r="KIB75" s="344"/>
      <c r="KIC75" s="344"/>
      <c r="KID75" s="344"/>
      <c r="KIE75" s="344"/>
      <c r="KIF75" s="344"/>
      <c r="KIG75" s="344"/>
      <c r="KIH75" s="344"/>
      <c r="KII75" s="344"/>
      <c r="KIJ75" s="344"/>
      <c r="KIK75" s="344"/>
      <c r="KIL75" s="344"/>
      <c r="KIM75" s="344"/>
      <c r="KIN75" s="344"/>
      <c r="KIO75" s="344"/>
      <c r="KIP75" s="344"/>
      <c r="KIQ75" s="344"/>
      <c r="KIR75" s="344"/>
      <c r="KIS75" s="344"/>
      <c r="KIT75" s="344"/>
      <c r="KIU75" s="344"/>
      <c r="KIV75" s="344"/>
      <c r="KIW75" s="344"/>
      <c r="KIX75" s="344"/>
      <c r="KIY75" s="344"/>
      <c r="KIZ75" s="344"/>
      <c r="KJA75" s="344"/>
      <c r="KJB75" s="344"/>
      <c r="KJC75" s="344"/>
      <c r="KJD75" s="344"/>
      <c r="KJE75" s="344"/>
      <c r="KJF75" s="344"/>
      <c r="KJG75" s="344"/>
      <c r="KJH75" s="344"/>
      <c r="KJI75" s="344"/>
      <c r="KJJ75" s="344"/>
      <c r="KJK75" s="344"/>
      <c r="KJL75" s="344"/>
      <c r="KJM75" s="344"/>
      <c r="KJN75" s="344"/>
      <c r="KJO75" s="344"/>
      <c r="KJP75" s="344"/>
      <c r="KJQ75" s="344"/>
      <c r="KJR75" s="344"/>
      <c r="KJS75" s="344"/>
      <c r="KJT75" s="344"/>
      <c r="KJU75" s="344"/>
      <c r="KJV75" s="344"/>
      <c r="KJW75" s="344"/>
      <c r="KJX75" s="344"/>
      <c r="KJY75" s="344"/>
      <c r="KJZ75" s="344"/>
      <c r="KKA75" s="344"/>
      <c r="KKB75" s="344"/>
      <c r="KKC75" s="344"/>
      <c r="KKD75" s="344"/>
      <c r="KKE75" s="344"/>
      <c r="KKF75" s="344"/>
      <c r="KKG75" s="344"/>
      <c r="KKH75" s="344"/>
      <c r="KKI75" s="344"/>
      <c r="KKJ75" s="344"/>
      <c r="KKK75" s="344"/>
      <c r="KKL75" s="344"/>
      <c r="KKM75" s="344"/>
      <c r="KKN75" s="344"/>
      <c r="KKO75" s="344"/>
      <c r="KKP75" s="344"/>
      <c r="KKQ75" s="344"/>
      <c r="KKR75" s="344"/>
      <c r="KKS75" s="344"/>
      <c r="KKT75" s="344"/>
      <c r="KKU75" s="344"/>
      <c r="KKV75" s="344"/>
      <c r="KKW75" s="344"/>
      <c r="KKX75" s="344"/>
      <c r="KKY75" s="344"/>
      <c r="KKZ75" s="344"/>
      <c r="KLA75" s="344"/>
      <c r="KLB75" s="344"/>
      <c r="KLC75" s="344"/>
      <c r="KLD75" s="344"/>
      <c r="KLE75" s="344"/>
      <c r="KLF75" s="344"/>
      <c r="KLG75" s="344"/>
      <c r="KLH75" s="344"/>
      <c r="KLI75" s="344"/>
      <c r="KLJ75" s="344"/>
      <c r="KLK75" s="344"/>
      <c r="KLL75" s="344"/>
      <c r="KLM75" s="344"/>
      <c r="KLN75" s="344"/>
      <c r="KLO75" s="344"/>
      <c r="KLP75" s="344"/>
      <c r="KLQ75" s="344"/>
      <c r="KLR75" s="344"/>
      <c r="KLS75" s="344"/>
      <c r="KLT75" s="344"/>
      <c r="KLU75" s="344"/>
      <c r="KLV75" s="344"/>
      <c r="KLW75" s="344"/>
      <c r="KLX75" s="344"/>
      <c r="KLY75" s="344"/>
      <c r="KLZ75" s="344"/>
      <c r="KMA75" s="344"/>
      <c r="KMB75" s="344"/>
      <c r="KMC75" s="344"/>
      <c r="KMD75" s="344"/>
      <c r="KME75" s="344"/>
      <c r="KMF75" s="344"/>
      <c r="KMG75" s="344"/>
      <c r="KMH75" s="344"/>
      <c r="KMI75" s="344"/>
      <c r="KMJ75" s="344"/>
      <c r="KMK75" s="344"/>
      <c r="KML75" s="344"/>
      <c r="KMM75" s="344"/>
      <c r="KMN75" s="344"/>
      <c r="KMO75" s="344"/>
      <c r="KMP75" s="344"/>
      <c r="KMQ75" s="344"/>
      <c r="KMR75" s="344"/>
      <c r="KMS75" s="344"/>
      <c r="KMT75" s="344"/>
      <c r="KMU75" s="344"/>
      <c r="KMV75" s="344"/>
      <c r="KMW75" s="344"/>
      <c r="KMX75" s="344"/>
      <c r="KMY75" s="344"/>
      <c r="KMZ75" s="344"/>
      <c r="KNA75" s="344"/>
      <c r="KNB75" s="344"/>
      <c r="KNC75" s="344"/>
      <c r="KND75" s="344"/>
      <c r="KNE75" s="344"/>
      <c r="KNF75" s="344"/>
      <c r="KNG75" s="344"/>
      <c r="KNH75" s="344"/>
      <c r="KNI75" s="344"/>
      <c r="KNJ75" s="344"/>
      <c r="KNK75" s="344"/>
      <c r="KNL75" s="344"/>
      <c r="KNM75" s="344"/>
      <c r="KNN75" s="344"/>
      <c r="KNO75" s="344"/>
      <c r="KNP75" s="344"/>
      <c r="KNQ75" s="344"/>
      <c r="KNR75" s="344"/>
      <c r="KNS75" s="344"/>
      <c r="KNT75" s="344"/>
      <c r="KNU75" s="344"/>
      <c r="KNV75" s="344"/>
      <c r="KNW75" s="344"/>
      <c r="KNX75" s="344"/>
      <c r="KNY75" s="344"/>
      <c r="KNZ75" s="344"/>
      <c r="KOA75" s="344"/>
      <c r="KOB75" s="344"/>
      <c r="KOC75" s="344"/>
      <c r="KOD75" s="344"/>
      <c r="KOE75" s="344"/>
      <c r="KOF75" s="344"/>
      <c r="KOG75" s="344"/>
      <c r="KOH75" s="344"/>
      <c r="KOI75" s="344"/>
      <c r="KOJ75" s="344"/>
      <c r="KOK75" s="344"/>
      <c r="KOL75" s="344"/>
      <c r="KOM75" s="344"/>
      <c r="KON75" s="344"/>
      <c r="KOO75" s="344"/>
      <c r="KOP75" s="344"/>
      <c r="KOQ75" s="344"/>
      <c r="KOR75" s="344"/>
      <c r="KOS75" s="344"/>
      <c r="KOT75" s="344"/>
      <c r="KOU75" s="344"/>
      <c r="KOV75" s="344"/>
      <c r="KOW75" s="344"/>
      <c r="KOX75" s="344"/>
      <c r="KOY75" s="344"/>
      <c r="KOZ75" s="344"/>
      <c r="KPA75" s="344"/>
      <c r="KPB75" s="344"/>
      <c r="KPC75" s="344"/>
      <c r="KPD75" s="344"/>
      <c r="KPE75" s="344"/>
      <c r="KPF75" s="344"/>
      <c r="KPG75" s="344"/>
      <c r="KPH75" s="344"/>
      <c r="KPI75" s="344"/>
      <c r="KPJ75" s="344"/>
      <c r="KPK75" s="344"/>
      <c r="KPL75" s="344"/>
      <c r="KPM75" s="344"/>
      <c r="KPN75" s="344"/>
      <c r="KPO75" s="344"/>
      <c r="KPP75" s="344"/>
      <c r="KPQ75" s="344"/>
      <c r="KPR75" s="344"/>
      <c r="KPS75" s="344"/>
      <c r="KPT75" s="344"/>
      <c r="KPU75" s="344"/>
      <c r="KPV75" s="344"/>
      <c r="KPW75" s="344"/>
      <c r="KPX75" s="344"/>
      <c r="KPY75" s="344"/>
      <c r="KPZ75" s="344"/>
      <c r="KQA75" s="344"/>
      <c r="KQB75" s="344"/>
      <c r="KQC75" s="344"/>
      <c r="KQD75" s="344"/>
      <c r="KQE75" s="344"/>
      <c r="KQF75" s="344"/>
      <c r="KQG75" s="344"/>
      <c r="KQH75" s="344"/>
      <c r="KQI75" s="344"/>
      <c r="KQJ75" s="344"/>
      <c r="KQK75" s="344"/>
      <c r="KQL75" s="344"/>
      <c r="KQM75" s="344"/>
      <c r="KQN75" s="344"/>
      <c r="KQO75" s="344"/>
      <c r="KQP75" s="344"/>
      <c r="KQQ75" s="344"/>
      <c r="KQR75" s="344"/>
      <c r="KQS75" s="344"/>
      <c r="KQT75" s="344"/>
      <c r="KQU75" s="344"/>
      <c r="KQV75" s="344"/>
      <c r="KQW75" s="344"/>
      <c r="KQX75" s="344"/>
      <c r="KQY75" s="344"/>
      <c r="KQZ75" s="344"/>
      <c r="KRA75" s="344"/>
      <c r="KRB75" s="344"/>
      <c r="KRC75" s="344"/>
      <c r="KRD75" s="344"/>
      <c r="KRE75" s="344"/>
      <c r="KRF75" s="344"/>
      <c r="KRG75" s="344"/>
      <c r="KRH75" s="344"/>
      <c r="KRI75" s="344"/>
      <c r="KRJ75" s="344"/>
      <c r="KRK75" s="344"/>
      <c r="KRL75" s="344"/>
      <c r="KRM75" s="344"/>
      <c r="KRN75" s="344"/>
      <c r="KRO75" s="344"/>
      <c r="KRP75" s="344"/>
      <c r="KRQ75" s="344"/>
      <c r="KRR75" s="344"/>
      <c r="KRS75" s="344"/>
      <c r="KRT75" s="344"/>
      <c r="KRU75" s="344"/>
      <c r="KRV75" s="344"/>
      <c r="KRW75" s="344"/>
      <c r="KRX75" s="344"/>
      <c r="KRY75" s="344"/>
      <c r="KRZ75" s="344"/>
      <c r="KSA75" s="344"/>
      <c r="KSB75" s="344"/>
      <c r="KSC75" s="344"/>
      <c r="KSD75" s="344"/>
      <c r="KSE75" s="344"/>
      <c r="KSF75" s="344"/>
      <c r="KSG75" s="344"/>
      <c r="KSH75" s="344"/>
      <c r="KSI75" s="344"/>
      <c r="KSJ75" s="344"/>
      <c r="KSK75" s="344"/>
      <c r="KSL75" s="344"/>
      <c r="KSM75" s="344"/>
      <c r="KSN75" s="344"/>
      <c r="KSO75" s="344"/>
      <c r="KSP75" s="344"/>
      <c r="KSQ75" s="344"/>
      <c r="KSR75" s="344"/>
      <c r="KSS75" s="344"/>
      <c r="KST75" s="344"/>
      <c r="KSU75" s="344"/>
      <c r="KSV75" s="344"/>
      <c r="KSW75" s="344"/>
      <c r="KSX75" s="344"/>
      <c r="KSY75" s="344"/>
      <c r="KSZ75" s="344"/>
      <c r="KTA75" s="344"/>
      <c r="KTB75" s="344"/>
      <c r="KTC75" s="344"/>
      <c r="KTD75" s="344"/>
      <c r="KTE75" s="344"/>
      <c r="KTF75" s="344"/>
      <c r="KTG75" s="344"/>
      <c r="KTH75" s="344"/>
      <c r="KTI75" s="344"/>
      <c r="KTJ75" s="344"/>
      <c r="KTK75" s="344"/>
      <c r="KTL75" s="344"/>
      <c r="KTM75" s="344"/>
      <c r="KTN75" s="344"/>
      <c r="KTO75" s="344"/>
      <c r="KTP75" s="344"/>
      <c r="KTQ75" s="344"/>
      <c r="KTR75" s="344"/>
      <c r="KTS75" s="344"/>
      <c r="KTT75" s="344"/>
      <c r="KTU75" s="344"/>
      <c r="KTV75" s="344"/>
      <c r="KTW75" s="344"/>
      <c r="KTX75" s="344"/>
      <c r="KTY75" s="344"/>
      <c r="KTZ75" s="344"/>
      <c r="KUA75" s="344"/>
      <c r="KUB75" s="344"/>
      <c r="KUC75" s="344"/>
      <c r="KUD75" s="344"/>
      <c r="KUE75" s="344"/>
      <c r="KUF75" s="344"/>
      <c r="KUG75" s="344"/>
      <c r="KUH75" s="344"/>
      <c r="KUI75" s="344"/>
      <c r="KUJ75" s="344"/>
      <c r="KUK75" s="344"/>
      <c r="KUL75" s="344"/>
      <c r="KUM75" s="344"/>
      <c r="KUN75" s="344"/>
      <c r="KUO75" s="344"/>
      <c r="KUP75" s="344"/>
      <c r="KUQ75" s="344"/>
      <c r="KUR75" s="344"/>
      <c r="KUS75" s="344"/>
      <c r="KUT75" s="344"/>
      <c r="KUU75" s="344"/>
      <c r="KUV75" s="344"/>
      <c r="KUW75" s="344"/>
      <c r="KUX75" s="344"/>
      <c r="KUY75" s="344"/>
      <c r="KUZ75" s="344"/>
      <c r="KVA75" s="344"/>
      <c r="KVB75" s="344"/>
      <c r="KVC75" s="344"/>
      <c r="KVD75" s="344"/>
      <c r="KVE75" s="344"/>
      <c r="KVF75" s="344"/>
      <c r="KVG75" s="344"/>
      <c r="KVH75" s="344"/>
      <c r="KVI75" s="344"/>
      <c r="KVJ75" s="344"/>
      <c r="KVK75" s="344"/>
      <c r="KVL75" s="344"/>
      <c r="KVM75" s="344"/>
      <c r="KVN75" s="344"/>
      <c r="KVO75" s="344"/>
      <c r="KVP75" s="344"/>
      <c r="KVQ75" s="344"/>
      <c r="KVR75" s="344"/>
      <c r="KVS75" s="344"/>
      <c r="KVT75" s="344"/>
      <c r="KVU75" s="344"/>
      <c r="KVV75" s="344"/>
      <c r="KVW75" s="344"/>
      <c r="KVX75" s="344"/>
      <c r="KVY75" s="344"/>
      <c r="KVZ75" s="344"/>
      <c r="KWA75" s="344"/>
      <c r="KWB75" s="344"/>
      <c r="KWC75" s="344"/>
      <c r="KWD75" s="344"/>
      <c r="KWE75" s="344"/>
      <c r="KWF75" s="344"/>
      <c r="KWG75" s="344"/>
      <c r="KWH75" s="344"/>
      <c r="KWI75" s="344"/>
      <c r="KWJ75" s="344"/>
      <c r="KWK75" s="344"/>
      <c r="KWL75" s="344"/>
      <c r="KWM75" s="344"/>
      <c r="KWN75" s="344"/>
      <c r="KWO75" s="344"/>
      <c r="KWP75" s="344"/>
      <c r="KWQ75" s="344"/>
      <c r="KWR75" s="344"/>
      <c r="KWS75" s="344"/>
      <c r="KWT75" s="344"/>
      <c r="KWU75" s="344"/>
      <c r="KWV75" s="344"/>
      <c r="KWW75" s="344"/>
      <c r="KWX75" s="344"/>
      <c r="KWY75" s="344"/>
      <c r="KWZ75" s="344"/>
      <c r="KXA75" s="344"/>
      <c r="KXB75" s="344"/>
      <c r="KXC75" s="344"/>
      <c r="KXD75" s="344"/>
      <c r="KXE75" s="344"/>
      <c r="KXF75" s="344"/>
      <c r="KXG75" s="344"/>
      <c r="KXH75" s="344"/>
      <c r="KXI75" s="344"/>
      <c r="KXJ75" s="344"/>
      <c r="KXK75" s="344"/>
      <c r="KXL75" s="344"/>
      <c r="KXM75" s="344"/>
      <c r="KXN75" s="344"/>
      <c r="KXO75" s="344"/>
      <c r="KXP75" s="344"/>
      <c r="KXQ75" s="344"/>
      <c r="KXR75" s="344"/>
      <c r="KXS75" s="344"/>
      <c r="KXT75" s="344"/>
      <c r="KXU75" s="344"/>
      <c r="KXV75" s="344"/>
      <c r="KXW75" s="344"/>
      <c r="KXX75" s="344"/>
      <c r="KXY75" s="344"/>
      <c r="KXZ75" s="344"/>
      <c r="KYA75" s="344"/>
      <c r="KYB75" s="344"/>
      <c r="KYC75" s="344"/>
      <c r="KYD75" s="344"/>
      <c r="KYE75" s="344"/>
      <c r="KYF75" s="344"/>
      <c r="KYG75" s="344"/>
      <c r="KYH75" s="344"/>
      <c r="KYI75" s="344"/>
      <c r="KYJ75" s="344"/>
      <c r="KYK75" s="344"/>
      <c r="KYL75" s="344"/>
      <c r="KYM75" s="344"/>
      <c r="KYN75" s="344"/>
      <c r="KYO75" s="344"/>
      <c r="KYP75" s="344"/>
      <c r="KYQ75" s="344"/>
      <c r="KYR75" s="344"/>
      <c r="KYS75" s="344"/>
      <c r="KYT75" s="344"/>
      <c r="KYU75" s="344"/>
      <c r="KYV75" s="344"/>
      <c r="KYW75" s="344"/>
      <c r="KYX75" s="344"/>
      <c r="KYY75" s="344"/>
      <c r="KYZ75" s="344"/>
      <c r="KZA75" s="344"/>
      <c r="KZB75" s="344"/>
      <c r="KZC75" s="344"/>
      <c r="KZD75" s="344"/>
      <c r="KZE75" s="344"/>
      <c r="KZF75" s="344"/>
      <c r="KZG75" s="344"/>
      <c r="KZH75" s="344"/>
      <c r="KZI75" s="344"/>
      <c r="KZJ75" s="344"/>
      <c r="KZK75" s="344"/>
      <c r="KZL75" s="344"/>
      <c r="KZM75" s="344"/>
      <c r="KZN75" s="344"/>
      <c r="KZO75" s="344"/>
      <c r="KZP75" s="344"/>
      <c r="KZQ75" s="344"/>
      <c r="KZR75" s="344"/>
      <c r="KZS75" s="344"/>
      <c r="KZT75" s="344"/>
      <c r="KZU75" s="344"/>
      <c r="KZV75" s="344"/>
      <c r="KZW75" s="344"/>
      <c r="KZX75" s="344"/>
      <c r="KZY75" s="344"/>
      <c r="KZZ75" s="344"/>
      <c r="LAA75" s="344"/>
      <c r="LAB75" s="344"/>
      <c r="LAC75" s="344"/>
      <c r="LAD75" s="344"/>
      <c r="LAE75" s="344"/>
      <c r="LAF75" s="344"/>
      <c r="LAG75" s="344"/>
      <c r="LAH75" s="344"/>
      <c r="LAI75" s="344"/>
      <c r="LAJ75" s="344"/>
      <c r="LAK75" s="344"/>
      <c r="LAL75" s="344"/>
      <c r="LAM75" s="344"/>
      <c r="LAN75" s="344"/>
      <c r="LAO75" s="344"/>
      <c r="LAP75" s="344"/>
      <c r="LAQ75" s="344"/>
      <c r="LAR75" s="344"/>
      <c r="LAS75" s="344"/>
      <c r="LAT75" s="344"/>
      <c r="LAU75" s="344"/>
      <c r="LAV75" s="344"/>
      <c r="LAW75" s="344"/>
      <c r="LAX75" s="344"/>
      <c r="LAY75" s="344"/>
      <c r="LAZ75" s="344"/>
      <c r="LBA75" s="344"/>
      <c r="LBB75" s="344"/>
      <c r="LBC75" s="344"/>
      <c r="LBD75" s="344"/>
      <c r="LBE75" s="344"/>
      <c r="LBF75" s="344"/>
      <c r="LBG75" s="344"/>
      <c r="LBH75" s="344"/>
      <c r="LBI75" s="344"/>
      <c r="LBJ75" s="344"/>
      <c r="LBK75" s="344"/>
      <c r="LBL75" s="344"/>
      <c r="LBM75" s="344"/>
      <c r="LBN75" s="344"/>
      <c r="LBO75" s="344"/>
      <c r="LBP75" s="344"/>
      <c r="LBQ75" s="344"/>
      <c r="LBR75" s="344"/>
      <c r="LBS75" s="344"/>
      <c r="LBT75" s="344"/>
      <c r="LBU75" s="344"/>
      <c r="LBV75" s="344"/>
      <c r="LBW75" s="344"/>
      <c r="LBX75" s="344"/>
      <c r="LBY75" s="344"/>
      <c r="LBZ75" s="344"/>
      <c r="LCA75" s="344"/>
      <c r="LCB75" s="344"/>
      <c r="LCC75" s="344"/>
      <c r="LCD75" s="344"/>
      <c r="LCE75" s="344"/>
      <c r="LCF75" s="344"/>
      <c r="LCG75" s="344"/>
      <c r="LCH75" s="344"/>
      <c r="LCI75" s="344"/>
      <c r="LCJ75" s="344"/>
      <c r="LCK75" s="344"/>
      <c r="LCL75" s="344"/>
      <c r="LCM75" s="344"/>
      <c r="LCN75" s="344"/>
      <c r="LCO75" s="344"/>
      <c r="LCP75" s="344"/>
      <c r="LCQ75" s="344"/>
      <c r="LCR75" s="344"/>
      <c r="LCS75" s="344"/>
      <c r="LCT75" s="344"/>
      <c r="LCU75" s="344"/>
      <c r="LCV75" s="344"/>
      <c r="LCW75" s="344"/>
      <c r="LCX75" s="344"/>
      <c r="LCY75" s="344"/>
      <c r="LCZ75" s="344"/>
      <c r="LDA75" s="344"/>
      <c r="LDB75" s="344"/>
      <c r="LDC75" s="344"/>
      <c r="LDD75" s="344"/>
      <c r="LDE75" s="344"/>
      <c r="LDF75" s="344"/>
      <c r="LDG75" s="344"/>
      <c r="LDH75" s="344"/>
      <c r="LDI75" s="344"/>
      <c r="LDJ75" s="344"/>
      <c r="LDK75" s="344"/>
      <c r="LDL75" s="344"/>
      <c r="LDM75" s="344"/>
      <c r="LDN75" s="344"/>
      <c r="LDO75" s="344"/>
      <c r="LDP75" s="344"/>
      <c r="LDQ75" s="344"/>
      <c r="LDR75" s="344"/>
      <c r="LDS75" s="344"/>
      <c r="LDT75" s="344"/>
      <c r="LDU75" s="344"/>
      <c r="LDV75" s="344"/>
      <c r="LDW75" s="344"/>
      <c r="LDX75" s="344"/>
      <c r="LDY75" s="344"/>
      <c r="LDZ75" s="344"/>
      <c r="LEA75" s="344"/>
      <c r="LEB75" s="344"/>
      <c r="LEC75" s="344"/>
      <c r="LED75" s="344"/>
      <c r="LEE75" s="344"/>
      <c r="LEF75" s="344"/>
      <c r="LEG75" s="344"/>
      <c r="LEH75" s="344"/>
      <c r="LEI75" s="344"/>
      <c r="LEJ75" s="344"/>
      <c r="LEK75" s="344"/>
      <c r="LEL75" s="344"/>
      <c r="LEM75" s="344"/>
      <c r="LEN75" s="344"/>
      <c r="LEO75" s="344"/>
      <c r="LEP75" s="344"/>
      <c r="LEQ75" s="344"/>
      <c r="LER75" s="344"/>
      <c r="LES75" s="344"/>
      <c r="LET75" s="344"/>
      <c r="LEU75" s="344"/>
      <c r="LEV75" s="344"/>
      <c r="LEW75" s="344"/>
      <c r="LEX75" s="344"/>
      <c r="LEY75" s="344"/>
      <c r="LEZ75" s="344"/>
      <c r="LFA75" s="344"/>
      <c r="LFB75" s="344"/>
      <c r="LFC75" s="344"/>
      <c r="LFD75" s="344"/>
      <c r="LFE75" s="344"/>
      <c r="LFF75" s="344"/>
      <c r="LFG75" s="344"/>
      <c r="LFH75" s="344"/>
      <c r="LFI75" s="344"/>
      <c r="LFJ75" s="344"/>
      <c r="LFK75" s="344"/>
      <c r="LFL75" s="344"/>
      <c r="LFM75" s="344"/>
      <c r="LFN75" s="344"/>
      <c r="LFO75" s="344"/>
      <c r="LFP75" s="344"/>
      <c r="LFQ75" s="344"/>
      <c r="LFR75" s="344"/>
      <c r="LFS75" s="344"/>
      <c r="LFT75" s="344"/>
      <c r="LFU75" s="344"/>
      <c r="LFV75" s="344"/>
      <c r="LFW75" s="344"/>
      <c r="LFX75" s="344"/>
      <c r="LFY75" s="344"/>
      <c r="LFZ75" s="344"/>
      <c r="LGA75" s="344"/>
      <c r="LGB75" s="344"/>
      <c r="LGC75" s="344"/>
      <c r="LGD75" s="344"/>
      <c r="LGE75" s="344"/>
      <c r="LGF75" s="344"/>
      <c r="LGG75" s="344"/>
      <c r="LGH75" s="344"/>
      <c r="LGI75" s="344"/>
      <c r="LGJ75" s="344"/>
      <c r="LGK75" s="344"/>
      <c r="LGL75" s="344"/>
      <c r="LGM75" s="344"/>
      <c r="LGN75" s="344"/>
      <c r="LGO75" s="344"/>
      <c r="LGP75" s="344"/>
      <c r="LGQ75" s="344"/>
      <c r="LGR75" s="344"/>
      <c r="LGS75" s="344"/>
      <c r="LGT75" s="344"/>
      <c r="LGU75" s="344"/>
      <c r="LGV75" s="344"/>
      <c r="LGW75" s="344"/>
      <c r="LGX75" s="344"/>
      <c r="LGY75" s="344"/>
      <c r="LGZ75" s="344"/>
      <c r="LHA75" s="344"/>
      <c r="LHB75" s="344"/>
      <c r="LHC75" s="344"/>
      <c r="LHD75" s="344"/>
      <c r="LHE75" s="344"/>
      <c r="LHF75" s="344"/>
      <c r="LHG75" s="344"/>
      <c r="LHH75" s="344"/>
      <c r="LHI75" s="344"/>
      <c r="LHJ75" s="344"/>
      <c r="LHK75" s="344"/>
      <c r="LHL75" s="344"/>
      <c r="LHM75" s="344"/>
      <c r="LHN75" s="344"/>
      <c r="LHO75" s="344"/>
      <c r="LHP75" s="344"/>
      <c r="LHQ75" s="344"/>
      <c r="LHR75" s="344"/>
      <c r="LHS75" s="344"/>
      <c r="LHT75" s="344"/>
      <c r="LHU75" s="344"/>
      <c r="LHV75" s="344"/>
      <c r="LHW75" s="344"/>
      <c r="LHX75" s="344"/>
      <c r="LHY75" s="344"/>
      <c r="LHZ75" s="344"/>
      <c r="LIA75" s="344"/>
      <c r="LIB75" s="344"/>
      <c r="LIC75" s="344"/>
      <c r="LID75" s="344"/>
      <c r="LIE75" s="344"/>
      <c r="LIF75" s="344"/>
      <c r="LIG75" s="344"/>
      <c r="LIH75" s="344"/>
      <c r="LII75" s="344"/>
      <c r="LIJ75" s="344"/>
      <c r="LIK75" s="344"/>
      <c r="LIL75" s="344"/>
      <c r="LIM75" s="344"/>
      <c r="LIN75" s="344"/>
      <c r="LIO75" s="344"/>
      <c r="LIP75" s="344"/>
      <c r="LIQ75" s="344"/>
      <c r="LIR75" s="344"/>
      <c r="LIS75" s="344"/>
      <c r="LIT75" s="344"/>
      <c r="LIU75" s="344"/>
      <c r="LIV75" s="344"/>
      <c r="LIW75" s="344"/>
      <c r="LIX75" s="344"/>
      <c r="LIY75" s="344"/>
      <c r="LIZ75" s="344"/>
      <c r="LJA75" s="344"/>
      <c r="LJB75" s="344"/>
      <c r="LJC75" s="344"/>
      <c r="LJD75" s="344"/>
      <c r="LJE75" s="344"/>
      <c r="LJF75" s="344"/>
      <c r="LJG75" s="344"/>
      <c r="LJH75" s="344"/>
      <c r="LJI75" s="344"/>
      <c r="LJJ75" s="344"/>
      <c r="LJK75" s="344"/>
      <c r="LJL75" s="344"/>
      <c r="LJM75" s="344"/>
      <c r="LJN75" s="344"/>
      <c r="LJO75" s="344"/>
      <c r="LJP75" s="344"/>
      <c r="LJQ75" s="344"/>
      <c r="LJR75" s="344"/>
      <c r="LJS75" s="344"/>
      <c r="LJT75" s="344"/>
      <c r="LJU75" s="344"/>
      <c r="LJV75" s="344"/>
      <c r="LJW75" s="344"/>
      <c r="LJX75" s="344"/>
      <c r="LJY75" s="344"/>
      <c r="LJZ75" s="344"/>
      <c r="LKA75" s="344"/>
      <c r="LKB75" s="344"/>
      <c r="LKC75" s="344"/>
      <c r="LKD75" s="344"/>
      <c r="LKE75" s="344"/>
      <c r="LKF75" s="344"/>
      <c r="LKG75" s="344"/>
      <c r="LKH75" s="344"/>
      <c r="LKI75" s="344"/>
      <c r="LKJ75" s="344"/>
      <c r="LKK75" s="344"/>
      <c r="LKL75" s="344"/>
      <c r="LKM75" s="344"/>
      <c r="LKN75" s="344"/>
      <c r="LKO75" s="344"/>
      <c r="LKP75" s="344"/>
      <c r="LKQ75" s="344"/>
      <c r="LKR75" s="344"/>
      <c r="LKS75" s="344"/>
      <c r="LKT75" s="344"/>
      <c r="LKU75" s="344"/>
      <c r="LKV75" s="344"/>
      <c r="LKW75" s="344"/>
      <c r="LKX75" s="344"/>
      <c r="LKY75" s="344"/>
      <c r="LKZ75" s="344"/>
      <c r="LLA75" s="344"/>
      <c r="LLB75" s="344"/>
      <c r="LLC75" s="344"/>
      <c r="LLD75" s="344"/>
      <c r="LLE75" s="344"/>
      <c r="LLF75" s="344"/>
      <c r="LLG75" s="344"/>
      <c r="LLH75" s="344"/>
      <c r="LLI75" s="344"/>
      <c r="LLJ75" s="344"/>
      <c r="LLK75" s="344"/>
      <c r="LLL75" s="344"/>
      <c r="LLM75" s="344"/>
      <c r="LLN75" s="344"/>
      <c r="LLO75" s="344"/>
      <c r="LLP75" s="344"/>
      <c r="LLQ75" s="344"/>
      <c r="LLR75" s="344"/>
      <c r="LLS75" s="344"/>
      <c r="LLT75" s="344"/>
      <c r="LLU75" s="344"/>
      <c r="LLV75" s="344"/>
      <c r="LLW75" s="344"/>
      <c r="LLX75" s="344"/>
      <c r="LLY75" s="344"/>
      <c r="LLZ75" s="344"/>
      <c r="LMA75" s="344"/>
      <c r="LMB75" s="344"/>
      <c r="LMC75" s="344"/>
      <c r="LMD75" s="344"/>
      <c r="LME75" s="344"/>
      <c r="LMF75" s="344"/>
      <c r="LMG75" s="344"/>
      <c r="LMH75" s="344"/>
      <c r="LMI75" s="344"/>
      <c r="LMJ75" s="344"/>
      <c r="LMK75" s="344"/>
      <c r="LML75" s="344"/>
      <c r="LMM75" s="344"/>
      <c r="LMN75" s="344"/>
      <c r="LMO75" s="344"/>
      <c r="LMP75" s="344"/>
      <c r="LMQ75" s="344"/>
      <c r="LMR75" s="344"/>
      <c r="LMS75" s="344"/>
      <c r="LMT75" s="344"/>
      <c r="LMU75" s="344"/>
      <c r="LMV75" s="344"/>
      <c r="LMW75" s="344"/>
      <c r="LMX75" s="344"/>
      <c r="LMY75" s="344"/>
      <c r="LMZ75" s="344"/>
      <c r="LNA75" s="344"/>
      <c r="LNB75" s="344"/>
      <c r="LNC75" s="344"/>
      <c r="LND75" s="344"/>
      <c r="LNE75" s="344"/>
      <c r="LNF75" s="344"/>
      <c r="LNG75" s="344"/>
      <c r="LNH75" s="344"/>
      <c r="LNI75" s="344"/>
      <c r="LNJ75" s="344"/>
      <c r="LNK75" s="344"/>
      <c r="LNL75" s="344"/>
      <c r="LNM75" s="344"/>
      <c r="LNN75" s="344"/>
      <c r="LNO75" s="344"/>
      <c r="LNP75" s="344"/>
      <c r="LNQ75" s="344"/>
      <c r="LNR75" s="344"/>
      <c r="LNS75" s="344"/>
      <c r="LNT75" s="344"/>
      <c r="LNU75" s="344"/>
      <c r="LNV75" s="344"/>
      <c r="LNW75" s="344"/>
      <c r="LNX75" s="344"/>
      <c r="LNY75" s="344"/>
      <c r="LNZ75" s="344"/>
      <c r="LOA75" s="344"/>
      <c r="LOB75" s="344"/>
      <c r="LOC75" s="344"/>
      <c r="LOD75" s="344"/>
      <c r="LOE75" s="344"/>
      <c r="LOF75" s="344"/>
      <c r="LOG75" s="344"/>
      <c r="LOH75" s="344"/>
      <c r="LOI75" s="344"/>
      <c r="LOJ75" s="344"/>
      <c r="LOK75" s="344"/>
      <c r="LOL75" s="344"/>
      <c r="LOM75" s="344"/>
      <c r="LON75" s="344"/>
      <c r="LOO75" s="344"/>
      <c r="LOP75" s="344"/>
      <c r="LOQ75" s="344"/>
      <c r="LOR75" s="344"/>
      <c r="LOS75" s="344"/>
      <c r="LOT75" s="344"/>
      <c r="LOU75" s="344"/>
      <c r="LOV75" s="344"/>
      <c r="LOW75" s="344"/>
      <c r="LOX75" s="344"/>
      <c r="LOY75" s="344"/>
      <c r="LOZ75" s="344"/>
      <c r="LPA75" s="344"/>
      <c r="LPB75" s="344"/>
      <c r="LPC75" s="344"/>
      <c r="LPD75" s="344"/>
      <c r="LPE75" s="344"/>
      <c r="LPF75" s="344"/>
      <c r="LPG75" s="344"/>
      <c r="LPH75" s="344"/>
      <c r="LPI75" s="344"/>
      <c r="LPJ75" s="344"/>
      <c r="LPK75" s="344"/>
      <c r="LPL75" s="344"/>
      <c r="LPM75" s="344"/>
      <c r="LPN75" s="344"/>
      <c r="LPO75" s="344"/>
      <c r="LPP75" s="344"/>
      <c r="LPQ75" s="344"/>
      <c r="LPR75" s="344"/>
      <c r="LPS75" s="344"/>
      <c r="LPT75" s="344"/>
      <c r="LPU75" s="344"/>
      <c r="LPV75" s="344"/>
      <c r="LPW75" s="344"/>
      <c r="LPX75" s="344"/>
      <c r="LPY75" s="344"/>
      <c r="LPZ75" s="344"/>
      <c r="LQA75" s="344"/>
      <c r="LQB75" s="344"/>
      <c r="LQC75" s="344"/>
      <c r="LQD75" s="344"/>
      <c r="LQE75" s="344"/>
      <c r="LQF75" s="344"/>
      <c r="LQG75" s="344"/>
      <c r="LQH75" s="344"/>
      <c r="LQI75" s="344"/>
      <c r="LQJ75" s="344"/>
      <c r="LQK75" s="344"/>
      <c r="LQL75" s="344"/>
      <c r="LQM75" s="344"/>
      <c r="LQN75" s="344"/>
      <c r="LQO75" s="344"/>
      <c r="LQP75" s="344"/>
      <c r="LQQ75" s="344"/>
      <c r="LQR75" s="344"/>
      <c r="LQS75" s="344"/>
      <c r="LQT75" s="344"/>
      <c r="LQU75" s="344"/>
      <c r="LQV75" s="344"/>
      <c r="LQW75" s="344"/>
      <c r="LQX75" s="344"/>
      <c r="LQY75" s="344"/>
      <c r="LQZ75" s="344"/>
      <c r="LRA75" s="344"/>
      <c r="LRB75" s="344"/>
      <c r="LRC75" s="344"/>
      <c r="LRD75" s="344"/>
      <c r="LRE75" s="344"/>
      <c r="LRF75" s="344"/>
      <c r="LRG75" s="344"/>
      <c r="LRH75" s="344"/>
      <c r="LRI75" s="344"/>
      <c r="LRJ75" s="344"/>
      <c r="LRK75" s="344"/>
      <c r="LRL75" s="344"/>
      <c r="LRM75" s="344"/>
      <c r="LRN75" s="344"/>
      <c r="LRO75" s="344"/>
      <c r="LRP75" s="344"/>
      <c r="LRQ75" s="344"/>
      <c r="LRR75" s="344"/>
      <c r="LRS75" s="344"/>
      <c r="LRT75" s="344"/>
      <c r="LRU75" s="344"/>
      <c r="LRV75" s="344"/>
      <c r="LRW75" s="344"/>
      <c r="LRX75" s="344"/>
      <c r="LRY75" s="344"/>
      <c r="LRZ75" s="344"/>
      <c r="LSA75" s="344"/>
      <c r="LSB75" s="344"/>
      <c r="LSC75" s="344"/>
      <c r="LSD75" s="344"/>
      <c r="LSE75" s="344"/>
      <c r="LSF75" s="344"/>
      <c r="LSG75" s="344"/>
      <c r="LSH75" s="344"/>
      <c r="LSI75" s="344"/>
      <c r="LSJ75" s="344"/>
      <c r="LSK75" s="344"/>
      <c r="LSL75" s="344"/>
      <c r="LSM75" s="344"/>
      <c r="LSN75" s="344"/>
      <c r="LSO75" s="344"/>
      <c r="LSP75" s="344"/>
      <c r="LSQ75" s="344"/>
      <c r="LSR75" s="344"/>
      <c r="LSS75" s="344"/>
      <c r="LST75" s="344"/>
      <c r="LSU75" s="344"/>
      <c r="LSV75" s="344"/>
      <c r="LSW75" s="344"/>
      <c r="LSX75" s="344"/>
      <c r="LSY75" s="344"/>
      <c r="LSZ75" s="344"/>
      <c r="LTA75" s="344"/>
      <c r="LTB75" s="344"/>
      <c r="LTC75" s="344"/>
      <c r="LTD75" s="344"/>
      <c r="LTE75" s="344"/>
      <c r="LTF75" s="344"/>
      <c r="LTG75" s="344"/>
      <c r="LTH75" s="344"/>
      <c r="LTI75" s="344"/>
      <c r="LTJ75" s="344"/>
      <c r="LTK75" s="344"/>
      <c r="LTL75" s="344"/>
      <c r="LTM75" s="344"/>
      <c r="LTN75" s="344"/>
      <c r="LTO75" s="344"/>
      <c r="LTP75" s="344"/>
      <c r="LTQ75" s="344"/>
      <c r="LTR75" s="344"/>
      <c r="LTS75" s="344"/>
      <c r="LTT75" s="344"/>
      <c r="LTU75" s="344"/>
      <c r="LTV75" s="344"/>
      <c r="LTW75" s="344"/>
      <c r="LTX75" s="344"/>
      <c r="LTY75" s="344"/>
      <c r="LTZ75" s="344"/>
      <c r="LUA75" s="344"/>
      <c r="LUB75" s="344"/>
      <c r="LUC75" s="344"/>
      <c r="LUD75" s="344"/>
      <c r="LUE75" s="344"/>
      <c r="LUF75" s="344"/>
      <c r="LUG75" s="344"/>
      <c r="LUH75" s="344"/>
      <c r="LUI75" s="344"/>
      <c r="LUJ75" s="344"/>
      <c r="LUK75" s="344"/>
      <c r="LUL75" s="344"/>
      <c r="LUM75" s="344"/>
      <c r="LUN75" s="344"/>
      <c r="LUO75" s="344"/>
      <c r="LUP75" s="344"/>
      <c r="LUQ75" s="344"/>
      <c r="LUR75" s="344"/>
      <c r="LUS75" s="344"/>
      <c r="LUT75" s="344"/>
      <c r="LUU75" s="344"/>
      <c r="LUV75" s="344"/>
      <c r="LUW75" s="344"/>
      <c r="LUX75" s="344"/>
      <c r="LUY75" s="344"/>
      <c r="LUZ75" s="344"/>
      <c r="LVA75" s="344"/>
      <c r="LVB75" s="344"/>
      <c r="LVC75" s="344"/>
      <c r="LVD75" s="344"/>
      <c r="LVE75" s="344"/>
      <c r="LVF75" s="344"/>
      <c r="LVG75" s="344"/>
      <c r="LVH75" s="344"/>
      <c r="LVI75" s="344"/>
      <c r="LVJ75" s="344"/>
      <c r="LVK75" s="344"/>
      <c r="LVL75" s="344"/>
      <c r="LVM75" s="344"/>
      <c r="LVN75" s="344"/>
      <c r="LVO75" s="344"/>
      <c r="LVP75" s="344"/>
      <c r="LVQ75" s="344"/>
      <c r="LVR75" s="344"/>
      <c r="LVS75" s="344"/>
      <c r="LVT75" s="344"/>
      <c r="LVU75" s="344"/>
      <c r="LVV75" s="344"/>
      <c r="LVW75" s="344"/>
      <c r="LVX75" s="344"/>
      <c r="LVY75" s="344"/>
      <c r="LVZ75" s="344"/>
      <c r="LWA75" s="344"/>
      <c r="LWB75" s="344"/>
      <c r="LWC75" s="344"/>
      <c r="LWD75" s="344"/>
      <c r="LWE75" s="344"/>
      <c r="LWF75" s="344"/>
      <c r="LWG75" s="344"/>
      <c r="LWH75" s="344"/>
      <c r="LWI75" s="344"/>
      <c r="LWJ75" s="344"/>
      <c r="LWK75" s="344"/>
      <c r="LWL75" s="344"/>
      <c r="LWM75" s="344"/>
      <c r="LWN75" s="344"/>
      <c r="LWO75" s="344"/>
      <c r="LWP75" s="344"/>
      <c r="LWQ75" s="344"/>
      <c r="LWR75" s="344"/>
      <c r="LWS75" s="344"/>
      <c r="LWT75" s="344"/>
      <c r="LWU75" s="344"/>
      <c r="LWV75" s="344"/>
      <c r="LWW75" s="344"/>
      <c r="LWX75" s="344"/>
      <c r="LWY75" s="344"/>
      <c r="LWZ75" s="344"/>
      <c r="LXA75" s="344"/>
      <c r="LXB75" s="344"/>
      <c r="LXC75" s="344"/>
      <c r="LXD75" s="344"/>
      <c r="LXE75" s="344"/>
      <c r="LXF75" s="344"/>
      <c r="LXG75" s="344"/>
      <c r="LXH75" s="344"/>
      <c r="LXI75" s="344"/>
      <c r="LXJ75" s="344"/>
      <c r="LXK75" s="344"/>
      <c r="LXL75" s="344"/>
      <c r="LXM75" s="344"/>
      <c r="LXN75" s="344"/>
      <c r="LXO75" s="344"/>
      <c r="LXP75" s="344"/>
      <c r="LXQ75" s="344"/>
      <c r="LXR75" s="344"/>
      <c r="LXS75" s="344"/>
      <c r="LXT75" s="344"/>
      <c r="LXU75" s="344"/>
      <c r="LXV75" s="344"/>
      <c r="LXW75" s="344"/>
      <c r="LXX75" s="344"/>
      <c r="LXY75" s="344"/>
      <c r="LXZ75" s="344"/>
      <c r="LYA75" s="344"/>
      <c r="LYB75" s="344"/>
      <c r="LYC75" s="344"/>
      <c r="LYD75" s="344"/>
      <c r="LYE75" s="344"/>
      <c r="LYF75" s="344"/>
      <c r="LYG75" s="344"/>
      <c r="LYH75" s="344"/>
      <c r="LYI75" s="344"/>
      <c r="LYJ75" s="344"/>
      <c r="LYK75" s="344"/>
      <c r="LYL75" s="344"/>
      <c r="LYM75" s="344"/>
      <c r="LYN75" s="344"/>
      <c r="LYO75" s="344"/>
      <c r="LYP75" s="344"/>
      <c r="LYQ75" s="344"/>
      <c r="LYR75" s="344"/>
      <c r="LYS75" s="344"/>
      <c r="LYT75" s="344"/>
      <c r="LYU75" s="344"/>
      <c r="LYV75" s="344"/>
      <c r="LYW75" s="344"/>
      <c r="LYX75" s="344"/>
      <c r="LYY75" s="344"/>
      <c r="LYZ75" s="344"/>
      <c r="LZA75" s="344"/>
      <c r="LZB75" s="344"/>
      <c r="LZC75" s="344"/>
      <c r="LZD75" s="344"/>
      <c r="LZE75" s="344"/>
      <c r="LZF75" s="344"/>
      <c r="LZG75" s="344"/>
      <c r="LZH75" s="344"/>
      <c r="LZI75" s="344"/>
      <c r="LZJ75" s="344"/>
      <c r="LZK75" s="344"/>
      <c r="LZL75" s="344"/>
      <c r="LZM75" s="344"/>
      <c r="LZN75" s="344"/>
      <c r="LZO75" s="344"/>
      <c r="LZP75" s="344"/>
      <c r="LZQ75" s="344"/>
      <c r="LZR75" s="344"/>
      <c r="LZS75" s="344"/>
      <c r="LZT75" s="344"/>
      <c r="LZU75" s="344"/>
      <c r="LZV75" s="344"/>
      <c r="LZW75" s="344"/>
      <c r="LZX75" s="344"/>
      <c r="LZY75" s="344"/>
      <c r="LZZ75" s="344"/>
      <c r="MAA75" s="344"/>
      <c r="MAB75" s="344"/>
      <c r="MAC75" s="344"/>
      <c r="MAD75" s="344"/>
      <c r="MAE75" s="344"/>
      <c r="MAF75" s="344"/>
      <c r="MAG75" s="344"/>
      <c r="MAH75" s="344"/>
      <c r="MAI75" s="344"/>
      <c r="MAJ75" s="344"/>
      <c r="MAK75" s="344"/>
      <c r="MAL75" s="344"/>
      <c r="MAM75" s="344"/>
      <c r="MAN75" s="344"/>
      <c r="MAO75" s="344"/>
      <c r="MAP75" s="344"/>
      <c r="MAQ75" s="344"/>
      <c r="MAR75" s="344"/>
      <c r="MAS75" s="344"/>
      <c r="MAT75" s="344"/>
      <c r="MAU75" s="344"/>
      <c r="MAV75" s="344"/>
      <c r="MAW75" s="344"/>
      <c r="MAX75" s="344"/>
      <c r="MAY75" s="344"/>
      <c r="MAZ75" s="344"/>
      <c r="MBA75" s="344"/>
      <c r="MBB75" s="344"/>
      <c r="MBC75" s="344"/>
      <c r="MBD75" s="344"/>
      <c r="MBE75" s="344"/>
      <c r="MBF75" s="344"/>
      <c r="MBG75" s="344"/>
      <c r="MBH75" s="344"/>
      <c r="MBI75" s="344"/>
      <c r="MBJ75" s="344"/>
      <c r="MBK75" s="344"/>
      <c r="MBL75" s="344"/>
      <c r="MBM75" s="344"/>
      <c r="MBN75" s="344"/>
      <c r="MBO75" s="344"/>
      <c r="MBP75" s="344"/>
      <c r="MBQ75" s="344"/>
      <c r="MBR75" s="344"/>
      <c r="MBS75" s="344"/>
      <c r="MBT75" s="344"/>
      <c r="MBU75" s="344"/>
      <c r="MBV75" s="344"/>
      <c r="MBW75" s="344"/>
      <c r="MBX75" s="344"/>
      <c r="MBY75" s="344"/>
      <c r="MBZ75" s="344"/>
      <c r="MCA75" s="344"/>
      <c r="MCB75" s="344"/>
      <c r="MCC75" s="344"/>
      <c r="MCD75" s="344"/>
      <c r="MCE75" s="344"/>
      <c r="MCF75" s="344"/>
      <c r="MCG75" s="344"/>
      <c r="MCH75" s="344"/>
      <c r="MCI75" s="344"/>
      <c r="MCJ75" s="344"/>
      <c r="MCK75" s="344"/>
      <c r="MCL75" s="344"/>
      <c r="MCM75" s="344"/>
      <c r="MCN75" s="344"/>
      <c r="MCO75" s="344"/>
      <c r="MCP75" s="344"/>
      <c r="MCQ75" s="344"/>
      <c r="MCR75" s="344"/>
      <c r="MCS75" s="344"/>
      <c r="MCT75" s="344"/>
      <c r="MCU75" s="344"/>
      <c r="MCV75" s="344"/>
      <c r="MCW75" s="344"/>
      <c r="MCX75" s="344"/>
      <c r="MCY75" s="344"/>
      <c r="MCZ75" s="344"/>
      <c r="MDA75" s="344"/>
      <c r="MDB75" s="344"/>
      <c r="MDC75" s="344"/>
      <c r="MDD75" s="344"/>
      <c r="MDE75" s="344"/>
      <c r="MDF75" s="344"/>
      <c r="MDG75" s="344"/>
      <c r="MDH75" s="344"/>
      <c r="MDI75" s="344"/>
      <c r="MDJ75" s="344"/>
      <c r="MDK75" s="344"/>
      <c r="MDL75" s="344"/>
      <c r="MDM75" s="344"/>
      <c r="MDN75" s="344"/>
      <c r="MDO75" s="344"/>
      <c r="MDP75" s="344"/>
      <c r="MDQ75" s="344"/>
      <c r="MDR75" s="344"/>
      <c r="MDS75" s="344"/>
      <c r="MDT75" s="344"/>
      <c r="MDU75" s="344"/>
      <c r="MDV75" s="344"/>
      <c r="MDW75" s="344"/>
      <c r="MDX75" s="344"/>
      <c r="MDY75" s="344"/>
      <c r="MDZ75" s="344"/>
      <c r="MEA75" s="344"/>
      <c r="MEB75" s="344"/>
      <c r="MEC75" s="344"/>
      <c r="MED75" s="344"/>
      <c r="MEE75" s="344"/>
      <c r="MEF75" s="344"/>
      <c r="MEG75" s="344"/>
      <c r="MEH75" s="344"/>
      <c r="MEI75" s="344"/>
      <c r="MEJ75" s="344"/>
      <c r="MEK75" s="344"/>
      <c r="MEL75" s="344"/>
      <c r="MEM75" s="344"/>
      <c r="MEN75" s="344"/>
      <c r="MEO75" s="344"/>
      <c r="MEP75" s="344"/>
      <c r="MEQ75" s="344"/>
      <c r="MER75" s="344"/>
      <c r="MES75" s="344"/>
      <c r="MET75" s="344"/>
      <c r="MEU75" s="344"/>
      <c r="MEV75" s="344"/>
      <c r="MEW75" s="344"/>
      <c r="MEX75" s="344"/>
      <c r="MEY75" s="344"/>
      <c r="MEZ75" s="344"/>
      <c r="MFA75" s="344"/>
      <c r="MFB75" s="344"/>
      <c r="MFC75" s="344"/>
      <c r="MFD75" s="344"/>
      <c r="MFE75" s="344"/>
      <c r="MFF75" s="344"/>
      <c r="MFG75" s="344"/>
      <c r="MFH75" s="344"/>
      <c r="MFI75" s="344"/>
      <c r="MFJ75" s="344"/>
      <c r="MFK75" s="344"/>
      <c r="MFL75" s="344"/>
      <c r="MFM75" s="344"/>
      <c r="MFN75" s="344"/>
      <c r="MFO75" s="344"/>
      <c r="MFP75" s="344"/>
      <c r="MFQ75" s="344"/>
      <c r="MFR75" s="344"/>
      <c r="MFS75" s="344"/>
      <c r="MFT75" s="344"/>
      <c r="MFU75" s="344"/>
      <c r="MFV75" s="344"/>
      <c r="MFW75" s="344"/>
      <c r="MFX75" s="344"/>
      <c r="MFY75" s="344"/>
      <c r="MFZ75" s="344"/>
      <c r="MGA75" s="344"/>
      <c r="MGB75" s="344"/>
      <c r="MGC75" s="344"/>
      <c r="MGD75" s="344"/>
      <c r="MGE75" s="344"/>
      <c r="MGF75" s="344"/>
      <c r="MGG75" s="344"/>
      <c r="MGH75" s="344"/>
      <c r="MGI75" s="344"/>
      <c r="MGJ75" s="344"/>
      <c r="MGK75" s="344"/>
      <c r="MGL75" s="344"/>
      <c r="MGM75" s="344"/>
      <c r="MGN75" s="344"/>
      <c r="MGO75" s="344"/>
      <c r="MGP75" s="344"/>
      <c r="MGQ75" s="344"/>
      <c r="MGR75" s="344"/>
      <c r="MGS75" s="344"/>
      <c r="MGT75" s="344"/>
      <c r="MGU75" s="344"/>
      <c r="MGV75" s="344"/>
      <c r="MGW75" s="344"/>
      <c r="MGX75" s="344"/>
      <c r="MGY75" s="344"/>
      <c r="MGZ75" s="344"/>
      <c r="MHA75" s="344"/>
      <c r="MHB75" s="344"/>
      <c r="MHC75" s="344"/>
      <c r="MHD75" s="344"/>
      <c r="MHE75" s="344"/>
      <c r="MHF75" s="344"/>
      <c r="MHG75" s="344"/>
      <c r="MHH75" s="344"/>
      <c r="MHI75" s="344"/>
      <c r="MHJ75" s="344"/>
      <c r="MHK75" s="344"/>
      <c r="MHL75" s="344"/>
      <c r="MHM75" s="344"/>
      <c r="MHN75" s="344"/>
      <c r="MHO75" s="344"/>
      <c r="MHP75" s="344"/>
      <c r="MHQ75" s="344"/>
      <c r="MHR75" s="344"/>
      <c r="MHS75" s="344"/>
      <c r="MHT75" s="344"/>
      <c r="MHU75" s="344"/>
      <c r="MHV75" s="344"/>
      <c r="MHW75" s="344"/>
      <c r="MHX75" s="344"/>
      <c r="MHY75" s="344"/>
      <c r="MHZ75" s="344"/>
      <c r="MIA75" s="344"/>
      <c r="MIB75" s="344"/>
      <c r="MIC75" s="344"/>
      <c r="MID75" s="344"/>
      <c r="MIE75" s="344"/>
      <c r="MIF75" s="344"/>
      <c r="MIG75" s="344"/>
      <c r="MIH75" s="344"/>
      <c r="MII75" s="344"/>
      <c r="MIJ75" s="344"/>
      <c r="MIK75" s="344"/>
      <c r="MIL75" s="344"/>
      <c r="MIM75" s="344"/>
      <c r="MIN75" s="344"/>
      <c r="MIO75" s="344"/>
      <c r="MIP75" s="344"/>
      <c r="MIQ75" s="344"/>
      <c r="MIR75" s="344"/>
      <c r="MIS75" s="344"/>
      <c r="MIT75" s="344"/>
      <c r="MIU75" s="344"/>
      <c r="MIV75" s="344"/>
      <c r="MIW75" s="344"/>
      <c r="MIX75" s="344"/>
      <c r="MIY75" s="344"/>
      <c r="MIZ75" s="344"/>
      <c r="MJA75" s="344"/>
      <c r="MJB75" s="344"/>
      <c r="MJC75" s="344"/>
      <c r="MJD75" s="344"/>
      <c r="MJE75" s="344"/>
      <c r="MJF75" s="344"/>
      <c r="MJG75" s="344"/>
      <c r="MJH75" s="344"/>
      <c r="MJI75" s="344"/>
      <c r="MJJ75" s="344"/>
      <c r="MJK75" s="344"/>
      <c r="MJL75" s="344"/>
      <c r="MJM75" s="344"/>
      <c r="MJN75" s="344"/>
      <c r="MJO75" s="344"/>
      <c r="MJP75" s="344"/>
      <c r="MJQ75" s="344"/>
      <c r="MJR75" s="344"/>
      <c r="MJS75" s="344"/>
      <c r="MJT75" s="344"/>
      <c r="MJU75" s="344"/>
      <c r="MJV75" s="344"/>
      <c r="MJW75" s="344"/>
      <c r="MJX75" s="344"/>
      <c r="MJY75" s="344"/>
      <c r="MJZ75" s="344"/>
      <c r="MKA75" s="344"/>
      <c r="MKB75" s="344"/>
      <c r="MKC75" s="344"/>
      <c r="MKD75" s="344"/>
      <c r="MKE75" s="344"/>
      <c r="MKF75" s="344"/>
      <c r="MKG75" s="344"/>
      <c r="MKH75" s="344"/>
      <c r="MKI75" s="344"/>
      <c r="MKJ75" s="344"/>
      <c r="MKK75" s="344"/>
      <c r="MKL75" s="344"/>
      <c r="MKM75" s="344"/>
      <c r="MKN75" s="344"/>
      <c r="MKO75" s="344"/>
      <c r="MKP75" s="344"/>
      <c r="MKQ75" s="344"/>
      <c r="MKR75" s="344"/>
      <c r="MKS75" s="344"/>
      <c r="MKT75" s="344"/>
      <c r="MKU75" s="344"/>
      <c r="MKV75" s="344"/>
      <c r="MKW75" s="344"/>
      <c r="MKX75" s="344"/>
      <c r="MKY75" s="344"/>
      <c r="MKZ75" s="344"/>
      <c r="MLA75" s="344"/>
      <c r="MLB75" s="344"/>
      <c r="MLC75" s="344"/>
      <c r="MLD75" s="344"/>
      <c r="MLE75" s="344"/>
      <c r="MLF75" s="344"/>
      <c r="MLG75" s="344"/>
      <c r="MLH75" s="344"/>
      <c r="MLI75" s="344"/>
      <c r="MLJ75" s="344"/>
      <c r="MLK75" s="344"/>
      <c r="MLL75" s="344"/>
      <c r="MLM75" s="344"/>
      <c r="MLN75" s="344"/>
      <c r="MLO75" s="344"/>
      <c r="MLP75" s="344"/>
      <c r="MLQ75" s="344"/>
      <c r="MLR75" s="344"/>
      <c r="MLS75" s="344"/>
      <c r="MLT75" s="344"/>
      <c r="MLU75" s="344"/>
      <c r="MLV75" s="344"/>
      <c r="MLW75" s="344"/>
      <c r="MLX75" s="344"/>
      <c r="MLY75" s="344"/>
      <c r="MLZ75" s="344"/>
      <c r="MMA75" s="344"/>
      <c r="MMB75" s="344"/>
      <c r="MMC75" s="344"/>
      <c r="MMD75" s="344"/>
      <c r="MME75" s="344"/>
      <c r="MMF75" s="344"/>
      <c r="MMG75" s="344"/>
      <c r="MMH75" s="344"/>
      <c r="MMI75" s="344"/>
      <c r="MMJ75" s="344"/>
      <c r="MMK75" s="344"/>
      <c r="MML75" s="344"/>
      <c r="MMM75" s="344"/>
      <c r="MMN75" s="344"/>
      <c r="MMO75" s="344"/>
      <c r="MMP75" s="344"/>
      <c r="MMQ75" s="344"/>
      <c r="MMR75" s="344"/>
      <c r="MMS75" s="344"/>
      <c r="MMT75" s="344"/>
      <c r="MMU75" s="344"/>
      <c r="MMV75" s="344"/>
      <c r="MMW75" s="344"/>
      <c r="MMX75" s="344"/>
      <c r="MMY75" s="344"/>
      <c r="MMZ75" s="344"/>
      <c r="MNA75" s="344"/>
      <c r="MNB75" s="344"/>
      <c r="MNC75" s="344"/>
      <c r="MND75" s="344"/>
      <c r="MNE75" s="344"/>
      <c r="MNF75" s="344"/>
      <c r="MNG75" s="344"/>
      <c r="MNH75" s="344"/>
      <c r="MNI75" s="344"/>
      <c r="MNJ75" s="344"/>
      <c r="MNK75" s="344"/>
      <c r="MNL75" s="344"/>
      <c r="MNM75" s="344"/>
      <c r="MNN75" s="344"/>
      <c r="MNO75" s="344"/>
      <c r="MNP75" s="344"/>
      <c r="MNQ75" s="344"/>
      <c r="MNR75" s="344"/>
      <c r="MNS75" s="344"/>
      <c r="MNT75" s="344"/>
      <c r="MNU75" s="344"/>
      <c r="MNV75" s="344"/>
      <c r="MNW75" s="344"/>
      <c r="MNX75" s="344"/>
      <c r="MNY75" s="344"/>
      <c r="MNZ75" s="344"/>
      <c r="MOA75" s="344"/>
      <c r="MOB75" s="344"/>
      <c r="MOC75" s="344"/>
      <c r="MOD75" s="344"/>
      <c r="MOE75" s="344"/>
      <c r="MOF75" s="344"/>
      <c r="MOG75" s="344"/>
      <c r="MOH75" s="344"/>
      <c r="MOI75" s="344"/>
      <c r="MOJ75" s="344"/>
      <c r="MOK75" s="344"/>
      <c r="MOL75" s="344"/>
      <c r="MOM75" s="344"/>
      <c r="MON75" s="344"/>
      <c r="MOO75" s="344"/>
      <c r="MOP75" s="344"/>
      <c r="MOQ75" s="344"/>
      <c r="MOR75" s="344"/>
      <c r="MOS75" s="344"/>
      <c r="MOT75" s="344"/>
      <c r="MOU75" s="344"/>
      <c r="MOV75" s="344"/>
      <c r="MOW75" s="344"/>
      <c r="MOX75" s="344"/>
      <c r="MOY75" s="344"/>
      <c r="MOZ75" s="344"/>
      <c r="MPA75" s="344"/>
      <c r="MPB75" s="344"/>
      <c r="MPC75" s="344"/>
      <c r="MPD75" s="344"/>
      <c r="MPE75" s="344"/>
      <c r="MPF75" s="344"/>
      <c r="MPG75" s="344"/>
      <c r="MPH75" s="344"/>
      <c r="MPI75" s="344"/>
      <c r="MPJ75" s="344"/>
      <c r="MPK75" s="344"/>
      <c r="MPL75" s="344"/>
      <c r="MPM75" s="344"/>
      <c r="MPN75" s="344"/>
      <c r="MPO75" s="344"/>
      <c r="MPP75" s="344"/>
      <c r="MPQ75" s="344"/>
      <c r="MPR75" s="344"/>
      <c r="MPS75" s="344"/>
      <c r="MPT75" s="344"/>
      <c r="MPU75" s="344"/>
      <c r="MPV75" s="344"/>
      <c r="MPW75" s="344"/>
      <c r="MPX75" s="344"/>
      <c r="MPY75" s="344"/>
      <c r="MPZ75" s="344"/>
      <c r="MQA75" s="344"/>
      <c r="MQB75" s="344"/>
      <c r="MQC75" s="344"/>
      <c r="MQD75" s="344"/>
      <c r="MQE75" s="344"/>
      <c r="MQF75" s="344"/>
      <c r="MQG75" s="344"/>
      <c r="MQH75" s="344"/>
      <c r="MQI75" s="344"/>
      <c r="MQJ75" s="344"/>
      <c r="MQK75" s="344"/>
      <c r="MQL75" s="344"/>
      <c r="MQM75" s="344"/>
      <c r="MQN75" s="344"/>
      <c r="MQO75" s="344"/>
      <c r="MQP75" s="344"/>
      <c r="MQQ75" s="344"/>
      <c r="MQR75" s="344"/>
      <c r="MQS75" s="344"/>
      <c r="MQT75" s="344"/>
      <c r="MQU75" s="344"/>
      <c r="MQV75" s="344"/>
      <c r="MQW75" s="344"/>
      <c r="MQX75" s="344"/>
      <c r="MQY75" s="344"/>
      <c r="MQZ75" s="344"/>
      <c r="MRA75" s="344"/>
      <c r="MRB75" s="344"/>
      <c r="MRC75" s="344"/>
      <c r="MRD75" s="344"/>
      <c r="MRE75" s="344"/>
      <c r="MRF75" s="344"/>
      <c r="MRG75" s="344"/>
      <c r="MRH75" s="344"/>
      <c r="MRI75" s="344"/>
      <c r="MRJ75" s="344"/>
      <c r="MRK75" s="344"/>
      <c r="MRL75" s="344"/>
      <c r="MRM75" s="344"/>
      <c r="MRN75" s="344"/>
      <c r="MRO75" s="344"/>
      <c r="MRP75" s="344"/>
      <c r="MRQ75" s="344"/>
      <c r="MRR75" s="344"/>
      <c r="MRS75" s="344"/>
      <c r="MRT75" s="344"/>
      <c r="MRU75" s="344"/>
      <c r="MRV75" s="344"/>
      <c r="MRW75" s="344"/>
      <c r="MRX75" s="344"/>
      <c r="MRY75" s="344"/>
      <c r="MRZ75" s="344"/>
      <c r="MSA75" s="344"/>
      <c r="MSB75" s="344"/>
      <c r="MSC75" s="344"/>
      <c r="MSD75" s="344"/>
      <c r="MSE75" s="344"/>
      <c r="MSF75" s="344"/>
      <c r="MSG75" s="344"/>
      <c r="MSH75" s="344"/>
      <c r="MSI75" s="344"/>
      <c r="MSJ75" s="344"/>
      <c r="MSK75" s="344"/>
      <c r="MSL75" s="344"/>
      <c r="MSM75" s="344"/>
      <c r="MSN75" s="344"/>
      <c r="MSO75" s="344"/>
      <c r="MSP75" s="344"/>
      <c r="MSQ75" s="344"/>
      <c r="MSR75" s="344"/>
      <c r="MSS75" s="344"/>
      <c r="MST75" s="344"/>
      <c r="MSU75" s="344"/>
      <c r="MSV75" s="344"/>
      <c r="MSW75" s="344"/>
      <c r="MSX75" s="344"/>
      <c r="MSY75" s="344"/>
      <c r="MSZ75" s="344"/>
      <c r="MTA75" s="344"/>
      <c r="MTB75" s="344"/>
      <c r="MTC75" s="344"/>
      <c r="MTD75" s="344"/>
      <c r="MTE75" s="344"/>
      <c r="MTF75" s="344"/>
      <c r="MTG75" s="344"/>
      <c r="MTH75" s="344"/>
      <c r="MTI75" s="344"/>
      <c r="MTJ75" s="344"/>
      <c r="MTK75" s="344"/>
      <c r="MTL75" s="344"/>
      <c r="MTM75" s="344"/>
      <c r="MTN75" s="344"/>
      <c r="MTO75" s="344"/>
      <c r="MTP75" s="344"/>
      <c r="MTQ75" s="344"/>
      <c r="MTR75" s="344"/>
      <c r="MTS75" s="344"/>
      <c r="MTT75" s="344"/>
      <c r="MTU75" s="344"/>
      <c r="MTV75" s="344"/>
      <c r="MTW75" s="344"/>
      <c r="MTX75" s="344"/>
      <c r="MTY75" s="344"/>
      <c r="MTZ75" s="344"/>
      <c r="MUA75" s="344"/>
      <c r="MUB75" s="344"/>
      <c r="MUC75" s="344"/>
      <c r="MUD75" s="344"/>
      <c r="MUE75" s="344"/>
      <c r="MUF75" s="344"/>
      <c r="MUG75" s="344"/>
      <c r="MUH75" s="344"/>
      <c r="MUI75" s="344"/>
      <c r="MUJ75" s="344"/>
      <c r="MUK75" s="344"/>
      <c r="MUL75" s="344"/>
      <c r="MUM75" s="344"/>
      <c r="MUN75" s="344"/>
      <c r="MUO75" s="344"/>
      <c r="MUP75" s="344"/>
      <c r="MUQ75" s="344"/>
      <c r="MUR75" s="344"/>
      <c r="MUS75" s="344"/>
      <c r="MUT75" s="344"/>
      <c r="MUU75" s="344"/>
      <c r="MUV75" s="344"/>
      <c r="MUW75" s="344"/>
      <c r="MUX75" s="344"/>
      <c r="MUY75" s="344"/>
      <c r="MUZ75" s="344"/>
      <c r="MVA75" s="344"/>
      <c r="MVB75" s="344"/>
      <c r="MVC75" s="344"/>
      <c r="MVD75" s="344"/>
      <c r="MVE75" s="344"/>
      <c r="MVF75" s="344"/>
      <c r="MVG75" s="344"/>
      <c r="MVH75" s="344"/>
      <c r="MVI75" s="344"/>
      <c r="MVJ75" s="344"/>
      <c r="MVK75" s="344"/>
      <c r="MVL75" s="344"/>
      <c r="MVM75" s="344"/>
      <c r="MVN75" s="344"/>
      <c r="MVO75" s="344"/>
      <c r="MVP75" s="344"/>
      <c r="MVQ75" s="344"/>
      <c r="MVR75" s="344"/>
      <c r="MVS75" s="344"/>
      <c r="MVT75" s="344"/>
      <c r="MVU75" s="344"/>
      <c r="MVV75" s="344"/>
      <c r="MVW75" s="344"/>
      <c r="MVX75" s="344"/>
      <c r="MVY75" s="344"/>
      <c r="MVZ75" s="344"/>
      <c r="MWA75" s="344"/>
      <c r="MWB75" s="344"/>
      <c r="MWC75" s="344"/>
      <c r="MWD75" s="344"/>
      <c r="MWE75" s="344"/>
      <c r="MWF75" s="344"/>
      <c r="MWG75" s="344"/>
      <c r="MWH75" s="344"/>
      <c r="MWI75" s="344"/>
      <c r="MWJ75" s="344"/>
      <c r="MWK75" s="344"/>
      <c r="MWL75" s="344"/>
      <c r="MWM75" s="344"/>
      <c r="MWN75" s="344"/>
      <c r="MWO75" s="344"/>
      <c r="MWP75" s="344"/>
      <c r="MWQ75" s="344"/>
      <c r="MWR75" s="344"/>
      <c r="MWS75" s="344"/>
      <c r="MWT75" s="344"/>
      <c r="MWU75" s="344"/>
      <c r="MWV75" s="344"/>
      <c r="MWW75" s="344"/>
      <c r="MWX75" s="344"/>
      <c r="MWY75" s="344"/>
      <c r="MWZ75" s="344"/>
      <c r="MXA75" s="344"/>
      <c r="MXB75" s="344"/>
      <c r="MXC75" s="344"/>
      <c r="MXD75" s="344"/>
      <c r="MXE75" s="344"/>
      <c r="MXF75" s="344"/>
      <c r="MXG75" s="344"/>
      <c r="MXH75" s="344"/>
      <c r="MXI75" s="344"/>
      <c r="MXJ75" s="344"/>
      <c r="MXK75" s="344"/>
      <c r="MXL75" s="344"/>
      <c r="MXM75" s="344"/>
      <c r="MXN75" s="344"/>
      <c r="MXO75" s="344"/>
      <c r="MXP75" s="344"/>
      <c r="MXQ75" s="344"/>
      <c r="MXR75" s="344"/>
      <c r="MXS75" s="344"/>
      <c r="MXT75" s="344"/>
      <c r="MXU75" s="344"/>
      <c r="MXV75" s="344"/>
      <c r="MXW75" s="344"/>
      <c r="MXX75" s="344"/>
      <c r="MXY75" s="344"/>
      <c r="MXZ75" s="344"/>
      <c r="MYA75" s="344"/>
      <c r="MYB75" s="344"/>
      <c r="MYC75" s="344"/>
      <c r="MYD75" s="344"/>
      <c r="MYE75" s="344"/>
      <c r="MYF75" s="344"/>
      <c r="MYG75" s="344"/>
      <c r="MYH75" s="344"/>
      <c r="MYI75" s="344"/>
      <c r="MYJ75" s="344"/>
      <c r="MYK75" s="344"/>
      <c r="MYL75" s="344"/>
      <c r="MYM75" s="344"/>
      <c r="MYN75" s="344"/>
      <c r="MYO75" s="344"/>
      <c r="MYP75" s="344"/>
      <c r="MYQ75" s="344"/>
      <c r="MYR75" s="344"/>
      <c r="MYS75" s="344"/>
      <c r="MYT75" s="344"/>
      <c r="MYU75" s="344"/>
      <c r="MYV75" s="344"/>
      <c r="MYW75" s="344"/>
      <c r="MYX75" s="344"/>
      <c r="MYY75" s="344"/>
      <c r="MYZ75" s="344"/>
      <c r="MZA75" s="344"/>
      <c r="MZB75" s="344"/>
      <c r="MZC75" s="344"/>
      <c r="MZD75" s="344"/>
      <c r="MZE75" s="344"/>
      <c r="MZF75" s="344"/>
      <c r="MZG75" s="344"/>
      <c r="MZH75" s="344"/>
      <c r="MZI75" s="344"/>
      <c r="MZJ75" s="344"/>
      <c r="MZK75" s="344"/>
      <c r="MZL75" s="344"/>
      <c r="MZM75" s="344"/>
      <c r="MZN75" s="344"/>
      <c r="MZO75" s="344"/>
      <c r="MZP75" s="344"/>
      <c r="MZQ75" s="344"/>
      <c r="MZR75" s="344"/>
      <c r="MZS75" s="344"/>
      <c r="MZT75" s="344"/>
      <c r="MZU75" s="344"/>
      <c r="MZV75" s="344"/>
      <c r="MZW75" s="344"/>
      <c r="MZX75" s="344"/>
      <c r="MZY75" s="344"/>
      <c r="MZZ75" s="344"/>
      <c r="NAA75" s="344"/>
      <c r="NAB75" s="344"/>
      <c r="NAC75" s="344"/>
      <c r="NAD75" s="344"/>
      <c r="NAE75" s="344"/>
      <c r="NAF75" s="344"/>
      <c r="NAG75" s="344"/>
      <c r="NAH75" s="344"/>
      <c r="NAI75" s="344"/>
      <c r="NAJ75" s="344"/>
      <c r="NAK75" s="344"/>
      <c r="NAL75" s="344"/>
      <c r="NAM75" s="344"/>
      <c r="NAN75" s="344"/>
      <c r="NAO75" s="344"/>
      <c r="NAP75" s="344"/>
      <c r="NAQ75" s="344"/>
      <c r="NAR75" s="344"/>
      <c r="NAS75" s="344"/>
      <c r="NAT75" s="344"/>
      <c r="NAU75" s="344"/>
      <c r="NAV75" s="344"/>
      <c r="NAW75" s="344"/>
      <c r="NAX75" s="344"/>
      <c r="NAY75" s="344"/>
      <c r="NAZ75" s="344"/>
      <c r="NBA75" s="344"/>
      <c r="NBB75" s="344"/>
      <c r="NBC75" s="344"/>
      <c r="NBD75" s="344"/>
      <c r="NBE75" s="344"/>
      <c r="NBF75" s="344"/>
      <c r="NBG75" s="344"/>
      <c r="NBH75" s="344"/>
      <c r="NBI75" s="344"/>
      <c r="NBJ75" s="344"/>
      <c r="NBK75" s="344"/>
      <c r="NBL75" s="344"/>
      <c r="NBM75" s="344"/>
      <c r="NBN75" s="344"/>
      <c r="NBO75" s="344"/>
      <c r="NBP75" s="344"/>
      <c r="NBQ75" s="344"/>
      <c r="NBR75" s="344"/>
      <c r="NBS75" s="344"/>
      <c r="NBT75" s="344"/>
      <c r="NBU75" s="344"/>
      <c r="NBV75" s="344"/>
      <c r="NBW75" s="344"/>
      <c r="NBX75" s="344"/>
      <c r="NBY75" s="344"/>
      <c r="NBZ75" s="344"/>
      <c r="NCA75" s="344"/>
      <c r="NCB75" s="344"/>
      <c r="NCC75" s="344"/>
      <c r="NCD75" s="344"/>
      <c r="NCE75" s="344"/>
      <c r="NCF75" s="344"/>
      <c r="NCG75" s="344"/>
      <c r="NCH75" s="344"/>
      <c r="NCI75" s="344"/>
      <c r="NCJ75" s="344"/>
      <c r="NCK75" s="344"/>
      <c r="NCL75" s="344"/>
      <c r="NCM75" s="344"/>
      <c r="NCN75" s="344"/>
      <c r="NCO75" s="344"/>
      <c r="NCP75" s="344"/>
      <c r="NCQ75" s="344"/>
      <c r="NCR75" s="344"/>
      <c r="NCS75" s="344"/>
      <c r="NCT75" s="344"/>
      <c r="NCU75" s="344"/>
      <c r="NCV75" s="344"/>
      <c r="NCW75" s="344"/>
      <c r="NCX75" s="344"/>
      <c r="NCY75" s="344"/>
      <c r="NCZ75" s="344"/>
      <c r="NDA75" s="344"/>
      <c r="NDB75" s="344"/>
      <c r="NDC75" s="344"/>
      <c r="NDD75" s="344"/>
      <c r="NDE75" s="344"/>
      <c r="NDF75" s="344"/>
      <c r="NDG75" s="344"/>
      <c r="NDH75" s="344"/>
      <c r="NDI75" s="344"/>
      <c r="NDJ75" s="344"/>
      <c r="NDK75" s="344"/>
      <c r="NDL75" s="344"/>
      <c r="NDM75" s="344"/>
      <c r="NDN75" s="344"/>
      <c r="NDO75" s="344"/>
      <c r="NDP75" s="344"/>
      <c r="NDQ75" s="344"/>
      <c r="NDR75" s="344"/>
      <c r="NDS75" s="344"/>
      <c r="NDT75" s="344"/>
      <c r="NDU75" s="344"/>
      <c r="NDV75" s="344"/>
      <c r="NDW75" s="344"/>
      <c r="NDX75" s="344"/>
      <c r="NDY75" s="344"/>
      <c r="NDZ75" s="344"/>
      <c r="NEA75" s="344"/>
      <c r="NEB75" s="344"/>
      <c r="NEC75" s="344"/>
      <c r="NED75" s="344"/>
      <c r="NEE75" s="344"/>
      <c r="NEF75" s="344"/>
      <c r="NEG75" s="344"/>
      <c r="NEH75" s="344"/>
      <c r="NEI75" s="344"/>
      <c r="NEJ75" s="344"/>
      <c r="NEK75" s="344"/>
      <c r="NEL75" s="344"/>
      <c r="NEM75" s="344"/>
      <c r="NEN75" s="344"/>
      <c r="NEO75" s="344"/>
      <c r="NEP75" s="344"/>
      <c r="NEQ75" s="344"/>
      <c r="NER75" s="344"/>
      <c r="NES75" s="344"/>
      <c r="NET75" s="344"/>
      <c r="NEU75" s="344"/>
      <c r="NEV75" s="344"/>
      <c r="NEW75" s="344"/>
      <c r="NEX75" s="344"/>
      <c r="NEY75" s="344"/>
      <c r="NEZ75" s="344"/>
      <c r="NFA75" s="344"/>
      <c r="NFB75" s="344"/>
      <c r="NFC75" s="344"/>
      <c r="NFD75" s="344"/>
      <c r="NFE75" s="344"/>
      <c r="NFF75" s="344"/>
      <c r="NFG75" s="344"/>
      <c r="NFH75" s="344"/>
      <c r="NFI75" s="344"/>
      <c r="NFJ75" s="344"/>
      <c r="NFK75" s="344"/>
      <c r="NFL75" s="344"/>
      <c r="NFM75" s="344"/>
      <c r="NFN75" s="344"/>
      <c r="NFO75" s="344"/>
      <c r="NFP75" s="344"/>
      <c r="NFQ75" s="344"/>
      <c r="NFR75" s="344"/>
      <c r="NFS75" s="344"/>
      <c r="NFT75" s="344"/>
      <c r="NFU75" s="344"/>
      <c r="NFV75" s="344"/>
      <c r="NFW75" s="344"/>
      <c r="NFX75" s="344"/>
      <c r="NFY75" s="344"/>
      <c r="NFZ75" s="344"/>
      <c r="NGA75" s="344"/>
      <c r="NGB75" s="344"/>
      <c r="NGC75" s="344"/>
      <c r="NGD75" s="344"/>
      <c r="NGE75" s="344"/>
      <c r="NGF75" s="344"/>
      <c r="NGG75" s="344"/>
      <c r="NGH75" s="344"/>
      <c r="NGI75" s="344"/>
      <c r="NGJ75" s="344"/>
      <c r="NGK75" s="344"/>
      <c r="NGL75" s="344"/>
      <c r="NGM75" s="344"/>
      <c r="NGN75" s="344"/>
      <c r="NGO75" s="344"/>
      <c r="NGP75" s="344"/>
      <c r="NGQ75" s="344"/>
      <c r="NGR75" s="344"/>
      <c r="NGS75" s="344"/>
      <c r="NGT75" s="344"/>
      <c r="NGU75" s="344"/>
      <c r="NGV75" s="344"/>
      <c r="NGW75" s="344"/>
      <c r="NGX75" s="344"/>
      <c r="NGY75" s="344"/>
      <c r="NGZ75" s="344"/>
      <c r="NHA75" s="344"/>
      <c r="NHB75" s="344"/>
      <c r="NHC75" s="344"/>
      <c r="NHD75" s="344"/>
      <c r="NHE75" s="344"/>
      <c r="NHF75" s="344"/>
      <c r="NHG75" s="344"/>
      <c r="NHH75" s="344"/>
      <c r="NHI75" s="344"/>
      <c r="NHJ75" s="344"/>
      <c r="NHK75" s="344"/>
      <c r="NHL75" s="344"/>
      <c r="NHM75" s="344"/>
      <c r="NHN75" s="344"/>
      <c r="NHO75" s="344"/>
      <c r="NHP75" s="344"/>
      <c r="NHQ75" s="344"/>
      <c r="NHR75" s="344"/>
      <c r="NHS75" s="344"/>
      <c r="NHT75" s="344"/>
      <c r="NHU75" s="344"/>
      <c r="NHV75" s="344"/>
      <c r="NHW75" s="344"/>
      <c r="NHX75" s="344"/>
      <c r="NHY75" s="344"/>
      <c r="NHZ75" s="344"/>
      <c r="NIA75" s="344"/>
      <c r="NIB75" s="344"/>
      <c r="NIC75" s="344"/>
      <c r="NID75" s="344"/>
      <c r="NIE75" s="344"/>
      <c r="NIF75" s="344"/>
      <c r="NIG75" s="344"/>
      <c r="NIH75" s="344"/>
      <c r="NII75" s="344"/>
      <c r="NIJ75" s="344"/>
      <c r="NIK75" s="344"/>
      <c r="NIL75" s="344"/>
      <c r="NIM75" s="344"/>
      <c r="NIN75" s="344"/>
      <c r="NIO75" s="344"/>
      <c r="NIP75" s="344"/>
      <c r="NIQ75" s="344"/>
      <c r="NIR75" s="344"/>
      <c r="NIS75" s="344"/>
      <c r="NIT75" s="344"/>
      <c r="NIU75" s="344"/>
      <c r="NIV75" s="344"/>
      <c r="NIW75" s="344"/>
      <c r="NIX75" s="344"/>
      <c r="NIY75" s="344"/>
      <c r="NIZ75" s="344"/>
      <c r="NJA75" s="344"/>
      <c r="NJB75" s="344"/>
      <c r="NJC75" s="344"/>
      <c r="NJD75" s="344"/>
      <c r="NJE75" s="344"/>
      <c r="NJF75" s="344"/>
      <c r="NJG75" s="344"/>
      <c r="NJH75" s="344"/>
      <c r="NJI75" s="344"/>
      <c r="NJJ75" s="344"/>
      <c r="NJK75" s="344"/>
      <c r="NJL75" s="344"/>
      <c r="NJM75" s="344"/>
      <c r="NJN75" s="344"/>
      <c r="NJO75" s="344"/>
      <c r="NJP75" s="344"/>
      <c r="NJQ75" s="344"/>
      <c r="NJR75" s="344"/>
      <c r="NJS75" s="344"/>
      <c r="NJT75" s="344"/>
      <c r="NJU75" s="344"/>
      <c r="NJV75" s="344"/>
      <c r="NJW75" s="344"/>
      <c r="NJX75" s="344"/>
      <c r="NJY75" s="344"/>
      <c r="NJZ75" s="344"/>
      <c r="NKA75" s="344"/>
      <c r="NKB75" s="344"/>
      <c r="NKC75" s="344"/>
      <c r="NKD75" s="344"/>
      <c r="NKE75" s="344"/>
      <c r="NKF75" s="344"/>
      <c r="NKG75" s="344"/>
      <c r="NKH75" s="344"/>
      <c r="NKI75" s="344"/>
      <c r="NKJ75" s="344"/>
      <c r="NKK75" s="344"/>
      <c r="NKL75" s="344"/>
      <c r="NKM75" s="344"/>
      <c r="NKN75" s="344"/>
      <c r="NKO75" s="344"/>
      <c r="NKP75" s="344"/>
      <c r="NKQ75" s="344"/>
      <c r="NKR75" s="344"/>
      <c r="NKS75" s="344"/>
      <c r="NKT75" s="344"/>
      <c r="NKU75" s="344"/>
      <c r="NKV75" s="344"/>
      <c r="NKW75" s="344"/>
      <c r="NKX75" s="344"/>
      <c r="NKY75" s="344"/>
      <c r="NKZ75" s="344"/>
      <c r="NLA75" s="344"/>
      <c r="NLB75" s="344"/>
      <c r="NLC75" s="344"/>
      <c r="NLD75" s="344"/>
      <c r="NLE75" s="344"/>
      <c r="NLF75" s="344"/>
      <c r="NLG75" s="344"/>
      <c r="NLH75" s="344"/>
      <c r="NLI75" s="344"/>
      <c r="NLJ75" s="344"/>
      <c r="NLK75" s="344"/>
      <c r="NLL75" s="344"/>
      <c r="NLM75" s="344"/>
      <c r="NLN75" s="344"/>
      <c r="NLO75" s="344"/>
      <c r="NLP75" s="344"/>
      <c r="NLQ75" s="344"/>
      <c r="NLR75" s="344"/>
      <c r="NLS75" s="344"/>
      <c r="NLT75" s="344"/>
      <c r="NLU75" s="344"/>
      <c r="NLV75" s="344"/>
      <c r="NLW75" s="344"/>
      <c r="NLX75" s="344"/>
      <c r="NLY75" s="344"/>
      <c r="NLZ75" s="344"/>
      <c r="NMA75" s="344"/>
      <c r="NMB75" s="344"/>
      <c r="NMC75" s="344"/>
      <c r="NMD75" s="344"/>
      <c r="NME75" s="344"/>
      <c r="NMF75" s="344"/>
      <c r="NMG75" s="344"/>
      <c r="NMH75" s="344"/>
      <c r="NMI75" s="344"/>
      <c r="NMJ75" s="344"/>
      <c r="NMK75" s="344"/>
      <c r="NML75" s="344"/>
      <c r="NMM75" s="344"/>
      <c r="NMN75" s="344"/>
      <c r="NMO75" s="344"/>
      <c r="NMP75" s="344"/>
      <c r="NMQ75" s="344"/>
      <c r="NMR75" s="344"/>
      <c r="NMS75" s="344"/>
      <c r="NMT75" s="344"/>
      <c r="NMU75" s="344"/>
      <c r="NMV75" s="344"/>
      <c r="NMW75" s="344"/>
      <c r="NMX75" s="344"/>
      <c r="NMY75" s="344"/>
      <c r="NMZ75" s="344"/>
      <c r="NNA75" s="344"/>
      <c r="NNB75" s="344"/>
      <c r="NNC75" s="344"/>
      <c r="NND75" s="344"/>
      <c r="NNE75" s="344"/>
      <c r="NNF75" s="344"/>
      <c r="NNG75" s="344"/>
      <c r="NNH75" s="344"/>
      <c r="NNI75" s="344"/>
      <c r="NNJ75" s="344"/>
      <c r="NNK75" s="344"/>
      <c r="NNL75" s="344"/>
      <c r="NNM75" s="344"/>
      <c r="NNN75" s="344"/>
      <c r="NNO75" s="344"/>
      <c r="NNP75" s="344"/>
      <c r="NNQ75" s="344"/>
      <c r="NNR75" s="344"/>
      <c r="NNS75" s="344"/>
      <c r="NNT75" s="344"/>
      <c r="NNU75" s="344"/>
      <c r="NNV75" s="344"/>
      <c r="NNW75" s="344"/>
      <c r="NNX75" s="344"/>
      <c r="NNY75" s="344"/>
      <c r="NNZ75" s="344"/>
      <c r="NOA75" s="344"/>
      <c r="NOB75" s="344"/>
      <c r="NOC75" s="344"/>
      <c r="NOD75" s="344"/>
      <c r="NOE75" s="344"/>
      <c r="NOF75" s="344"/>
      <c r="NOG75" s="344"/>
      <c r="NOH75" s="344"/>
      <c r="NOI75" s="344"/>
      <c r="NOJ75" s="344"/>
      <c r="NOK75" s="344"/>
      <c r="NOL75" s="344"/>
      <c r="NOM75" s="344"/>
      <c r="NON75" s="344"/>
      <c r="NOO75" s="344"/>
      <c r="NOP75" s="344"/>
      <c r="NOQ75" s="344"/>
      <c r="NOR75" s="344"/>
      <c r="NOS75" s="344"/>
      <c r="NOT75" s="344"/>
      <c r="NOU75" s="344"/>
      <c r="NOV75" s="344"/>
      <c r="NOW75" s="344"/>
      <c r="NOX75" s="344"/>
      <c r="NOY75" s="344"/>
      <c r="NOZ75" s="344"/>
      <c r="NPA75" s="344"/>
      <c r="NPB75" s="344"/>
      <c r="NPC75" s="344"/>
      <c r="NPD75" s="344"/>
      <c r="NPE75" s="344"/>
      <c r="NPF75" s="344"/>
      <c r="NPG75" s="344"/>
      <c r="NPH75" s="344"/>
      <c r="NPI75" s="344"/>
      <c r="NPJ75" s="344"/>
      <c r="NPK75" s="344"/>
      <c r="NPL75" s="344"/>
      <c r="NPM75" s="344"/>
      <c r="NPN75" s="344"/>
      <c r="NPO75" s="344"/>
      <c r="NPP75" s="344"/>
      <c r="NPQ75" s="344"/>
      <c r="NPR75" s="344"/>
      <c r="NPS75" s="344"/>
      <c r="NPT75" s="344"/>
      <c r="NPU75" s="344"/>
      <c r="NPV75" s="344"/>
      <c r="NPW75" s="344"/>
      <c r="NPX75" s="344"/>
      <c r="NPY75" s="344"/>
      <c r="NPZ75" s="344"/>
      <c r="NQA75" s="344"/>
      <c r="NQB75" s="344"/>
      <c r="NQC75" s="344"/>
      <c r="NQD75" s="344"/>
      <c r="NQE75" s="344"/>
      <c r="NQF75" s="344"/>
      <c r="NQG75" s="344"/>
      <c r="NQH75" s="344"/>
      <c r="NQI75" s="344"/>
      <c r="NQJ75" s="344"/>
      <c r="NQK75" s="344"/>
      <c r="NQL75" s="344"/>
      <c r="NQM75" s="344"/>
      <c r="NQN75" s="344"/>
      <c r="NQO75" s="344"/>
      <c r="NQP75" s="344"/>
      <c r="NQQ75" s="344"/>
      <c r="NQR75" s="344"/>
      <c r="NQS75" s="344"/>
      <c r="NQT75" s="344"/>
      <c r="NQU75" s="344"/>
      <c r="NQV75" s="344"/>
      <c r="NQW75" s="344"/>
      <c r="NQX75" s="344"/>
      <c r="NQY75" s="344"/>
      <c r="NQZ75" s="344"/>
      <c r="NRA75" s="344"/>
      <c r="NRB75" s="344"/>
      <c r="NRC75" s="344"/>
      <c r="NRD75" s="344"/>
      <c r="NRE75" s="344"/>
      <c r="NRF75" s="344"/>
      <c r="NRG75" s="344"/>
      <c r="NRH75" s="344"/>
      <c r="NRI75" s="344"/>
      <c r="NRJ75" s="344"/>
      <c r="NRK75" s="344"/>
      <c r="NRL75" s="344"/>
      <c r="NRM75" s="344"/>
      <c r="NRN75" s="344"/>
      <c r="NRO75" s="344"/>
      <c r="NRP75" s="344"/>
      <c r="NRQ75" s="344"/>
      <c r="NRR75" s="344"/>
      <c r="NRS75" s="344"/>
      <c r="NRT75" s="344"/>
      <c r="NRU75" s="344"/>
      <c r="NRV75" s="344"/>
      <c r="NRW75" s="344"/>
      <c r="NRX75" s="344"/>
      <c r="NRY75" s="344"/>
      <c r="NRZ75" s="344"/>
      <c r="NSA75" s="344"/>
      <c r="NSB75" s="344"/>
      <c r="NSC75" s="344"/>
      <c r="NSD75" s="344"/>
      <c r="NSE75" s="344"/>
      <c r="NSF75" s="344"/>
      <c r="NSG75" s="344"/>
      <c r="NSH75" s="344"/>
      <c r="NSI75" s="344"/>
      <c r="NSJ75" s="344"/>
      <c r="NSK75" s="344"/>
      <c r="NSL75" s="344"/>
      <c r="NSM75" s="344"/>
      <c r="NSN75" s="344"/>
      <c r="NSO75" s="344"/>
      <c r="NSP75" s="344"/>
      <c r="NSQ75" s="344"/>
      <c r="NSR75" s="344"/>
      <c r="NSS75" s="344"/>
      <c r="NST75" s="344"/>
      <c r="NSU75" s="344"/>
      <c r="NSV75" s="344"/>
      <c r="NSW75" s="344"/>
      <c r="NSX75" s="344"/>
      <c r="NSY75" s="344"/>
      <c r="NSZ75" s="344"/>
      <c r="NTA75" s="344"/>
      <c r="NTB75" s="344"/>
      <c r="NTC75" s="344"/>
      <c r="NTD75" s="344"/>
      <c r="NTE75" s="344"/>
      <c r="NTF75" s="344"/>
      <c r="NTG75" s="344"/>
      <c r="NTH75" s="344"/>
      <c r="NTI75" s="344"/>
      <c r="NTJ75" s="344"/>
      <c r="NTK75" s="344"/>
      <c r="NTL75" s="344"/>
      <c r="NTM75" s="344"/>
      <c r="NTN75" s="344"/>
      <c r="NTO75" s="344"/>
      <c r="NTP75" s="344"/>
      <c r="NTQ75" s="344"/>
      <c r="NTR75" s="344"/>
      <c r="NTS75" s="344"/>
      <c r="NTT75" s="344"/>
      <c r="NTU75" s="344"/>
      <c r="NTV75" s="344"/>
      <c r="NTW75" s="344"/>
      <c r="NTX75" s="344"/>
      <c r="NTY75" s="344"/>
      <c r="NTZ75" s="344"/>
      <c r="NUA75" s="344"/>
      <c r="NUB75" s="344"/>
      <c r="NUC75" s="344"/>
      <c r="NUD75" s="344"/>
      <c r="NUE75" s="344"/>
      <c r="NUF75" s="344"/>
      <c r="NUG75" s="344"/>
      <c r="NUH75" s="344"/>
      <c r="NUI75" s="344"/>
      <c r="NUJ75" s="344"/>
      <c r="NUK75" s="344"/>
      <c r="NUL75" s="344"/>
      <c r="NUM75" s="344"/>
      <c r="NUN75" s="344"/>
      <c r="NUO75" s="344"/>
      <c r="NUP75" s="344"/>
      <c r="NUQ75" s="344"/>
      <c r="NUR75" s="344"/>
      <c r="NUS75" s="344"/>
      <c r="NUT75" s="344"/>
      <c r="NUU75" s="344"/>
      <c r="NUV75" s="344"/>
      <c r="NUW75" s="344"/>
      <c r="NUX75" s="344"/>
      <c r="NUY75" s="344"/>
      <c r="NUZ75" s="344"/>
      <c r="NVA75" s="344"/>
      <c r="NVB75" s="344"/>
      <c r="NVC75" s="344"/>
      <c r="NVD75" s="344"/>
      <c r="NVE75" s="344"/>
      <c r="NVF75" s="344"/>
      <c r="NVG75" s="344"/>
      <c r="NVH75" s="344"/>
      <c r="NVI75" s="344"/>
      <c r="NVJ75" s="344"/>
      <c r="NVK75" s="344"/>
      <c r="NVL75" s="344"/>
      <c r="NVM75" s="344"/>
      <c r="NVN75" s="344"/>
      <c r="NVO75" s="344"/>
      <c r="NVP75" s="344"/>
      <c r="NVQ75" s="344"/>
      <c r="NVR75" s="344"/>
      <c r="NVS75" s="344"/>
      <c r="NVT75" s="344"/>
      <c r="NVU75" s="344"/>
      <c r="NVV75" s="344"/>
      <c r="NVW75" s="344"/>
      <c r="NVX75" s="344"/>
      <c r="NVY75" s="344"/>
      <c r="NVZ75" s="344"/>
      <c r="NWA75" s="344"/>
      <c r="NWB75" s="344"/>
      <c r="NWC75" s="344"/>
      <c r="NWD75" s="344"/>
      <c r="NWE75" s="344"/>
      <c r="NWF75" s="344"/>
      <c r="NWG75" s="344"/>
      <c r="NWH75" s="344"/>
      <c r="NWI75" s="344"/>
      <c r="NWJ75" s="344"/>
      <c r="NWK75" s="344"/>
      <c r="NWL75" s="344"/>
      <c r="NWM75" s="344"/>
      <c r="NWN75" s="344"/>
      <c r="NWO75" s="344"/>
      <c r="NWP75" s="344"/>
      <c r="NWQ75" s="344"/>
      <c r="NWR75" s="344"/>
      <c r="NWS75" s="344"/>
      <c r="NWT75" s="344"/>
      <c r="NWU75" s="344"/>
      <c r="NWV75" s="344"/>
      <c r="NWW75" s="344"/>
      <c r="NWX75" s="344"/>
      <c r="NWY75" s="344"/>
      <c r="NWZ75" s="344"/>
      <c r="NXA75" s="344"/>
      <c r="NXB75" s="344"/>
      <c r="NXC75" s="344"/>
      <c r="NXD75" s="344"/>
      <c r="NXE75" s="344"/>
      <c r="NXF75" s="344"/>
      <c r="NXG75" s="344"/>
      <c r="NXH75" s="344"/>
      <c r="NXI75" s="344"/>
      <c r="NXJ75" s="344"/>
      <c r="NXK75" s="344"/>
      <c r="NXL75" s="344"/>
      <c r="NXM75" s="344"/>
      <c r="NXN75" s="344"/>
      <c r="NXO75" s="344"/>
      <c r="NXP75" s="344"/>
      <c r="NXQ75" s="344"/>
      <c r="NXR75" s="344"/>
      <c r="NXS75" s="344"/>
      <c r="NXT75" s="344"/>
      <c r="NXU75" s="344"/>
      <c r="NXV75" s="344"/>
      <c r="NXW75" s="344"/>
      <c r="NXX75" s="344"/>
      <c r="NXY75" s="344"/>
      <c r="NXZ75" s="344"/>
      <c r="NYA75" s="344"/>
      <c r="NYB75" s="344"/>
      <c r="NYC75" s="344"/>
      <c r="NYD75" s="344"/>
      <c r="NYE75" s="344"/>
      <c r="NYF75" s="344"/>
      <c r="NYG75" s="344"/>
      <c r="NYH75" s="344"/>
      <c r="NYI75" s="344"/>
      <c r="NYJ75" s="344"/>
      <c r="NYK75" s="344"/>
      <c r="NYL75" s="344"/>
      <c r="NYM75" s="344"/>
      <c r="NYN75" s="344"/>
      <c r="NYO75" s="344"/>
      <c r="NYP75" s="344"/>
      <c r="NYQ75" s="344"/>
      <c r="NYR75" s="344"/>
      <c r="NYS75" s="344"/>
      <c r="NYT75" s="344"/>
      <c r="NYU75" s="344"/>
      <c r="NYV75" s="344"/>
      <c r="NYW75" s="344"/>
      <c r="NYX75" s="344"/>
      <c r="NYY75" s="344"/>
      <c r="NYZ75" s="344"/>
      <c r="NZA75" s="344"/>
      <c r="NZB75" s="344"/>
      <c r="NZC75" s="344"/>
      <c r="NZD75" s="344"/>
      <c r="NZE75" s="344"/>
      <c r="NZF75" s="344"/>
      <c r="NZG75" s="344"/>
      <c r="NZH75" s="344"/>
      <c r="NZI75" s="344"/>
      <c r="NZJ75" s="344"/>
      <c r="NZK75" s="344"/>
      <c r="NZL75" s="344"/>
      <c r="NZM75" s="344"/>
      <c r="NZN75" s="344"/>
      <c r="NZO75" s="344"/>
      <c r="NZP75" s="344"/>
      <c r="NZQ75" s="344"/>
      <c r="NZR75" s="344"/>
      <c r="NZS75" s="344"/>
      <c r="NZT75" s="344"/>
      <c r="NZU75" s="344"/>
      <c r="NZV75" s="344"/>
      <c r="NZW75" s="344"/>
      <c r="NZX75" s="344"/>
      <c r="NZY75" s="344"/>
      <c r="NZZ75" s="344"/>
      <c r="OAA75" s="344"/>
      <c r="OAB75" s="344"/>
      <c r="OAC75" s="344"/>
      <c r="OAD75" s="344"/>
      <c r="OAE75" s="344"/>
      <c r="OAF75" s="344"/>
      <c r="OAG75" s="344"/>
      <c r="OAH75" s="344"/>
      <c r="OAI75" s="344"/>
      <c r="OAJ75" s="344"/>
      <c r="OAK75" s="344"/>
      <c r="OAL75" s="344"/>
      <c r="OAM75" s="344"/>
      <c r="OAN75" s="344"/>
      <c r="OAO75" s="344"/>
      <c r="OAP75" s="344"/>
      <c r="OAQ75" s="344"/>
      <c r="OAR75" s="344"/>
      <c r="OAS75" s="344"/>
      <c r="OAT75" s="344"/>
      <c r="OAU75" s="344"/>
      <c r="OAV75" s="344"/>
      <c r="OAW75" s="344"/>
      <c r="OAX75" s="344"/>
      <c r="OAY75" s="344"/>
      <c r="OAZ75" s="344"/>
      <c r="OBA75" s="344"/>
      <c r="OBB75" s="344"/>
      <c r="OBC75" s="344"/>
      <c r="OBD75" s="344"/>
      <c r="OBE75" s="344"/>
      <c r="OBF75" s="344"/>
      <c r="OBG75" s="344"/>
      <c r="OBH75" s="344"/>
      <c r="OBI75" s="344"/>
      <c r="OBJ75" s="344"/>
      <c r="OBK75" s="344"/>
      <c r="OBL75" s="344"/>
      <c r="OBM75" s="344"/>
      <c r="OBN75" s="344"/>
      <c r="OBO75" s="344"/>
      <c r="OBP75" s="344"/>
      <c r="OBQ75" s="344"/>
      <c r="OBR75" s="344"/>
      <c r="OBS75" s="344"/>
      <c r="OBT75" s="344"/>
      <c r="OBU75" s="344"/>
      <c r="OBV75" s="344"/>
      <c r="OBW75" s="344"/>
      <c r="OBX75" s="344"/>
      <c r="OBY75" s="344"/>
      <c r="OBZ75" s="344"/>
      <c r="OCA75" s="344"/>
      <c r="OCB75" s="344"/>
      <c r="OCC75" s="344"/>
      <c r="OCD75" s="344"/>
      <c r="OCE75" s="344"/>
      <c r="OCF75" s="344"/>
      <c r="OCG75" s="344"/>
      <c r="OCH75" s="344"/>
      <c r="OCI75" s="344"/>
      <c r="OCJ75" s="344"/>
      <c r="OCK75" s="344"/>
      <c r="OCL75" s="344"/>
      <c r="OCM75" s="344"/>
      <c r="OCN75" s="344"/>
      <c r="OCO75" s="344"/>
      <c r="OCP75" s="344"/>
      <c r="OCQ75" s="344"/>
      <c r="OCR75" s="344"/>
      <c r="OCS75" s="344"/>
      <c r="OCT75" s="344"/>
      <c r="OCU75" s="344"/>
      <c r="OCV75" s="344"/>
      <c r="OCW75" s="344"/>
      <c r="OCX75" s="344"/>
      <c r="OCY75" s="344"/>
      <c r="OCZ75" s="344"/>
      <c r="ODA75" s="344"/>
      <c r="ODB75" s="344"/>
      <c r="ODC75" s="344"/>
      <c r="ODD75" s="344"/>
      <c r="ODE75" s="344"/>
      <c r="ODF75" s="344"/>
      <c r="ODG75" s="344"/>
      <c r="ODH75" s="344"/>
      <c r="ODI75" s="344"/>
      <c r="ODJ75" s="344"/>
      <c r="ODK75" s="344"/>
      <c r="ODL75" s="344"/>
      <c r="ODM75" s="344"/>
      <c r="ODN75" s="344"/>
      <c r="ODO75" s="344"/>
      <c r="ODP75" s="344"/>
      <c r="ODQ75" s="344"/>
      <c r="ODR75" s="344"/>
      <c r="ODS75" s="344"/>
      <c r="ODT75" s="344"/>
      <c r="ODU75" s="344"/>
      <c r="ODV75" s="344"/>
      <c r="ODW75" s="344"/>
      <c r="ODX75" s="344"/>
      <c r="ODY75" s="344"/>
      <c r="ODZ75" s="344"/>
      <c r="OEA75" s="344"/>
      <c r="OEB75" s="344"/>
      <c r="OEC75" s="344"/>
      <c r="OED75" s="344"/>
      <c r="OEE75" s="344"/>
      <c r="OEF75" s="344"/>
      <c r="OEG75" s="344"/>
      <c r="OEH75" s="344"/>
      <c r="OEI75" s="344"/>
      <c r="OEJ75" s="344"/>
      <c r="OEK75" s="344"/>
      <c r="OEL75" s="344"/>
      <c r="OEM75" s="344"/>
      <c r="OEN75" s="344"/>
      <c r="OEO75" s="344"/>
      <c r="OEP75" s="344"/>
      <c r="OEQ75" s="344"/>
      <c r="OER75" s="344"/>
      <c r="OES75" s="344"/>
      <c r="OET75" s="344"/>
      <c r="OEU75" s="344"/>
      <c r="OEV75" s="344"/>
      <c r="OEW75" s="344"/>
      <c r="OEX75" s="344"/>
      <c r="OEY75" s="344"/>
      <c r="OEZ75" s="344"/>
      <c r="OFA75" s="344"/>
      <c r="OFB75" s="344"/>
      <c r="OFC75" s="344"/>
      <c r="OFD75" s="344"/>
      <c r="OFE75" s="344"/>
      <c r="OFF75" s="344"/>
      <c r="OFG75" s="344"/>
      <c r="OFH75" s="344"/>
      <c r="OFI75" s="344"/>
      <c r="OFJ75" s="344"/>
      <c r="OFK75" s="344"/>
      <c r="OFL75" s="344"/>
      <c r="OFM75" s="344"/>
      <c r="OFN75" s="344"/>
      <c r="OFO75" s="344"/>
      <c r="OFP75" s="344"/>
      <c r="OFQ75" s="344"/>
      <c r="OFR75" s="344"/>
      <c r="OFS75" s="344"/>
      <c r="OFT75" s="344"/>
      <c r="OFU75" s="344"/>
      <c r="OFV75" s="344"/>
      <c r="OFW75" s="344"/>
      <c r="OFX75" s="344"/>
      <c r="OFY75" s="344"/>
      <c r="OFZ75" s="344"/>
      <c r="OGA75" s="344"/>
      <c r="OGB75" s="344"/>
      <c r="OGC75" s="344"/>
      <c r="OGD75" s="344"/>
      <c r="OGE75" s="344"/>
      <c r="OGF75" s="344"/>
      <c r="OGG75" s="344"/>
      <c r="OGH75" s="344"/>
      <c r="OGI75" s="344"/>
      <c r="OGJ75" s="344"/>
      <c r="OGK75" s="344"/>
      <c r="OGL75" s="344"/>
      <c r="OGM75" s="344"/>
      <c r="OGN75" s="344"/>
      <c r="OGO75" s="344"/>
      <c r="OGP75" s="344"/>
      <c r="OGQ75" s="344"/>
      <c r="OGR75" s="344"/>
      <c r="OGS75" s="344"/>
      <c r="OGT75" s="344"/>
      <c r="OGU75" s="344"/>
      <c r="OGV75" s="344"/>
      <c r="OGW75" s="344"/>
      <c r="OGX75" s="344"/>
      <c r="OGY75" s="344"/>
      <c r="OGZ75" s="344"/>
      <c r="OHA75" s="344"/>
      <c r="OHB75" s="344"/>
      <c r="OHC75" s="344"/>
      <c r="OHD75" s="344"/>
      <c r="OHE75" s="344"/>
      <c r="OHF75" s="344"/>
      <c r="OHG75" s="344"/>
      <c r="OHH75" s="344"/>
      <c r="OHI75" s="344"/>
      <c r="OHJ75" s="344"/>
      <c r="OHK75" s="344"/>
      <c r="OHL75" s="344"/>
      <c r="OHM75" s="344"/>
      <c r="OHN75" s="344"/>
      <c r="OHO75" s="344"/>
      <c r="OHP75" s="344"/>
      <c r="OHQ75" s="344"/>
      <c r="OHR75" s="344"/>
      <c r="OHS75" s="344"/>
      <c r="OHT75" s="344"/>
      <c r="OHU75" s="344"/>
      <c r="OHV75" s="344"/>
      <c r="OHW75" s="344"/>
      <c r="OHX75" s="344"/>
      <c r="OHY75" s="344"/>
      <c r="OHZ75" s="344"/>
      <c r="OIA75" s="344"/>
      <c r="OIB75" s="344"/>
      <c r="OIC75" s="344"/>
      <c r="OID75" s="344"/>
      <c r="OIE75" s="344"/>
      <c r="OIF75" s="344"/>
      <c r="OIG75" s="344"/>
      <c r="OIH75" s="344"/>
      <c r="OII75" s="344"/>
      <c r="OIJ75" s="344"/>
      <c r="OIK75" s="344"/>
      <c r="OIL75" s="344"/>
      <c r="OIM75" s="344"/>
      <c r="OIN75" s="344"/>
      <c r="OIO75" s="344"/>
      <c r="OIP75" s="344"/>
      <c r="OIQ75" s="344"/>
      <c r="OIR75" s="344"/>
      <c r="OIS75" s="344"/>
      <c r="OIT75" s="344"/>
      <c r="OIU75" s="344"/>
      <c r="OIV75" s="344"/>
      <c r="OIW75" s="344"/>
      <c r="OIX75" s="344"/>
      <c r="OIY75" s="344"/>
      <c r="OIZ75" s="344"/>
      <c r="OJA75" s="344"/>
      <c r="OJB75" s="344"/>
      <c r="OJC75" s="344"/>
      <c r="OJD75" s="344"/>
      <c r="OJE75" s="344"/>
      <c r="OJF75" s="344"/>
      <c r="OJG75" s="344"/>
      <c r="OJH75" s="344"/>
      <c r="OJI75" s="344"/>
      <c r="OJJ75" s="344"/>
      <c r="OJK75" s="344"/>
      <c r="OJL75" s="344"/>
      <c r="OJM75" s="344"/>
      <c r="OJN75" s="344"/>
      <c r="OJO75" s="344"/>
      <c r="OJP75" s="344"/>
      <c r="OJQ75" s="344"/>
      <c r="OJR75" s="344"/>
      <c r="OJS75" s="344"/>
      <c r="OJT75" s="344"/>
      <c r="OJU75" s="344"/>
      <c r="OJV75" s="344"/>
      <c r="OJW75" s="344"/>
      <c r="OJX75" s="344"/>
      <c r="OJY75" s="344"/>
      <c r="OJZ75" s="344"/>
      <c r="OKA75" s="344"/>
      <c r="OKB75" s="344"/>
      <c r="OKC75" s="344"/>
      <c r="OKD75" s="344"/>
      <c r="OKE75" s="344"/>
      <c r="OKF75" s="344"/>
      <c r="OKG75" s="344"/>
      <c r="OKH75" s="344"/>
      <c r="OKI75" s="344"/>
      <c r="OKJ75" s="344"/>
      <c r="OKK75" s="344"/>
      <c r="OKL75" s="344"/>
      <c r="OKM75" s="344"/>
      <c r="OKN75" s="344"/>
      <c r="OKO75" s="344"/>
      <c r="OKP75" s="344"/>
      <c r="OKQ75" s="344"/>
      <c r="OKR75" s="344"/>
      <c r="OKS75" s="344"/>
      <c r="OKT75" s="344"/>
      <c r="OKU75" s="344"/>
      <c r="OKV75" s="344"/>
      <c r="OKW75" s="344"/>
      <c r="OKX75" s="344"/>
      <c r="OKY75" s="344"/>
      <c r="OKZ75" s="344"/>
      <c r="OLA75" s="344"/>
      <c r="OLB75" s="344"/>
      <c r="OLC75" s="344"/>
      <c r="OLD75" s="344"/>
      <c r="OLE75" s="344"/>
      <c r="OLF75" s="344"/>
      <c r="OLG75" s="344"/>
      <c r="OLH75" s="344"/>
      <c r="OLI75" s="344"/>
      <c r="OLJ75" s="344"/>
      <c r="OLK75" s="344"/>
      <c r="OLL75" s="344"/>
      <c r="OLM75" s="344"/>
      <c r="OLN75" s="344"/>
      <c r="OLO75" s="344"/>
      <c r="OLP75" s="344"/>
      <c r="OLQ75" s="344"/>
      <c r="OLR75" s="344"/>
      <c r="OLS75" s="344"/>
      <c r="OLT75" s="344"/>
      <c r="OLU75" s="344"/>
      <c r="OLV75" s="344"/>
      <c r="OLW75" s="344"/>
      <c r="OLX75" s="344"/>
      <c r="OLY75" s="344"/>
      <c r="OLZ75" s="344"/>
      <c r="OMA75" s="344"/>
      <c r="OMB75" s="344"/>
      <c r="OMC75" s="344"/>
      <c r="OMD75" s="344"/>
      <c r="OME75" s="344"/>
      <c r="OMF75" s="344"/>
      <c r="OMG75" s="344"/>
      <c r="OMH75" s="344"/>
      <c r="OMI75" s="344"/>
      <c r="OMJ75" s="344"/>
      <c r="OMK75" s="344"/>
      <c r="OML75" s="344"/>
      <c r="OMM75" s="344"/>
      <c r="OMN75" s="344"/>
      <c r="OMO75" s="344"/>
      <c r="OMP75" s="344"/>
      <c r="OMQ75" s="344"/>
      <c r="OMR75" s="344"/>
      <c r="OMS75" s="344"/>
      <c r="OMT75" s="344"/>
      <c r="OMU75" s="344"/>
      <c r="OMV75" s="344"/>
      <c r="OMW75" s="344"/>
      <c r="OMX75" s="344"/>
      <c r="OMY75" s="344"/>
      <c r="OMZ75" s="344"/>
      <c r="ONA75" s="344"/>
      <c r="ONB75" s="344"/>
      <c r="ONC75" s="344"/>
      <c r="OND75" s="344"/>
      <c r="ONE75" s="344"/>
      <c r="ONF75" s="344"/>
      <c r="ONG75" s="344"/>
      <c r="ONH75" s="344"/>
      <c r="ONI75" s="344"/>
      <c r="ONJ75" s="344"/>
      <c r="ONK75" s="344"/>
      <c r="ONL75" s="344"/>
      <c r="ONM75" s="344"/>
      <c r="ONN75" s="344"/>
      <c r="ONO75" s="344"/>
      <c r="ONP75" s="344"/>
      <c r="ONQ75" s="344"/>
      <c r="ONR75" s="344"/>
      <c r="ONS75" s="344"/>
      <c r="ONT75" s="344"/>
      <c r="ONU75" s="344"/>
      <c r="ONV75" s="344"/>
      <c r="ONW75" s="344"/>
      <c r="ONX75" s="344"/>
      <c r="ONY75" s="344"/>
      <c r="ONZ75" s="344"/>
      <c r="OOA75" s="344"/>
      <c r="OOB75" s="344"/>
      <c r="OOC75" s="344"/>
      <c r="OOD75" s="344"/>
      <c r="OOE75" s="344"/>
      <c r="OOF75" s="344"/>
      <c r="OOG75" s="344"/>
      <c r="OOH75" s="344"/>
      <c r="OOI75" s="344"/>
      <c r="OOJ75" s="344"/>
      <c r="OOK75" s="344"/>
      <c r="OOL75" s="344"/>
      <c r="OOM75" s="344"/>
      <c r="OON75" s="344"/>
      <c r="OOO75" s="344"/>
      <c r="OOP75" s="344"/>
      <c r="OOQ75" s="344"/>
      <c r="OOR75" s="344"/>
      <c r="OOS75" s="344"/>
      <c r="OOT75" s="344"/>
      <c r="OOU75" s="344"/>
      <c r="OOV75" s="344"/>
      <c r="OOW75" s="344"/>
      <c r="OOX75" s="344"/>
      <c r="OOY75" s="344"/>
      <c r="OOZ75" s="344"/>
      <c r="OPA75" s="344"/>
      <c r="OPB75" s="344"/>
      <c r="OPC75" s="344"/>
      <c r="OPD75" s="344"/>
      <c r="OPE75" s="344"/>
      <c r="OPF75" s="344"/>
      <c r="OPG75" s="344"/>
      <c r="OPH75" s="344"/>
      <c r="OPI75" s="344"/>
      <c r="OPJ75" s="344"/>
      <c r="OPK75" s="344"/>
      <c r="OPL75" s="344"/>
      <c r="OPM75" s="344"/>
      <c r="OPN75" s="344"/>
      <c r="OPO75" s="344"/>
      <c r="OPP75" s="344"/>
      <c r="OPQ75" s="344"/>
      <c r="OPR75" s="344"/>
      <c r="OPS75" s="344"/>
      <c r="OPT75" s="344"/>
      <c r="OPU75" s="344"/>
      <c r="OPV75" s="344"/>
      <c r="OPW75" s="344"/>
      <c r="OPX75" s="344"/>
      <c r="OPY75" s="344"/>
      <c r="OPZ75" s="344"/>
      <c r="OQA75" s="344"/>
      <c r="OQB75" s="344"/>
      <c r="OQC75" s="344"/>
      <c r="OQD75" s="344"/>
      <c r="OQE75" s="344"/>
      <c r="OQF75" s="344"/>
      <c r="OQG75" s="344"/>
      <c r="OQH75" s="344"/>
      <c r="OQI75" s="344"/>
      <c r="OQJ75" s="344"/>
      <c r="OQK75" s="344"/>
      <c r="OQL75" s="344"/>
      <c r="OQM75" s="344"/>
      <c r="OQN75" s="344"/>
      <c r="OQO75" s="344"/>
      <c r="OQP75" s="344"/>
      <c r="OQQ75" s="344"/>
      <c r="OQR75" s="344"/>
      <c r="OQS75" s="344"/>
      <c r="OQT75" s="344"/>
      <c r="OQU75" s="344"/>
      <c r="OQV75" s="344"/>
      <c r="OQW75" s="344"/>
      <c r="OQX75" s="344"/>
      <c r="OQY75" s="344"/>
      <c r="OQZ75" s="344"/>
      <c r="ORA75" s="344"/>
      <c r="ORB75" s="344"/>
      <c r="ORC75" s="344"/>
      <c r="ORD75" s="344"/>
      <c r="ORE75" s="344"/>
      <c r="ORF75" s="344"/>
      <c r="ORG75" s="344"/>
      <c r="ORH75" s="344"/>
      <c r="ORI75" s="344"/>
      <c r="ORJ75" s="344"/>
      <c r="ORK75" s="344"/>
      <c r="ORL75" s="344"/>
      <c r="ORM75" s="344"/>
      <c r="ORN75" s="344"/>
      <c r="ORO75" s="344"/>
      <c r="ORP75" s="344"/>
      <c r="ORQ75" s="344"/>
      <c r="ORR75" s="344"/>
      <c r="ORS75" s="344"/>
      <c r="ORT75" s="344"/>
      <c r="ORU75" s="344"/>
      <c r="ORV75" s="344"/>
      <c r="ORW75" s="344"/>
      <c r="ORX75" s="344"/>
      <c r="ORY75" s="344"/>
      <c r="ORZ75" s="344"/>
      <c r="OSA75" s="344"/>
      <c r="OSB75" s="344"/>
      <c r="OSC75" s="344"/>
      <c r="OSD75" s="344"/>
      <c r="OSE75" s="344"/>
      <c r="OSF75" s="344"/>
      <c r="OSG75" s="344"/>
      <c r="OSH75" s="344"/>
      <c r="OSI75" s="344"/>
      <c r="OSJ75" s="344"/>
      <c r="OSK75" s="344"/>
      <c r="OSL75" s="344"/>
      <c r="OSM75" s="344"/>
      <c r="OSN75" s="344"/>
      <c r="OSO75" s="344"/>
      <c r="OSP75" s="344"/>
      <c r="OSQ75" s="344"/>
      <c r="OSR75" s="344"/>
      <c r="OSS75" s="344"/>
      <c r="OST75" s="344"/>
      <c r="OSU75" s="344"/>
      <c r="OSV75" s="344"/>
      <c r="OSW75" s="344"/>
      <c r="OSX75" s="344"/>
      <c r="OSY75" s="344"/>
      <c r="OSZ75" s="344"/>
      <c r="OTA75" s="344"/>
      <c r="OTB75" s="344"/>
      <c r="OTC75" s="344"/>
      <c r="OTD75" s="344"/>
      <c r="OTE75" s="344"/>
      <c r="OTF75" s="344"/>
      <c r="OTG75" s="344"/>
      <c r="OTH75" s="344"/>
      <c r="OTI75" s="344"/>
      <c r="OTJ75" s="344"/>
      <c r="OTK75" s="344"/>
      <c r="OTL75" s="344"/>
      <c r="OTM75" s="344"/>
      <c r="OTN75" s="344"/>
      <c r="OTO75" s="344"/>
      <c r="OTP75" s="344"/>
      <c r="OTQ75" s="344"/>
      <c r="OTR75" s="344"/>
      <c r="OTS75" s="344"/>
      <c r="OTT75" s="344"/>
      <c r="OTU75" s="344"/>
      <c r="OTV75" s="344"/>
      <c r="OTW75" s="344"/>
      <c r="OTX75" s="344"/>
      <c r="OTY75" s="344"/>
      <c r="OTZ75" s="344"/>
      <c r="OUA75" s="344"/>
      <c r="OUB75" s="344"/>
      <c r="OUC75" s="344"/>
      <c r="OUD75" s="344"/>
      <c r="OUE75" s="344"/>
      <c r="OUF75" s="344"/>
      <c r="OUG75" s="344"/>
      <c r="OUH75" s="344"/>
      <c r="OUI75" s="344"/>
      <c r="OUJ75" s="344"/>
      <c r="OUK75" s="344"/>
      <c r="OUL75" s="344"/>
      <c r="OUM75" s="344"/>
      <c r="OUN75" s="344"/>
      <c r="OUO75" s="344"/>
      <c r="OUP75" s="344"/>
      <c r="OUQ75" s="344"/>
      <c r="OUR75" s="344"/>
      <c r="OUS75" s="344"/>
      <c r="OUT75" s="344"/>
      <c r="OUU75" s="344"/>
      <c r="OUV75" s="344"/>
      <c r="OUW75" s="344"/>
      <c r="OUX75" s="344"/>
      <c r="OUY75" s="344"/>
      <c r="OUZ75" s="344"/>
      <c r="OVA75" s="344"/>
      <c r="OVB75" s="344"/>
      <c r="OVC75" s="344"/>
      <c r="OVD75" s="344"/>
      <c r="OVE75" s="344"/>
      <c r="OVF75" s="344"/>
      <c r="OVG75" s="344"/>
      <c r="OVH75" s="344"/>
      <c r="OVI75" s="344"/>
      <c r="OVJ75" s="344"/>
      <c r="OVK75" s="344"/>
      <c r="OVL75" s="344"/>
      <c r="OVM75" s="344"/>
      <c r="OVN75" s="344"/>
      <c r="OVO75" s="344"/>
      <c r="OVP75" s="344"/>
      <c r="OVQ75" s="344"/>
      <c r="OVR75" s="344"/>
      <c r="OVS75" s="344"/>
      <c r="OVT75" s="344"/>
      <c r="OVU75" s="344"/>
      <c r="OVV75" s="344"/>
      <c r="OVW75" s="344"/>
      <c r="OVX75" s="344"/>
      <c r="OVY75" s="344"/>
      <c r="OVZ75" s="344"/>
      <c r="OWA75" s="344"/>
      <c r="OWB75" s="344"/>
      <c r="OWC75" s="344"/>
      <c r="OWD75" s="344"/>
      <c r="OWE75" s="344"/>
      <c r="OWF75" s="344"/>
      <c r="OWG75" s="344"/>
      <c r="OWH75" s="344"/>
      <c r="OWI75" s="344"/>
      <c r="OWJ75" s="344"/>
      <c r="OWK75" s="344"/>
      <c r="OWL75" s="344"/>
      <c r="OWM75" s="344"/>
      <c r="OWN75" s="344"/>
      <c r="OWO75" s="344"/>
      <c r="OWP75" s="344"/>
      <c r="OWQ75" s="344"/>
      <c r="OWR75" s="344"/>
      <c r="OWS75" s="344"/>
      <c r="OWT75" s="344"/>
      <c r="OWU75" s="344"/>
      <c r="OWV75" s="344"/>
      <c r="OWW75" s="344"/>
      <c r="OWX75" s="344"/>
      <c r="OWY75" s="344"/>
      <c r="OWZ75" s="344"/>
      <c r="OXA75" s="344"/>
      <c r="OXB75" s="344"/>
      <c r="OXC75" s="344"/>
      <c r="OXD75" s="344"/>
      <c r="OXE75" s="344"/>
      <c r="OXF75" s="344"/>
      <c r="OXG75" s="344"/>
      <c r="OXH75" s="344"/>
      <c r="OXI75" s="344"/>
      <c r="OXJ75" s="344"/>
      <c r="OXK75" s="344"/>
      <c r="OXL75" s="344"/>
      <c r="OXM75" s="344"/>
      <c r="OXN75" s="344"/>
      <c r="OXO75" s="344"/>
      <c r="OXP75" s="344"/>
      <c r="OXQ75" s="344"/>
      <c r="OXR75" s="344"/>
      <c r="OXS75" s="344"/>
      <c r="OXT75" s="344"/>
      <c r="OXU75" s="344"/>
      <c r="OXV75" s="344"/>
      <c r="OXW75" s="344"/>
      <c r="OXX75" s="344"/>
      <c r="OXY75" s="344"/>
      <c r="OXZ75" s="344"/>
      <c r="OYA75" s="344"/>
      <c r="OYB75" s="344"/>
      <c r="OYC75" s="344"/>
      <c r="OYD75" s="344"/>
      <c r="OYE75" s="344"/>
      <c r="OYF75" s="344"/>
      <c r="OYG75" s="344"/>
      <c r="OYH75" s="344"/>
      <c r="OYI75" s="344"/>
      <c r="OYJ75" s="344"/>
      <c r="OYK75" s="344"/>
      <c r="OYL75" s="344"/>
      <c r="OYM75" s="344"/>
      <c r="OYN75" s="344"/>
      <c r="OYO75" s="344"/>
      <c r="OYP75" s="344"/>
      <c r="OYQ75" s="344"/>
      <c r="OYR75" s="344"/>
      <c r="OYS75" s="344"/>
      <c r="OYT75" s="344"/>
      <c r="OYU75" s="344"/>
      <c r="OYV75" s="344"/>
      <c r="OYW75" s="344"/>
      <c r="OYX75" s="344"/>
      <c r="OYY75" s="344"/>
      <c r="OYZ75" s="344"/>
      <c r="OZA75" s="344"/>
      <c r="OZB75" s="344"/>
      <c r="OZC75" s="344"/>
      <c r="OZD75" s="344"/>
      <c r="OZE75" s="344"/>
      <c r="OZF75" s="344"/>
      <c r="OZG75" s="344"/>
      <c r="OZH75" s="344"/>
      <c r="OZI75" s="344"/>
      <c r="OZJ75" s="344"/>
      <c r="OZK75" s="344"/>
      <c r="OZL75" s="344"/>
      <c r="OZM75" s="344"/>
      <c r="OZN75" s="344"/>
      <c r="OZO75" s="344"/>
      <c r="OZP75" s="344"/>
      <c r="OZQ75" s="344"/>
      <c r="OZR75" s="344"/>
      <c r="OZS75" s="344"/>
      <c r="OZT75" s="344"/>
      <c r="OZU75" s="344"/>
      <c r="OZV75" s="344"/>
      <c r="OZW75" s="344"/>
      <c r="OZX75" s="344"/>
      <c r="OZY75" s="344"/>
      <c r="OZZ75" s="344"/>
      <c r="PAA75" s="344"/>
      <c r="PAB75" s="344"/>
      <c r="PAC75" s="344"/>
      <c r="PAD75" s="344"/>
      <c r="PAE75" s="344"/>
      <c r="PAF75" s="344"/>
      <c r="PAG75" s="344"/>
      <c r="PAH75" s="344"/>
      <c r="PAI75" s="344"/>
      <c r="PAJ75" s="344"/>
      <c r="PAK75" s="344"/>
      <c r="PAL75" s="344"/>
      <c r="PAM75" s="344"/>
      <c r="PAN75" s="344"/>
      <c r="PAO75" s="344"/>
      <c r="PAP75" s="344"/>
      <c r="PAQ75" s="344"/>
      <c r="PAR75" s="344"/>
      <c r="PAS75" s="344"/>
      <c r="PAT75" s="344"/>
      <c r="PAU75" s="344"/>
      <c r="PAV75" s="344"/>
      <c r="PAW75" s="344"/>
      <c r="PAX75" s="344"/>
      <c r="PAY75" s="344"/>
      <c r="PAZ75" s="344"/>
      <c r="PBA75" s="344"/>
      <c r="PBB75" s="344"/>
      <c r="PBC75" s="344"/>
      <c r="PBD75" s="344"/>
      <c r="PBE75" s="344"/>
      <c r="PBF75" s="344"/>
      <c r="PBG75" s="344"/>
      <c r="PBH75" s="344"/>
      <c r="PBI75" s="344"/>
      <c r="PBJ75" s="344"/>
      <c r="PBK75" s="344"/>
      <c r="PBL75" s="344"/>
      <c r="PBM75" s="344"/>
      <c r="PBN75" s="344"/>
      <c r="PBO75" s="344"/>
      <c r="PBP75" s="344"/>
      <c r="PBQ75" s="344"/>
      <c r="PBR75" s="344"/>
      <c r="PBS75" s="344"/>
      <c r="PBT75" s="344"/>
      <c r="PBU75" s="344"/>
      <c r="PBV75" s="344"/>
      <c r="PBW75" s="344"/>
      <c r="PBX75" s="344"/>
      <c r="PBY75" s="344"/>
      <c r="PBZ75" s="344"/>
      <c r="PCA75" s="344"/>
      <c r="PCB75" s="344"/>
      <c r="PCC75" s="344"/>
      <c r="PCD75" s="344"/>
      <c r="PCE75" s="344"/>
      <c r="PCF75" s="344"/>
      <c r="PCG75" s="344"/>
      <c r="PCH75" s="344"/>
      <c r="PCI75" s="344"/>
      <c r="PCJ75" s="344"/>
      <c r="PCK75" s="344"/>
      <c r="PCL75" s="344"/>
      <c r="PCM75" s="344"/>
      <c r="PCN75" s="344"/>
      <c r="PCO75" s="344"/>
      <c r="PCP75" s="344"/>
      <c r="PCQ75" s="344"/>
      <c r="PCR75" s="344"/>
      <c r="PCS75" s="344"/>
      <c r="PCT75" s="344"/>
      <c r="PCU75" s="344"/>
      <c r="PCV75" s="344"/>
      <c r="PCW75" s="344"/>
      <c r="PCX75" s="344"/>
      <c r="PCY75" s="344"/>
      <c r="PCZ75" s="344"/>
      <c r="PDA75" s="344"/>
      <c r="PDB75" s="344"/>
      <c r="PDC75" s="344"/>
      <c r="PDD75" s="344"/>
      <c r="PDE75" s="344"/>
      <c r="PDF75" s="344"/>
      <c r="PDG75" s="344"/>
      <c r="PDH75" s="344"/>
      <c r="PDI75" s="344"/>
      <c r="PDJ75" s="344"/>
      <c r="PDK75" s="344"/>
      <c r="PDL75" s="344"/>
      <c r="PDM75" s="344"/>
      <c r="PDN75" s="344"/>
      <c r="PDO75" s="344"/>
      <c r="PDP75" s="344"/>
      <c r="PDQ75" s="344"/>
      <c r="PDR75" s="344"/>
      <c r="PDS75" s="344"/>
      <c r="PDT75" s="344"/>
      <c r="PDU75" s="344"/>
      <c r="PDV75" s="344"/>
      <c r="PDW75" s="344"/>
      <c r="PDX75" s="344"/>
      <c r="PDY75" s="344"/>
      <c r="PDZ75" s="344"/>
      <c r="PEA75" s="344"/>
      <c r="PEB75" s="344"/>
      <c r="PEC75" s="344"/>
      <c r="PED75" s="344"/>
      <c r="PEE75" s="344"/>
      <c r="PEF75" s="344"/>
      <c r="PEG75" s="344"/>
      <c r="PEH75" s="344"/>
      <c r="PEI75" s="344"/>
      <c r="PEJ75" s="344"/>
      <c r="PEK75" s="344"/>
      <c r="PEL75" s="344"/>
      <c r="PEM75" s="344"/>
      <c r="PEN75" s="344"/>
      <c r="PEO75" s="344"/>
      <c r="PEP75" s="344"/>
      <c r="PEQ75" s="344"/>
      <c r="PER75" s="344"/>
      <c r="PES75" s="344"/>
      <c r="PET75" s="344"/>
      <c r="PEU75" s="344"/>
      <c r="PEV75" s="344"/>
      <c r="PEW75" s="344"/>
      <c r="PEX75" s="344"/>
      <c r="PEY75" s="344"/>
      <c r="PEZ75" s="344"/>
      <c r="PFA75" s="344"/>
      <c r="PFB75" s="344"/>
      <c r="PFC75" s="344"/>
      <c r="PFD75" s="344"/>
      <c r="PFE75" s="344"/>
      <c r="PFF75" s="344"/>
      <c r="PFG75" s="344"/>
      <c r="PFH75" s="344"/>
      <c r="PFI75" s="344"/>
      <c r="PFJ75" s="344"/>
      <c r="PFK75" s="344"/>
      <c r="PFL75" s="344"/>
      <c r="PFM75" s="344"/>
      <c r="PFN75" s="344"/>
      <c r="PFO75" s="344"/>
      <c r="PFP75" s="344"/>
      <c r="PFQ75" s="344"/>
      <c r="PFR75" s="344"/>
      <c r="PFS75" s="344"/>
      <c r="PFT75" s="344"/>
      <c r="PFU75" s="344"/>
      <c r="PFV75" s="344"/>
      <c r="PFW75" s="344"/>
      <c r="PFX75" s="344"/>
      <c r="PFY75" s="344"/>
      <c r="PFZ75" s="344"/>
      <c r="PGA75" s="344"/>
      <c r="PGB75" s="344"/>
      <c r="PGC75" s="344"/>
      <c r="PGD75" s="344"/>
      <c r="PGE75" s="344"/>
      <c r="PGF75" s="344"/>
      <c r="PGG75" s="344"/>
      <c r="PGH75" s="344"/>
      <c r="PGI75" s="344"/>
      <c r="PGJ75" s="344"/>
      <c r="PGK75" s="344"/>
      <c r="PGL75" s="344"/>
      <c r="PGM75" s="344"/>
      <c r="PGN75" s="344"/>
      <c r="PGO75" s="344"/>
      <c r="PGP75" s="344"/>
      <c r="PGQ75" s="344"/>
      <c r="PGR75" s="344"/>
      <c r="PGS75" s="344"/>
      <c r="PGT75" s="344"/>
      <c r="PGU75" s="344"/>
      <c r="PGV75" s="344"/>
      <c r="PGW75" s="344"/>
      <c r="PGX75" s="344"/>
      <c r="PGY75" s="344"/>
      <c r="PGZ75" s="344"/>
      <c r="PHA75" s="344"/>
      <c r="PHB75" s="344"/>
      <c r="PHC75" s="344"/>
      <c r="PHD75" s="344"/>
      <c r="PHE75" s="344"/>
      <c r="PHF75" s="344"/>
      <c r="PHG75" s="344"/>
      <c r="PHH75" s="344"/>
      <c r="PHI75" s="344"/>
      <c r="PHJ75" s="344"/>
      <c r="PHK75" s="344"/>
      <c r="PHL75" s="344"/>
      <c r="PHM75" s="344"/>
      <c r="PHN75" s="344"/>
      <c r="PHO75" s="344"/>
      <c r="PHP75" s="344"/>
      <c r="PHQ75" s="344"/>
      <c r="PHR75" s="344"/>
      <c r="PHS75" s="344"/>
      <c r="PHT75" s="344"/>
      <c r="PHU75" s="344"/>
      <c r="PHV75" s="344"/>
      <c r="PHW75" s="344"/>
      <c r="PHX75" s="344"/>
      <c r="PHY75" s="344"/>
      <c r="PHZ75" s="344"/>
      <c r="PIA75" s="344"/>
      <c r="PIB75" s="344"/>
      <c r="PIC75" s="344"/>
      <c r="PID75" s="344"/>
      <c r="PIE75" s="344"/>
      <c r="PIF75" s="344"/>
      <c r="PIG75" s="344"/>
      <c r="PIH75" s="344"/>
      <c r="PII75" s="344"/>
      <c r="PIJ75" s="344"/>
      <c r="PIK75" s="344"/>
      <c r="PIL75" s="344"/>
      <c r="PIM75" s="344"/>
      <c r="PIN75" s="344"/>
      <c r="PIO75" s="344"/>
      <c r="PIP75" s="344"/>
      <c r="PIQ75" s="344"/>
      <c r="PIR75" s="344"/>
      <c r="PIS75" s="344"/>
      <c r="PIT75" s="344"/>
      <c r="PIU75" s="344"/>
      <c r="PIV75" s="344"/>
      <c r="PIW75" s="344"/>
      <c r="PIX75" s="344"/>
      <c r="PIY75" s="344"/>
      <c r="PIZ75" s="344"/>
      <c r="PJA75" s="344"/>
      <c r="PJB75" s="344"/>
      <c r="PJC75" s="344"/>
      <c r="PJD75" s="344"/>
      <c r="PJE75" s="344"/>
      <c r="PJF75" s="344"/>
      <c r="PJG75" s="344"/>
      <c r="PJH75" s="344"/>
      <c r="PJI75" s="344"/>
      <c r="PJJ75" s="344"/>
      <c r="PJK75" s="344"/>
      <c r="PJL75" s="344"/>
      <c r="PJM75" s="344"/>
      <c r="PJN75" s="344"/>
      <c r="PJO75" s="344"/>
      <c r="PJP75" s="344"/>
      <c r="PJQ75" s="344"/>
      <c r="PJR75" s="344"/>
      <c r="PJS75" s="344"/>
      <c r="PJT75" s="344"/>
      <c r="PJU75" s="344"/>
      <c r="PJV75" s="344"/>
      <c r="PJW75" s="344"/>
      <c r="PJX75" s="344"/>
      <c r="PJY75" s="344"/>
      <c r="PJZ75" s="344"/>
      <c r="PKA75" s="344"/>
      <c r="PKB75" s="344"/>
      <c r="PKC75" s="344"/>
      <c r="PKD75" s="344"/>
      <c r="PKE75" s="344"/>
      <c r="PKF75" s="344"/>
      <c r="PKG75" s="344"/>
      <c r="PKH75" s="344"/>
      <c r="PKI75" s="344"/>
      <c r="PKJ75" s="344"/>
      <c r="PKK75" s="344"/>
      <c r="PKL75" s="344"/>
      <c r="PKM75" s="344"/>
      <c r="PKN75" s="344"/>
      <c r="PKO75" s="344"/>
      <c r="PKP75" s="344"/>
      <c r="PKQ75" s="344"/>
      <c r="PKR75" s="344"/>
      <c r="PKS75" s="344"/>
      <c r="PKT75" s="344"/>
      <c r="PKU75" s="344"/>
      <c r="PKV75" s="344"/>
      <c r="PKW75" s="344"/>
      <c r="PKX75" s="344"/>
      <c r="PKY75" s="344"/>
      <c r="PKZ75" s="344"/>
      <c r="PLA75" s="344"/>
      <c r="PLB75" s="344"/>
      <c r="PLC75" s="344"/>
      <c r="PLD75" s="344"/>
      <c r="PLE75" s="344"/>
      <c r="PLF75" s="344"/>
      <c r="PLG75" s="344"/>
      <c r="PLH75" s="344"/>
      <c r="PLI75" s="344"/>
      <c r="PLJ75" s="344"/>
      <c r="PLK75" s="344"/>
      <c r="PLL75" s="344"/>
      <c r="PLM75" s="344"/>
      <c r="PLN75" s="344"/>
      <c r="PLO75" s="344"/>
      <c r="PLP75" s="344"/>
      <c r="PLQ75" s="344"/>
      <c r="PLR75" s="344"/>
      <c r="PLS75" s="344"/>
      <c r="PLT75" s="344"/>
      <c r="PLU75" s="344"/>
      <c r="PLV75" s="344"/>
      <c r="PLW75" s="344"/>
      <c r="PLX75" s="344"/>
      <c r="PLY75" s="344"/>
      <c r="PLZ75" s="344"/>
      <c r="PMA75" s="344"/>
      <c r="PMB75" s="344"/>
      <c r="PMC75" s="344"/>
      <c r="PMD75" s="344"/>
      <c r="PME75" s="344"/>
      <c r="PMF75" s="344"/>
      <c r="PMG75" s="344"/>
      <c r="PMH75" s="344"/>
      <c r="PMI75" s="344"/>
      <c r="PMJ75" s="344"/>
      <c r="PMK75" s="344"/>
      <c r="PML75" s="344"/>
      <c r="PMM75" s="344"/>
      <c r="PMN75" s="344"/>
      <c r="PMO75" s="344"/>
      <c r="PMP75" s="344"/>
      <c r="PMQ75" s="344"/>
      <c r="PMR75" s="344"/>
      <c r="PMS75" s="344"/>
      <c r="PMT75" s="344"/>
      <c r="PMU75" s="344"/>
      <c r="PMV75" s="344"/>
      <c r="PMW75" s="344"/>
      <c r="PMX75" s="344"/>
      <c r="PMY75" s="344"/>
      <c r="PMZ75" s="344"/>
      <c r="PNA75" s="344"/>
      <c r="PNB75" s="344"/>
      <c r="PNC75" s="344"/>
      <c r="PND75" s="344"/>
      <c r="PNE75" s="344"/>
      <c r="PNF75" s="344"/>
      <c r="PNG75" s="344"/>
      <c r="PNH75" s="344"/>
      <c r="PNI75" s="344"/>
      <c r="PNJ75" s="344"/>
      <c r="PNK75" s="344"/>
      <c r="PNL75" s="344"/>
      <c r="PNM75" s="344"/>
      <c r="PNN75" s="344"/>
      <c r="PNO75" s="344"/>
      <c r="PNP75" s="344"/>
      <c r="PNQ75" s="344"/>
      <c r="PNR75" s="344"/>
      <c r="PNS75" s="344"/>
      <c r="PNT75" s="344"/>
      <c r="PNU75" s="344"/>
      <c r="PNV75" s="344"/>
      <c r="PNW75" s="344"/>
      <c r="PNX75" s="344"/>
      <c r="PNY75" s="344"/>
      <c r="PNZ75" s="344"/>
      <c r="POA75" s="344"/>
      <c r="POB75" s="344"/>
      <c r="POC75" s="344"/>
      <c r="POD75" s="344"/>
      <c r="POE75" s="344"/>
      <c r="POF75" s="344"/>
      <c r="POG75" s="344"/>
      <c r="POH75" s="344"/>
      <c r="POI75" s="344"/>
      <c r="POJ75" s="344"/>
      <c r="POK75" s="344"/>
      <c r="POL75" s="344"/>
      <c r="POM75" s="344"/>
      <c r="PON75" s="344"/>
      <c r="POO75" s="344"/>
      <c r="POP75" s="344"/>
      <c r="POQ75" s="344"/>
      <c r="POR75" s="344"/>
      <c r="POS75" s="344"/>
      <c r="POT75" s="344"/>
      <c r="POU75" s="344"/>
      <c r="POV75" s="344"/>
      <c r="POW75" s="344"/>
      <c r="POX75" s="344"/>
      <c r="POY75" s="344"/>
      <c r="POZ75" s="344"/>
      <c r="PPA75" s="344"/>
      <c r="PPB75" s="344"/>
      <c r="PPC75" s="344"/>
      <c r="PPD75" s="344"/>
      <c r="PPE75" s="344"/>
      <c r="PPF75" s="344"/>
      <c r="PPG75" s="344"/>
      <c r="PPH75" s="344"/>
      <c r="PPI75" s="344"/>
      <c r="PPJ75" s="344"/>
      <c r="PPK75" s="344"/>
      <c r="PPL75" s="344"/>
      <c r="PPM75" s="344"/>
      <c r="PPN75" s="344"/>
      <c r="PPO75" s="344"/>
      <c r="PPP75" s="344"/>
      <c r="PPQ75" s="344"/>
      <c r="PPR75" s="344"/>
      <c r="PPS75" s="344"/>
      <c r="PPT75" s="344"/>
      <c r="PPU75" s="344"/>
      <c r="PPV75" s="344"/>
      <c r="PPW75" s="344"/>
      <c r="PPX75" s="344"/>
      <c r="PPY75" s="344"/>
      <c r="PPZ75" s="344"/>
      <c r="PQA75" s="344"/>
      <c r="PQB75" s="344"/>
      <c r="PQC75" s="344"/>
      <c r="PQD75" s="344"/>
      <c r="PQE75" s="344"/>
      <c r="PQF75" s="344"/>
      <c r="PQG75" s="344"/>
      <c r="PQH75" s="344"/>
      <c r="PQI75" s="344"/>
      <c r="PQJ75" s="344"/>
      <c r="PQK75" s="344"/>
      <c r="PQL75" s="344"/>
      <c r="PQM75" s="344"/>
      <c r="PQN75" s="344"/>
      <c r="PQO75" s="344"/>
      <c r="PQP75" s="344"/>
      <c r="PQQ75" s="344"/>
      <c r="PQR75" s="344"/>
      <c r="PQS75" s="344"/>
      <c r="PQT75" s="344"/>
      <c r="PQU75" s="344"/>
      <c r="PQV75" s="344"/>
      <c r="PQW75" s="344"/>
      <c r="PQX75" s="344"/>
      <c r="PQY75" s="344"/>
      <c r="PQZ75" s="344"/>
      <c r="PRA75" s="344"/>
      <c r="PRB75" s="344"/>
      <c r="PRC75" s="344"/>
      <c r="PRD75" s="344"/>
      <c r="PRE75" s="344"/>
      <c r="PRF75" s="344"/>
      <c r="PRG75" s="344"/>
      <c r="PRH75" s="344"/>
      <c r="PRI75" s="344"/>
      <c r="PRJ75" s="344"/>
      <c r="PRK75" s="344"/>
      <c r="PRL75" s="344"/>
      <c r="PRM75" s="344"/>
      <c r="PRN75" s="344"/>
      <c r="PRO75" s="344"/>
      <c r="PRP75" s="344"/>
      <c r="PRQ75" s="344"/>
      <c r="PRR75" s="344"/>
      <c r="PRS75" s="344"/>
      <c r="PRT75" s="344"/>
      <c r="PRU75" s="344"/>
      <c r="PRV75" s="344"/>
      <c r="PRW75" s="344"/>
      <c r="PRX75" s="344"/>
      <c r="PRY75" s="344"/>
      <c r="PRZ75" s="344"/>
      <c r="PSA75" s="344"/>
      <c r="PSB75" s="344"/>
      <c r="PSC75" s="344"/>
      <c r="PSD75" s="344"/>
      <c r="PSE75" s="344"/>
      <c r="PSF75" s="344"/>
      <c r="PSG75" s="344"/>
      <c r="PSH75" s="344"/>
      <c r="PSI75" s="344"/>
      <c r="PSJ75" s="344"/>
      <c r="PSK75" s="344"/>
      <c r="PSL75" s="344"/>
      <c r="PSM75" s="344"/>
      <c r="PSN75" s="344"/>
      <c r="PSO75" s="344"/>
      <c r="PSP75" s="344"/>
      <c r="PSQ75" s="344"/>
      <c r="PSR75" s="344"/>
      <c r="PSS75" s="344"/>
      <c r="PST75" s="344"/>
      <c r="PSU75" s="344"/>
      <c r="PSV75" s="344"/>
      <c r="PSW75" s="344"/>
      <c r="PSX75" s="344"/>
      <c r="PSY75" s="344"/>
      <c r="PSZ75" s="344"/>
      <c r="PTA75" s="344"/>
      <c r="PTB75" s="344"/>
      <c r="PTC75" s="344"/>
      <c r="PTD75" s="344"/>
      <c r="PTE75" s="344"/>
      <c r="PTF75" s="344"/>
      <c r="PTG75" s="344"/>
      <c r="PTH75" s="344"/>
      <c r="PTI75" s="344"/>
      <c r="PTJ75" s="344"/>
      <c r="PTK75" s="344"/>
      <c r="PTL75" s="344"/>
      <c r="PTM75" s="344"/>
      <c r="PTN75" s="344"/>
      <c r="PTO75" s="344"/>
      <c r="PTP75" s="344"/>
      <c r="PTQ75" s="344"/>
      <c r="PTR75" s="344"/>
      <c r="PTS75" s="344"/>
      <c r="PTT75" s="344"/>
      <c r="PTU75" s="344"/>
      <c r="PTV75" s="344"/>
      <c r="PTW75" s="344"/>
      <c r="PTX75" s="344"/>
      <c r="PTY75" s="344"/>
      <c r="PTZ75" s="344"/>
      <c r="PUA75" s="344"/>
      <c r="PUB75" s="344"/>
      <c r="PUC75" s="344"/>
      <c r="PUD75" s="344"/>
      <c r="PUE75" s="344"/>
      <c r="PUF75" s="344"/>
      <c r="PUG75" s="344"/>
      <c r="PUH75" s="344"/>
      <c r="PUI75" s="344"/>
      <c r="PUJ75" s="344"/>
      <c r="PUK75" s="344"/>
      <c r="PUL75" s="344"/>
      <c r="PUM75" s="344"/>
      <c r="PUN75" s="344"/>
      <c r="PUO75" s="344"/>
      <c r="PUP75" s="344"/>
      <c r="PUQ75" s="344"/>
      <c r="PUR75" s="344"/>
      <c r="PUS75" s="344"/>
      <c r="PUT75" s="344"/>
      <c r="PUU75" s="344"/>
      <c r="PUV75" s="344"/>
      <c r="PUW75" s="344"/>
      <c r="PUX75" s="344"/>
      <c r="PUY75" s="344"/>
      <c r="PUZ75" s="344"/>
      <c r="PVA75" s="344"/>
      <c r="PVB75" s="344"/>
      <c r="PVC75" s="344"/>
      <c r="PVD75" s="344"/>
      <c r="PVE75" s="344"/>
      <c r="PVF75" s="344"/>
      <c r="PVG75" s="344"/>
      <c r="PVH75" s="344"/>
      <c r="PVI75" s="344"/>
      <c r="PVJ75" s="344"/>
      <c r="PVK75" s="344"/>
      <c r="PVL75" s="344"/>
      <c r="PVM75" s="344"/>
      <c r="PVN75" s="344"/>
      <c r="PVO75" s="344"/>
      <c r="PVP75" s="344"/>
      <c r="PVQ75" s="344"/>
      <c r="PVR75" s="344"/>
      <c r="PVS75" s="344"/>
      <c r="PVT75" s="344"/>
      <c r="PVU75" s="344"/>
      <c r="PVV75" s="344"/>
      <c r="PVW75" s="344"/>
      <c r="PVX75" s="344"/>
      <c r="PVY75" s="344"/>
      <c r="PVZ75" s="344"/>
      <c r="PWA75" s="344"/>
      <c r="PWB75" s="344"/>
      <c r="PWC75" s="344"/>
      <c r="PWD75" s="344"/>
      <c r="PWE75" s="344"/>
      <c r="PWF75" s="344"/>
      <c r="PWG75" s="344"/>
      <c r="PWH75" s="344"/>
      <c r="PWI75" s="344"/>
      <c r="PWJ75" s="344"/>
      <c r="PWK75" s="344"/>
      <c r="PWL75" s="344"/>
      <c r="PWM75" s="344"/>
      <c r="PWN75" s="344"/>
      <c r="PWO75" s="344"/>
      <c r="PWP75" s="344"/>
      <c r="PWQ75" s="344"/>
      <c r="PWR75" s="344"/>
      <c r="PWS75" s="344"/>
      <c r="PWT75" s="344"/>
      <c r="PWU75" s="344"/>
      <c r="PWV75" s="344"/>
      <c r="PWW75" s="344"/>
      <c r="PWX75" s="344"/>
      <c r="PWY75" s="344"/>
      <c r="PWZ75" s="344"/>
      <c r="PXA75" s="344"/>
      <c r="PXB75" s="344"/>
      <c r="PXC75" s="344"/>
      <c r="PXD75" s="344"/>
      <c r="PXE75" s="344"/>
      <c r="PXF75" s="344"/>
      <c r="PXG75" s="344"/>
      <c r="PXH75" s="344"/>
      <c r="PXI75" s="344"/>
      <c r="PXJ75" s="344"/>
      <c r="PXK75" s="344"/>
      <c r="PXL75" s="344"/>
      <c r="PXM75" s="344"/>
      <c r="PXN75" s="344"/>
      <c r="PXO75" s="344"/>
      <c r="PXP75" s="344"/>
      <c r="PXQ75" s="344"/>
      <c r="PXR75" s="344"/>
      <c r="PXS75" s="344"/>
      <c r="PXT75" s="344"/>
      <c r="PXU75" s="344"/>
      <c r="PXV75" s="344"/>
      <c r="PXW75" s="344"/>
      <c r="PXX75" s="344"/>
      <c r="PXY75" s="344"/>
      <c r="PXZ75" s="344"/>
      <c r="PYA75" s="344"/>
      <c r="PYB75" s="344"/>
      <c r="PYC75" s="344"/>
      <c r="PYD75" s="344"/>
      <c r="PYE75" s="344"/>
      <c r="PYF75" s="344"/>
      <c r="PYG75" s="344"/>
      <c r="PYH75" s="344"/>
      <c r="PYI75" s="344"/>
      <c r="PYJ75" s="344"/>
      <c r="PYK75" s="344"/>
      <c r="PYL75" s="344"/>
      <c r="PYM75" s="344"/>
      <c r="PYN75" s="344"/>
      <c r="PYO75" s="344"/>
      <c r="PYP75" s="344"/>
      <c r="PYQ75" s="344"/>
      <c r="PYR75" s="344"/>
      <c r="PYS75" s="344"/>
      <c r="PYT75" s="344"/>
      <c r="PYU75" s="344"/>
      <c r="PYV75" s="344"/>
      <c r="PYW75" s="344"/>
      <c r="PYX75" s="344"/>
      <c r="PYY75" s="344"/>
      <c r="PYZ75" s="344"/>
      <c r="PZA75" s="344"/>
      <c r="PZB75" s="344"/>
      <c r="PZC75" s="344"/>
      <c r="PZD75" s="344"/>
      <c r="PZE75" s="344"/>
      <c r="PZF75" s="344"/>
      <c r="PZG75" s="344"/>
      <c r="PZH75" s="344"/>
      <c r="PZI75" s="344"/>
      <c r="PZJ75" s="344"/>
      <c r="PZK75" s="344"/>
      <c r="PZL75" s="344"/>
      <c r="PZM75" s="344"/>
      <c r="PZN75" s="344"/>
      <c r="PZO75" s="344"/>
      <c r="PZP75" s="344"/>
      <c r="PZQ75" s="344"/>
      <c r="PZR75" s="344"/>
      <c r="PZS75" s="344"/>
      <c r="PZT75" s="344"/>
      <c r="PZU75" s="344"/>
      <c r="PZV75" s="344"/>
      <c r="PZW75" s="344"/>
      <c r="PZX75" s="344"/>
      <c r="PZY75" s="344"/>
      <c r="PZZ75" s="344"/>
      <c r="QAA75" s="344"/>
      <c r="QAB75" s="344"/>
      <c r="QAC75" s="344"/>
      <c r="QAD75" s="344"/>
      <c r="QAE75" s="344"/>
      <c r="QAF75" s="344"/>
      <c r="QAG75" s="344"/>
      <c r="QAH75" s="344"/>
      <c r="QAI75" s="344"/>
      <c r="QAJ75" s="344"/>
      <c r="QAK75" s="344"/>
      <c r="QAL75" s="344"/>
      <c r="QAM75" s="344"/>
      <c r="QAN75" s="344"/>
      <c r="QAO75" s="344"/>
      <c r="QAP75" s="344"/>
      <c r="QAQ75" s="344"/>
      <c r="QAR75" s="344"/>
      <c r="QAS75" s="344"/>
      <c r="QAT75" s="344"/>
      <c r="QAU75" s="344"/>
      <c r="QAV75" s="344"/>
      <c r="QAW75" s="344"/>
      <c r="QAX75" s="344"/>
      <c r="QAY75" s="344"/>
      <c r="QAZ75" s="344"/>
      <c r="QBA75" s="344"/>
      <c r="QBB75" s="344"/>
      <c r="QBC75" s="344"/>
      <c r="QBD75" s="344"/>
      <c r="QBE75" s="344"/>
      <c r="QBF75" s="344"/>
      <c r="QBG75" s="344"/>
      <c r="QBH75" s="344"/>
      <c r="QBI75" s="344"/>
      <c r="QBJ75" s="344"/>
      <c r="QBK75" s="344"/>
      <c r="QBL75" s="344"/>
      <c r="QBM75" s="344"/>
      <c r="QBN75" s="344"/>
      <c r="QBO75" s="344"/>
      <c r="QBP75" s="344"/>
      <c r="QBQ75" s="344"/>
      <c r="QBR75" s="344"/>
      <c r="QBS75" s="344"/>
      <c r="QBT75" s="344"/>
      <c r="QBU75" s="344"/>
      <c r="QBV75" s="344"/>
      <c r="QBW75" s="344"/>
      <c r="QBX75" s="344"/>
      <c r="QBY75" s="344"/>
      <c r="QBZ75" s="344"/>
      <c r="QCA75" s="344"/>
      <c r="QCB75" s="344"/>
      <c r="QCC75" s="344"/>
      <c r="QCD75" s="344"/>
      <c r="QCE75" s="344"/>
      <c r="QCF75" s="344"/>
      <c r="QCG75" s="344"/>
      <c r="QCH75" s="344"/>
      <c r="QCI75" s="344"/>
      <c r="QCJ75" s="344"/>
      <c r="QCK75" s="344"/>
      <c r="QCL75" s="344"/>
      <c r="QCM75" s="344"/>
      <c r="QCN75" s="344"/>
      <c r="QCO75" s="344"/>
      <c r="QCP75" s="344"/>
      <c r="QCQ75" s="344"/>
      <c r="QCR75" s="344"/>
      <c r="QCS75" s="344"/>
      <c r="QCT75" s="344"/>
      <c r="QCU75" s="344"/>
      <c r="QCV75" s="344"/>
      <c r="QCW75" s="344"/>
      <c r="QCX75" s="344"/>
      <c r="QCY75" s="344"/>
      <c r="QCZ75" s="344"/>
      <c r="QDA75" s="344"/>
      <c r="QDB75" s="344"/>
      <c r="QDC75" s="344"/>
      <c r="QDD75" s="344"/>
      <c r="QDE75" s="344"/>
      <c r="QDF75" s="344"/>
      <c r="QDG75" s="344"/>
      <c r="QDH75" s="344"/>
      <c r="QDI75" s="344"/>
      <c r="QDJ75" s="344"/>
      <c r="QDK75" s="344"/>
      <c r="QDL75" s="344"/>
      <c r="QDM75" s="344"/>
      <c r="QDN75" s="344"/>
      <c r="QDO75" s="344"/>
      <c r="QDP75" s="344"/>
      <c r="QDQ75" s="344"/>
      <c r="QDR75" s="344"/>
      <c r="QDS75" s="344"/>
      <c r="QDT75" s="344"/>
      <c r="QDU75" s="344"/>
      <c r="QDV75" s="344"/>
      <c r="QDW75" s="344"/>
      <c r="QDX75" s="344"/>
      <c r="QDY75" s="344"/>
      <c r="QDZ75" s="344"/>
      <c r="QEA75" s="344"/>
      <c r="QEB75" s="344"/>
      <c r="QEC75" s="344"/>
      <c r="QED75" s="344"/>
      <c r="QEE75" s="344"/>
      <c r="QEF75" s="344"/>
      <c r="QEG75" s="344"/>
      <c r="QEH75" s="344"/>
      <c r="QEI75" s="344"/>
      <c r="QEJ75" s="344"/>
      <c r="QEK75" s="344"/>
      <c r="QEL75" s="344"/>
      <c r="QEM75" s="344"/>
      <c r="QEN75" s="344"/>
      <c r="QEO75" s="344"/>
      <c r="QEP75" s="344"/>
      <c r="QEQ75" s="344"/>
      <c r="QER75" s="344"/>
      <c r="QES75" s="344"/>
      <c r="QET75" s="344"/>
      <c r="QEU75" s="344"/>
      <c r="QEV75" s="344"/>
      <c r="QEW75" s="344"/>
      <c r="QEX75" s="344"/>
      <c r="QEY75" s="344"/>
      <c r="QEZ75" s="344"/>
      <c r="QFA75" s="344"/>
      <c r="QFB75" s="344"/>
      <c r="QFC75" s="344"/>
      <c r="QFD75" s="344"/>
      <c r="QFE75" s="344"/>
      <c r="QFF75" s="344"/>
      <c r="QFG75" s="344"/>
      <c r="QFH75" s="344"/>
      <c r="QFI75" s="344"/>
      <c r="QFJ75" s="344"/>
      <c r="QFK75" s="344"/>
      <c r="QFL75" s="344"/>
      <c r="QFM75" s="344"/>
      <c r="QFN75" s="344"/>
      <c r="QFO75" s="344"/>
      <c r="QFP75" s="344"/>
      <c r="QFQ75" s="344"/>
      <c r="QFR75" s="344"/>
      <c r="QFS75" s="344"/>
      <c r="QFT75" s="344"/>
      <c r="QFU75" s="344"/>
      <c r="QFV75" s="344"/>
      <c r="QFW75" s="344"/>
      <c r="QFX75" s="344"/>
      <c r="QFY75" s="344"/>
      <c r="QFZ75" s="344"/>
      <c r="QGA75" s="344"/>
      <c r="QGB75" s="344"/>
      <c r="QGC75" s="344"/>
      <c r="QGD75" s="344"/>
      <c r="QGE75" s="344"/>
      <c r="QGF75" s="344"/>
      <c r="QGG75" s="344"/>
      <c r="QGH75" s="344"/>
      <c r="QGI75" s="344"/>
      <c r="QGJ75" s="344"/>
      <c r="QGK75" s="344"/>
      <c r="QGL75" s="344"/>
      <c r="QGM75" s="344"/>
      <c r="QGN75" s="344"/>
      <c r="QGO75" s="344"/>
      <c r="QGP75" s="344"/>
      <c r="QGQ75" s="344"/>
      <c r="QGR75" s="344"/>
      <c r="QGS75" s="344"/>
      <c r="QGT75" s="344"/>
      <c r="QGU75" s="344"/>
      <c r="QGV75" s="344"/>
      <c r="QGW75" s="344"/>
      <c r="QGX75" s="344"/>
      <c r="QGY75" s="344"/>
      <c r="QGZ75" s="344"/>
      <c r="QHA75" s="344"/>
      <c r="QHB75" s="344"/>
      <c r="QHC75" s="344"/>
      <c r="QHD75" s="344"/>
      <c r="QHE75" s="344"/>
      <c r="QHF75" s="344"/>
      <c r="QHG75" s="344"/>
      <c r="QHH75" s="344"/>
      <c r="QHI75" s="344"/>
      <c r="QHJ75" s="344"/>
      <c r="QHK75" s="344"/>
      <c r="QHL75" s="344"/>
      <c r="QHM75" s="344"/>
      <c r="QHN75" s="344"/>
      <c r="QHO75" s="344"/>
      <c r="QHP75" s="344"/>
      <c r="QHQ75" s="344"/>
      <c r="QHR75" s="344"/>
      <c r="QHS75" s="344"/>
      <c r="QHT75" s="344"/>
      <c r="QHU75" s="344"/>
      <c r="QHV75" s="344"/>
      <c r="QHW75" s="344"/>
      <c r="QHX75" s="344"/>
      <c r="QHY75" s="344"/>
      <c r="QHZ75" s="344"/>
      <c r="QIA75" s="344"/>
      <c r="QIB75" s="344"/>
      <c r="QIC75" s="344"/>
      <c r="QID75" s="344"/>
      <c r="QIE75" s="344"/>
      <c r="QIF75" s="344"/>
      <c r="QIG75" s="344"/>
      <c r="QIH75" s="344"/>
      <c r="QII75" s="344"/>
      <c r="QIJ75" s="344"/>
      <c r="QIK75" s="344"/>
      <c r="QIL75" s="344"/>
      <c r="QIM75" s="344"/>
      <c r="QIN75" s="344"/>
      <c r="QIO75" s="344"/>
      <c r="QIP75" s="344"/>
      <c r="QIQ75" s="344"/>
      <c r="QIR75" s="344"/>
      <c r="QIS75" s="344"/>
      <c r="QIT75" s="344"/>
      <c r="QIU75" s="344"/>
      <c r="QIV75" s="344"/>
      <c r="QIW75" s="344"/>
      <c r="QIX75" s="344"/>
      <c r="QIY75" s="344"/>
      <c r="QIZ75" s="344"/>
      <c r="QJA75" s="344"/>
      <c r="QJB75" s="344"/>
      <c r="QJC75" s="344"/>
      <c r="QJD75" s="344"/>
      <c r="QJE75" s="344"/>
      <c r="QJF75" s="344"/>
      <c r="QJG75" s="344"/>
      <c r="QJH75" s="344"/>
      <c r="QJI75" s="344"/>
      <c r="QJJ75" s="344"/>
      <c r="QJK75" s="344"/>
      <c r="QJL75" s="344"/>
      <c r="QJM75" s="344"/>
      <c r="QJN75" s="344"/>
      <c r="QJO75" s="344"/>
      <c r="QJP75" s="344"/>
      <c r="QJQ75" s="344"/>
      <c r="QJR75" s="344"/>
      <c r="QJS75" s="344"/>
      <c r="QJT75" s="344"/>
      <c r="QJU75" s="344"/>
      <c r="QJV75" s="344"/>
      <c r="QJW75" s="344"/>
      <c r="QJX75" s="344"/>
      <c r="QJY75" s="344"/>
      <c r="QJZ75" s="344"/>
      <c r="QKA75" s="344"/>
      <c r="QKB75" s="344"/>
      <c r="QKC75" s="344"/>
      <c r="QKD75" s="344"/>
      <c r="QKE75" s="344"/>
      <c r="QKF75" s="344"/>
      <c r="QKG75" s="344"/>
      <c r="QKH75" s="344"/>
      <c r="QKI75" s="344"/>
      <c r="QKJ75" s="344"/>
      <c r="QKK75" s="344"/>
      <c r="QKL75" s="344"/>
      <c r="QKM75" s="344"/>
      <c r="QKN75" s="344"/>
      <c r="QKO75" s="344"/>
      <c r="QKP75" s="344"/>
      <c r="QKQ75" s="344"/>
      <c r="QKR75" s="344"/>
      <c r="QKS75" s="344"/>
      <c r="QKT75" s="344"/>
      <c r="QKU75" s="344"/>
      <c r="QKV75" s="344"/>
      <c r="QKW75" s="344"/>
      <c r="QKX75" s="344"/>
      <c r="QKY75" s="344"/>
      <c r="QKZ75" s="344"/>
      <c r="QLA75" s="344"/>
      <c r="QLB75" s="344"/>
      <c r="QLC75" s="344"/>
      <c r="QLD75" s="344"/>
      <c r="QLE75" s="344"/>
      <c r="QLF75" s="344"/>
      <c r="QLG75" s="344"/>
      <c r="QLH75" s="344"/>
      <c r="QLI75" s="344"/>
      <c r="QLJ75" s="344"/>
      <c r="QLK75" s="344"/>
      <c r="QLL75" s="344"/>
      <c r="QLM75" s="344"/>
      <c r="QLN75" s="344"/>
      <c r="QLO75" s="344"/>
      <c r="QLP75" s="344"/>
      <c r="QLQ75" s="344"/>
      <c r="QLR75" s="344"/>
      <c r="QLS75" s="344"/>
      <c r="QLT75" s="344"/>
      <c r="QLU75" s="344"/>
      <c r="QLV75" s="344"/>
      <c r="QLW75" s="344"/>
      <c r="QLX75" s="344"/>
      <c r="QLY75" s="344"/>
      <c r="QLZ75" s="344"/>
      <c r="QMA75" s="344"/>
      <c r="QMB75" s="344"/>
      <c r="QMC75" s="344"/>
      <c r="QMD75" s="344"/>
      <c r="QME75" s="344"/>
      <c r="QMF75" s="344"/>
      <c r="QMG75" s="344"/>
      <c r="QMH75" s="344"/>
      <c r="QMI75" s="344"/>
      <c r="QMJ75" s="344"/>
      <c r="QMK75" s="344"/>
      <c r="QML75" s="344"/>
      <c r="QMM75" s="344"/>
      <c r="QMN75" s="344"/>
      <c r="QMO75" s="344"/>
      <c r="QMP75" s="344"/>
      <c r="QMQ75" s="344"/>
      <c r="QMR75" s="344"/>
      <c r="QMS75" s="344"/>
      <c r="QMT75" s="344"/>
      <c r="QMU75" s="344"/>
      <c r="QMV75" s="344"/>
      <c r="QMW75" s="344"/>
      <c r="QMX75" s="344"/>
      <c r="QMY75" s="344"/>
      <c r="QMZ75" s="344"/>
      <c r="QNA75" s="344"/>
      <c r="QNB75" s="344"/>
      <c r="QNC75" s="344"/>
      <c r="QND75" s="344"/>
      <c r="QNE75" s="344"/>
      <c r="QNF75" s="344"/>
      <c r="QNG75" s="344"/>
      <c r="QNH75" s="344"/>
      <c r="QNI75" s="344"/>
      <c r="QNJ75" s="344"/>
      <c r="QNK75" s="344"/>
      <c r="QNL75" s="344"/>
      <c r="QNM75" s="344"/>
      <c r="QNN75" s="344"/>
      <c r="QNO75" s="344"/>
      <c r="QNP75" s="344"/>
      <c r="QNQ75" s="344"/>
      <c r="QNR75" s="344"/>
      <c r="QNS75" s="344"/>
      <c r="QNT75" s="344"/>
      <c r="QNU75" s="344"/>
      <c r="QNV75" s="344"/>
      <c r="QNW75" s="344"/>
      <c r="QNX75" s="344"/>
      <c r="QNY75" s="344"/>
      <c r="QNZ75" s="344"/>
      <c r="QOA75" s="344"/>
      <c r="QOB75" s="344"/>
      <c r="QOC75" s="344"/>
      <c r="QOD75" s="344"/>
      <c r="QOE75" s="344"/>
      <c r="QOF75" s="344"/>
      <c r="QOG75" s="344"/>
      <c r="QOH75" s="344"/>
      <c r="QOI75" s="344"/>
      <c r="QOJ75" s="344"/>
      <c r="QOK75" s="344"/>
      <c r="QOL75" s="344"/>
      <c r="QOM75" s="344"/>
      <c r="QON75" s="344"/>
      <c r="QOO75" s="344"/>
      <c r="QOP75" s="344"/>
      <c r="QOQ75" s="344"/>
      <c r="QOR75" s="344"/>
      <c r="QOS75" s="344"/>
      <c r="QOT75" s="344"/>
      <c r="QOU75" s="344"/>
      <c r="QOV75" s="344"/>
      <c r="QOW75" s="344"/>
      <c r="QOX75" s="344"/>
      <c r="QOY75" s="344"/>
      <c r="QOZ75" s="344"/>
      <c r="QPA75" s="344"/>
      <c r="QPB75" s="344"/>
      <c r="QPC75" s="344"/>
      <c r="QPD75" s="344"/>
      <c r="QPE75" s="344"/>
      <c r="QPF75" s="344"/>
      <c r="QPG75" s="344"/>
      <c r="QPH75" s="344"/>
      <c r="QPI75" s="344"/>
      <c r="QPJ75" s="344"/>
      <c r="QPK75" s="344"/>
      <c r="QPL75" s="344"/>
      <c r="QPM75" s="344"/>
      <c r="QPN75" s="344"/>
      <c r="QPO75" s="344"/>
      <c r="QPP75" s="344"/>
      <c r="QPQ75" s="344"/>
      <c r="QPR75" s="344"/>
      <c r="QPS75" s="344"/>
      <c r="QPT75" s="344"/>
      <c r="QPU75" s="344"/>
      <c r="QPV75" s="344"/>
      <c r="QPW75" s="344"/>
      <c r="QPX75" s="344"/>
      <c r="QPY75" s="344"/>
      <c r="QPZ75" s="344"/>
      <c r="QQA75" s="344"/>
      <c r="QQB75" s="344"/>
      <c r="QQC75" s="344"/>
      <c r="QQD75" s="344"/>
      <c r="QQE75" s="344"/>
      <c r="QQF75" s="344"/>
      <c r="QQG75" s="344"/>
      <c r="QQH75" s="344"/>
      <c r="QQI75" s="344"/>
      <c r="QQJ75" s="344"/>
      <c r="QQK75" s="344"/>
      <c r="QQL75" s="344"/>
      <c r="QQM75" s="344"/>
      <c r="QQN75" s="344"/>
      <c r="QQO75" s="344"/>
      <c r="QQP75" s="344"/>
      <c r="QQQ75" s="344"/>
      <c r="QQR75" s="344"/>
      <c r="QQS75" s="344"/>
      <c r="QQT75" s="344"/>
      <c r="QQU75" s="344"/>
      <c r="QQV75" s="344"/>
      <c r="QQW75" s="344"/>
      <c r="QQX75" s="344"/>
      <c r="QQY75" s="344"/>
      <c r="QQZ75" s="344"/>
      <c r="QRA75" s="344"/>
      <c r="QRB75" s="344"/>
      <c r="QRC75" s="344"/>
      <c r="QRD75" s="344"/>
      <c r="QRE75" s="344"/>
      <c r="QRF75" s="344"/>
      <c r="QRG75" s="344"/>
      <c r="QRH75" s="344"/>
      <c r="QRI75" s="344"/>
      <c r="QRJ75" s="344"/>
      <c r="QRK75" s="344"/>
      <c r="QRL75" s="344"/>
      <c r="QRM75" s="344"/>
      <c r="QRN75" s="344"/>
      <c r="QRO75" s="344"/>
      <c r="QRP75" s="344"/>
      <c r="QRQ75" s="344"/>
      <c r="QRR75" s="344"/>
      <c r="QRS75" s="344"/>
      <c r="QRT75" s="344"/>
      <c r="QRU75" s="344"/>
      <c r="QRV75" s="344"/>
      <c r="QRW75" s="344"/>
      <c r="QRX75" s="344"/>
      <c r="QRY75" s="344"/>
      <c r="QRZ75" s="344"/>
      <c r="QSA75" s="344"/>
      <c r="QSB75" s="344"/>
      <c r="QSC75" s="344"/>
      <c r="QSD75" s="344"/>
      <c r="QSE75" s="344"/>
      <c r="QSF75" s="344"/>
      <c r="QSG75" s="344"/>
      <c r="QSH75" s="344"/>
      <c r="QSI75" s="344"/>
      <c r="QSJ75" s="344"/>
      <c r="QSK75" s="344"/>
      <c r="QSL75" s="344"/>
      <c r="QSM75" s="344"/>
      <c r="QSN75" s="344"/>
      <c r="QSO75" s="344"/>
      <c r="QSP75" s="344"/>
      <c r="QSQ75" s="344"/>
      <c r="QSR75" s="344"/>
      <c r="QSS75" s="344"/>
      <c r="QST75" s="344"/>
      <c r="QSU75" s="344"/>
      <c r="QSV75" s="344"/>
      <c r="QSW75" s="344"/>
      <c r="QSX75" s="344"/>
      <c r="QSY75" s="344"/>
      <c r="QSZ75" s="344"/>
      <c r="QTA75" s="344"/>
      <c r="QTB75" s="344"/>
      <c r="QTC75" s="344"/>
      <c r="QTD75" s="344"/>
      <c r="QTE75" s="344"/>
      <c r="QTF75" s="344"/>
      <c r="QTG75" s="344"/>
      <c r="QTH75" s="344"/>
      <c r="QTI75" s="344"/>
      <c r="QTJ75" s="344"/>
      <c r="QTK75" s="344"/>
      <c r="QTL75" s="344"/>
      <c r="QTM75" s="344"/>
      <c r="QTN75" s="344"/>
      <c r="QTO75" s="344"/>
      <c r="QTP75" s="344"/>
      <c r="QTQ75" s="344"/>
      <c r="QTR75" s="344"/>
      <c r="QTS75" s="344"/>
      <c r="QTT75" s="344"/>
      <c r="QTU75" s="344"/>
      <c r="QTV75" s="344"/>
      <c r="QTW75" s="344"/>
      <c r="QTX75" s="344"/>
      <c r="QTY75" s="344"/>
      <c r="QTZ75" s="344"/>
      <c r="QUA75" s="344"/>
      <c r="QUB75" s="344"/>
      <c r="QUC75" s="344"/>
      <c r="QUD75" s="344"/>
      <c r="QUE75" s="344"/>
      <c r="QUF75" s="344"/>
      <c r="QUG75" s="344"/>
      <c r="QUH75" s="344"/>
      <c r="QUI75" s="344"/>
      <c r="QUJ75" s="344"/>
      <c r="QUK75" s="344"/>
      <c r="QUL75" s="344"/>
      <c r="QUM75" s="344"/>
      <c r="QUN75" s="344"/>
      <c r="QUO75" s="344"/>
      <c r="QUP75" s="344"/>
      <c r="QUQ75" s="344"/>
      <c r="QUR75" s="344"/>
      <c r="QUS75" s="344"/>
      <c r="QUT75" s="344"/>
      <c r="QUU75" s="344"/>
      <c r="QUV75" s="344"/>
      <c r="QUW75" s="344"/>
      <c r="QUX75" s="344"/>
      <c r="QUY75" s="344"/>
      <c r="QUZ75" s="344"/>
      <c r="QVA75" s="344"/>
      <c r="QVB75" s="344"/>
      <c r="QVC75" s="344"/>
      <c r="QVD75" s="344"/>
      <c r="QVE75" s="344"/>
      <c r="QVF75" s="344"/>
      <c r="QVG75" s="344"/>
      <c r="QVH75" s="344"/>
      <c r="QVI75" s="344"/>
      <c r="QVJ75" s="344"/>
      <c r="QVK75" s="344"/>
      <c r="QVL75" s="344"/>
      <c r="QVM75" s="344"/>
      <c r="QVN75" s="344"/>
      <c r="QVO75" s="344"/>
      <c r="QVP75" s="344"/>
      <c r="QVQ75" s="344"/>
      <c r="QVR75" s="344"/>
      <c r="QVS75" s="344"/>
      <c r="QVT75" s="344"/>
      <c r="QVU75" s="344"/>
      <c r="QVV75" s="344"/>
      <c r="QVW75" s="344"/>
      <c r="QVX75" s="344"/>
      <c r="QVY75" s="344"/>
      <c r="QVZ75" s="344"/>
      <c r="QWA75" s="344"/>
      <c r="QWB75" s="344"/>
      <c r="QWC75" s="344"/>
      <c r="QWD75" s="344"/>
      <c r="QWE75" s="344"/>
      <c r="QWF75" s="344"/>
      <c r="QWG75" s="344"/>
      <c r="QWH75" s="344"/>
      <c r="QWI75" s="344"/>
      <c r="QWJ75" s="344"/>
      <c r="QWK75" s="344"/>
      <c r="QWL75" s="344"/>
      <c r="QWM75" s="344"/>
      <c r="QWN75" s="344"/>
      <c r="QWO75" s="344"/>
      <c r="QWP75" s="344"/>
      <c r="QWQ75" s="344"/>
      <c r="QWR75" s="344"/>
      <c r="QWS75" s="344"/>
      <c r="QWT75" s="344"/>
      <c r="QWU75" s="344"/>
      <c r="QWV75" s="344"/>
      <c r="QWW75" s="344"/>
      <c r="QWX75" s="344"/>
      <c r="QWY75" s="344"/>
      <c r="QWZ75" s="344"/>
      <c r="QXA75" s="344"/>
      <c r="QXB75" s="344"/>
      <c r="QXC75" s="344"/>
      <c r="QXD75" s="344"/>
      <c r="QXE75" s="344"/>
      <c r="QXF75" s="344"/>
      <c r="QXG75" s="344"/>
      <c r="QXH75" s="344"/>
      <c r="QXI75" s="344"/>
      <c r="QXJ75" s="344"/>
      <c r="QXK75" s="344"/>
      <c r="QXL75" s="344"/>
      <c r="QXM75" s="344"/>
      <c r="QXN75" s="344"/>
      <c r="QXO75" s="344"/>
      <c r="QXP75" s="344"/>
      <c r="QXQ75" s="344"/>
      <c r="QXR75" s="344"/>
      <c r="QXS75" s="344"/>
      <c r="QXT75" s="344"/>
      <c r="QXU75" s="344"/>
      <c r="QXV75" s="344"/>
      <c r="QXW75" s="344"/>
      <c r="QXX75" s="344"/>
      <c r="QXY75" s="344"/>
      <c r="QXZ75" s="344"/>
      <c r="QYA75" s="344"/>
      <c r="QYB75" s="344"/>
      <c r="QYC75" s="344"/>
      <c r="QYD75" s="344"/>
      <c r="QYE75" s="344"/>
      <c r="QYF75" s="344"/>
      <c r="QYG75" s="344"/>
      <c r="QYH75" s="344"/>
      <c r="QYI75" s="344"/>
      <c r="QYJ75" s="344"/>
      <c r="QYK75" s="344"/>
      <c r="QYL75" s="344"/>
      <c r="QYM75" s="344"/>
      <c r="QYN75" s="344"/>
      <c r="QYO75" s="344"/>
      <c r="QYP75" s="344"/>
      <c r="QYQ75" s="344"/>
      <c r="QYR75" s="344"/>
      <c r="QYS75" s="344"/>
      <c r="QYT75" s="344"/>
      <c r="QYU75" s="344"/>
      <c r="QYV75" s="344"/>
      <c r="QYW75" s="344"/>
      <c r="QYX75" s="344"/>
      <c r="QYY75" s="344"/>
      <c r="QYZ75" s="344"/>
      <c r="QZA75" s="344"/>
      <c r="QZB75" s="344"/>
      <c r="QZC75" s="344"/>
      <c r="QZD75" s="344"/>
      <c r="QZE75" s="344"/>
      <c r="QZF75" s="344"/>
      <c r="QZG75" s="344"/>
      <c r="QZH75" s="344"/>
      <c r="QZI75" s="344"/>
      <c r="QZJ75" s="344"/>
      <c r="QZK75" s="344"/>
      <c r="QZL75" s="344"/>
      <c r="QZM75" s="344"/>
      <c r="QZN75" s="344"/>
      <c r="QZO75" s="344"/>
      <c r="QZP75" s="344"/>
      <c r="QZQ75" s="344"/>
      <c r="QZR75" s="344"/>
      <c r="QZS75" s="344"/>
      <c r="QZT75" s="344"/>
      <c r="QZU75" s="344"/>
      <c r="QZV75" s="344"/>
      <c r="QZW75" s="344"/>
      <c r="QZX75" s="344"/>
      <c r="QZY75" s="344"/>
      <c r="QZZ75" s="344"/>
      <c r="RAA75" s="344"/>
      <c r="RAB75" s="344"/>
      <c r="RAC75" s="344"/>
      <c r="RAD75" s="344"/>
      <c r="RAE75" s="344"/>
      <c r="RAF75" s="344"/>
      <c r="RAG75" s="344"/>
      <c r="RAH75" s="344"/>
      <c r="RAI75" s="344"/>
      <c r="RAJ75" s="344"/>
      <c r="RAK75" s="344"/>
      <c r="RAL75" s="344"/>
      <c r="RAM75" s="344"/>
      <c r="RAN75" s="344"/>
      <c r="RAO75" s="344"/>
      <c r="RAP75" s="344"/>
      <c r="RAQ75" s="344"/>
      <c r="RAR75" s="344"/>
      <c r="RAS75" s="344"/>
      <c r="RAT75" s="344"/>
      <c r="RAU75" s="344"/>
      <c r="RAV75" s="344"/>
      <c r="RAW75" s="344"/>
      <c r="RAX75" s="344"/>
      <c r="RAY75" s="344"/>
      <c r="RAZ75" s="344"/>
      <c r="RBA75" s="344"/>
      <c r="RBB75" s="344"/>
      <c r="RBC75" s="344"/>
      <c r="RBD75" s="344"/>
      <c r="RBE75" s="344"/>
      <c r="RBF75" s="344"/>
      <c r="RBG75" s="344"/>
      <c r="RBH75" s="344"/>
      <c r="RBI75" s="344"/>
      <c r="RBJ75" s="344"/>
      <c r="RBK75" s="344"/>
      <c r="RBL75" s="344"/>
      <c r="RBM75" s="344"/>
      <c r="RBN75" s="344"/>
      <c r="RBO75" s="344"/>
      <c r="RBP75" s="344"/>
      <c r="RBQ75" s="344"/>
      <c r="RBR75" s="344"/>
      <c r="RBS75" s="344"/>
      <c r="RBT75" s="344"/>
      <c r="RBU75" s="344"/>
      <c r="RBV75" s="344"/>
      <c r="RBW75" s="344"/>
      <c r="RBX75" s="344"/>
      <c r="RBY75" s="344"/>
      <c r="RBZ75" s="344"/>
      <c r="RCA75" s="344"/>
      <c r="RCB75" s="344"/>
      <c r="RCC75" s="344"/>
      <c r="RCD75" s="344"/>
      <c r="RCE75" s="344"/>
      <c r="RCF75" s="344"/>
      <c r="RCG75" s="344"/>
      <c r="RCH75" s="344"/>
      <c r="RCI75" s="344"/>
      <c r="RCJ75" s="344"/>
      <c r="RCK75" s="344"/>
      <c r="RCL75" s="344"/>
      <c r="RCM75" s="344"/>
      <c r="RCN75" s="344"/>
      <c r="RCO75" s="344"/>
      <c r="RCP75" s="344"/>
      <c r="RCQ75" s="344"/>
      <c r="RCR75" s="344"/>
      <c r="RCS75" s="344"/>
      <c r="RCT75" s="344"/>
      <c r="RCU75" s="344"/>
      <c r="RCV75" s="344"/>
      <c r="RCW75" s="344"/>
      <c r="RCX75" s="344"/>
      <c r="RCY75" s="344"/>
      <c r="RCZ75" s="344"/>
      <c r="RDA75" s="344"/>
      <c r="RDB75" s="344"/>
      <c r="RDC75" s="344"/>
      <c r="RDD75" s="344"/>
      <c r="RDE75" s="344"/>
      <c r="RDF75" s="344"/>
      <c r="RDG75" s="344"/>
      <c r="RDH75" s="344"/>
      <c r="RDI75" s="344"/>
      <c r="RDJ75" s="344"/>
      <c r="RDK75" s="344"/>
      <c r="RDL75" s="344"/>
      <c r="RDM75" s="344"/>
      <c r="RDN75" s="344"/>
      <c r="RDO75" s="344"/>
      <c r="RDP75" s="344"/>
      <c r="RDQ75" s="344"/>
      <c r="RDR75" s="344"/>
      <c r="RDS75" s="344"/>
      <c r="RDT75" s="344"/>
      <c r="RDU75" s="344"/>
      <c r="RDV75" s="344"/>
      <c r="RDW75" s="344"/>
      <c r="RDX75" s="344"/>
      <c r="RDY75" s="344"/>
      <c r="RDZ75" s="344"/>
      <c r="REA75" s="344"/>
      <c r="REB75" s="344"/>
      <c r="REC75" s="344"/>
      <c r="RED75" s="344"/>
      <c r="REE75" s="344"/>
      <c r="REF75" s="344"/>
      <c r="REG75" s="344"/>
      <c r="REH75" s="344"/>
      <c r="REI75" s="344"/>
      <c r="REJ75" s="344"/>
      <c r="REK75" s="344"/>
      <c r="REL75" s="344"/>
      <c r="REM75" s="344"/>
      <c r="REN75" s="344"/>
      <c r="REO75" s="344"/>
      <c r="REP75" s="344"/>
      <c r="REQ75" s="344"/>
      <c r="RER75" s="344"/>
      <c r="RES75" s="344"/>
      <c r="RET75" s="344"/>
      <c r="REU75" s="344"/>
      <c r="REV75" s="344"/>
      <c r="REW75" s="344"/>
      <c r="REX75" s="344"/>
      <c r="REY75" s="344"/>
      <c r="REZ75" s="344"/>
      <c r="RFA75" s="344"/>
      <c r="RFB75" s="344"/>
      <c r="RFC75" s="344"/>
      <c r="RFD75" s="344"/>
      <c r="RFE75" s="344"/>
      <c r="RFF75" s="344"/>
      <c r="RFG75" s="344"/>
      <c r="RFH75" s="344"/>
      <c r="RFI75" s="344"/>
      <c r="RFJ75" s="344"/>
      <c r="RFK75" s="344"/>
      <c r="RFL75" s="344"/>
      <c r="RFM75" s="344"/>
      <c r="RFN75" s="344"/>
      <c r="RFO75" s="344"/>
      <c r="RFP75" s="344"/>
      <c r="RFQ75" s="344"/>
      <c r="RFR75" s="344"/>
      <c r="RFS75" s="344"/>
      <c r="RFT75" s="344"/>
      <c r="RFU75" s="344"/>
      <c r="RFV75" s="344"/>
      <c r="RFW75" s="344"/>
      <c r="RFX75" s="344"/>
      <c r="RFY75" s="344"/>
      <c r="RFZ75" s="344"/>
      <c r="RGA75" s="344"/>
      <c r="RGB75" s="344"/>
      <c r="RGC75" s="344"/>
      <c r="RGD75" s="344"/>
      <c r="RGE75" s="344"/>
      <c r="RGF75" s="344"/>
      <c r="RGG75" s="344"/>
      <c r="RGH75" s="344"/>
      <c r="RGI75" s="344"/>
      <c r="RGJ75" s="344"/>
      <c r="RGK75" s="344"/>
      <c r="RGL75" s="344"/>
      <c r="RGM75" s="344"/>
      <c r="RGN75" s="344"/>
      <c r="RGO75" s="344"/>
      <c r="RGP75" s="344"/>
      <c r="RGQ75" s="344"/>
      <c r="RGR75" s="344"/>
      <c r="RGS75" s="344"/>
      <c r="RGT75" s="344"/>
      <c r="RGU75" s="344"/>
      <c r="RGV75" s="344"/>
      <c r="RGW75" s="344"/>
      <c r="RGX75" s="344"/>
      <c r="RGY75" s="344"/>
      <c r="RGZ75" s="344"/>
      <c r="RHA75" s="344"/>
      <c r="RHB75" s="344"/>
      <c r="RHC75" s="344"/>
      <c r="RHD75" s="344"/>
      <c r="RHE75" s="344"/>
      <c r="RHF75" s="344"/>
      <c r="RHG75" s="344"/>
      <c r="RHH75" s="344"/>
      <c r="RHI75" s="344"/>
      <c r="RHJ75" s="344"/>
      <c r="RHK75" s="344"/>
      <c r="RHL75" s="344"/>
      <c r="RHM75" s="344"/>
      <c r="RHN75" s="344"/>
      <c r="RHO75" s="344"/>
      <c r="RHP75" s="344"/>
      <c r="RHQ75" s="344"/>
      <c r="RHR75" s="344"/>
      <c r="RHS75" s="344"/>
      <c r="RHT75" s="344"/>
      <c r="RHU75" s="344"/>
      <c r="RHV75" s="344"/>
      <c r="RHW75" s="344"/>
      <c r="RHX75" s="344"/>
      <c r="RHY75" s="344"/>
      <c r="RHZ75" s="344"/>
      <c r="RIA75" s="344"/>
      <c r="RIB75" s="344"/>
      <c r="RIC75" s="344"/>
      <c r="RID75" s="344"/>
      <c r="RIE75" s="344"/>
      <c r="RIF75" s="344"/>
      <c r="RIG75" s="344"/>
      <c r="RIH75" s="344"/>
      <c r="RII75" s="344"/>
      <c r="RIJ75" s="344"/>
      <c r="RIK75" s="344"/>
      <c r="RIL75" s="344"/>
      <c r="RIM75" s="344"/>
      <c r="RIN75" s="344"/>
      <c r="RIO75" s="344"/>
      <c r="RIP75" s="344"/>
      <c r="RIQ75" s="344"/>
      <c r="RIR75" s="344"/>
      <c r="RIS75" s="344"/>
      <c r="RIT75" s="344"/>
      <c r="RIU75" s="344"/>
      <c r="RIV75" s="344"/>
      <c r="RIW75" s="344"/>
      <c r="RIX75" s="344"/>
      <c r="RIY75" s="344"/>
      <c r="RIZ75" s="344"/>
      <c r="RJA75" s="344"/>
      <c r="RJB75" s="344"/>
      <c r="RJC75" s="344"/>
      <c r="RJD75" s="344"/>
      <c r="RJE75" s="344"/>
      <c r="RJF75" s="344"/>
      <c r="RJG75" s="344"/>
      <c r="RJH75" s="344"/>
      <c r="RJI75" s="344"/>
      <c r="RJJ75" s="344"/>
      <c r="RJK75" s="344"/>
      <c r="RJL75" s="344"/>
      <c r="RJM75" s="344"/>
      <c r="RJN75" s="344"/>
      <c r="RJO75" s="344"/>
      <c r="RJP75" s="344"/>
      <c r="RJQ75" s="344"/>
      <c r="RJR75" s="344"/>
      <c r="RJS75" s="344"/>
      <c r="RJT75" s="344"/>
      <c r="RJU75" s="344"/>
      <c r="RJV75" s="344"/>
      <c r="RJW75" s="344"/>
      <c r="RJX75" s="344"/>
      <c r="RJY75" s="344"/>
      <c r="RJZ75" s="344"/>
      <c r="RKA75" s="344"/>
      <c r="RKB75" s="344"/>
      <c r="RKC75" s="344"/>
      <c r="RKD75" s="344"/>
      <c r="RKE75" s="344"/>
      <c r="RKF75" s="344"/>
      <c r="RKG75" s="344"/>
      <c r="RKH75" s="344"/>
      <c r="RKI75" s="344"/>
      <c r="RKJ75" s="344"/>
      <c r="RKK75" s="344"/>
      <c r="RKL75" s="344"/>
      <c r="RKM75" s="344"/>
      <c r="RKN75" s="344"/>
      <c r="RKO75" s="344"/>
      <c r="RKP75" s="344"/>
      <c r="RKQ75" s="344"/>
      <c r="RKR75" s="344"/>
      <c r="RKS75" s="344"/>
      <c r="RKT75" s="344"/>
      <c r="RKU75" s="344"/>
      <c r="RKV75" s="344"/>
      <c r="RKW75" s="344"/>
      <c r="RKX75" s="344"/>
      <c r="RKY75" s="344"/>
      <c r="RKZ75" s="344"/>
      <c r="RLA75" s="344"/>
      <c r="RLB75" s="344"/>
      <c r="RLC75" s="344"/>
      <c r="RLD75" s="344"/>
      <c r="RLE75" s="344"/>
      <c r="RLF75" s="344"/>
      <c r="RLG75" s="344"/>
      <c r="RLH75" s="344"/>
      <c r="RLI75" s="344"/>
      <c r="RLJ75" s="344"/>
      <c r="RLK75" s="344"/>
      <c r="RLL75" s="344"/>
      <c r="RLM75" s="344"/>
      <c r="RLN75" s="344"/>
      <c r="RLO75" s="344"/>
      <c r="RLP75" s="344"/>
      <c r="RLQ75" s="344"/>
      <c r="RLR75" s="344"/>
      <c r="RLS75" s="344"/>
      <c r="RLT75" s="344"/>
      <c r="RLU75" s="344"/>
      <c r="RLV75" s="344"/>
      <c r="RLW75" s="344"/>
      <c r="RLX75" s="344"/>
      <c r="RLY75" s="344"/>
      <c r="RLZ75" s="344"/>
      <c r="RMA75" s="344"/>
      <c r="RMB75" s="344"/>
      <c r="RMC75" s="344"/>
      <c r="RMD75" s="344"/>
      <c r="RME75" s="344"/>
      <c r="RMF75" s="344"/>
      <c r="RMG75" s="344"/>
      <c r="RMH75" s="344"/>
      <c r="RMI75" s="344"/>
      <c r="RMJ75" s="344"/>
      <c r="RMK75" s="344"/>
      <c r="RML75" s="344"/>
      <c r="RMM75" s="344"/>
      <c r="RMN75" s="344"/>
      <c r="RMO75" s="344"/>
      <c r="RMP75" s="344"/>
      <c r="RMQ75" s="344"/>
      <c r="RMR75" s="344"/>
      <c r="RMS75" s="344"/>
      <c r="RMT75" s="344"/>
      <c r="RMU75" s="344"/>
      <c r="RMV75" s="344"/>
      <c r="RMW75" s="344"/>
      <c r="RMX75" s="344"/>
      <c r="RMY75" s="344"/>
      <c r="RMZ75" s="344"/>
      <c r="RNA75" s="344"/>
      <c r="RNB75" s="344"/>
      <c r="RNC75" s="344"/>
      <c r="RND75" s="344"/>
      <c r="RNE75" s="344"/>
      <c r="RNF75" s="344"/>
      <c r="RNG75" s="344"/>
      <c r="RNH75" s="344"/>
      <c r="RNI75" s="344"/>
      <c r="RNJ75" s="344"/>
      <c r="RNK75" s="344"/>
      <c r="RNL75" s="344"/>
      <c r="RNM75" s="344"/>
      <c r="RNN75" s="344"/>
      <c r="RNO75" s="344"/>
      <c r="RNP75" s="344"/>
      <c r="RNQ75" s="344"/>
      <c r="RNR75" s="344"/>
      <c r="RNS75" s="344"/>
      <c r="RNT75" s="344"/>
      <c r="RNU75" s="344"/>
      <c r="RNV75" s="344"/>
      <c r="RNW75" s="344"/>
      <c r="RNX75" s="344"/>
      <c r="RNY75" s="344"/>
      <c r="RNZ75" s="344"/>
      <c r="ROA75" s="344"/>
      <c r="ROB75" s="344"/>
      <c r="ROC75" s="344"/>
      <c r="ROD75" s="344"/>
      <c r="ROE75" s="344"/>
      <c r="ROF75" s="344"/>
      <c r="ROG75" s="344"/>
      <c r="ROH75" s="344"/>
      <c r="ROI75" s="344"/>
      <c r="ROJ75" s="344"/>
      <c r="ROK75" s="344"/>
      <c r="ROL75" s="344"/>
      <c r="ROM75" s="344"/>
      <c r="RON75" s="344"/>
      <c r="ROO75" s="344"/>
      <c r="ROP75" s="344"/>
      <c r="ROQ75" s="344"/>
      <c r="ROR75" s="344"/>
      <c r="ROS75" s="344"/>
      <c r="ROT75" s="344"/>
      <c r="ROU75" s="344"/>
      <c r="ROV75" s="344"/>
      <c r="ROW75" s="344"/>
      <c r="ROX75" s="344"/>
      <c r="ROY75" s="344"/>
      <c r="ROZ75" s="344"/>
      <c r="RPA75" s="344"/>
      <c r="RPB75" s="344"/>
      <c r="RPC75" s="344"/>
      <c r="RPD75" s="344"/>
      <c r="RPE75" s="344"/>
      <c r="RPF75" s="344"/>
      <c r="RPG75" s="344"/>
      <c r="RPH75" s="344"/>
      <c r="RPI75" s="344"/>
      <c r="RPJ75" s="344"/>
      <c r="RPK75" s="344"/>
      <c r="RPL75" s="344"/>
      <c r="RPM75" s="344"/>
      <c r="RPN75" s="344"/>
      <c r="RPO75" s="344"/>
      <c r="RPP75" s="344"/>
      <c r="RPQ75" s="344"/>
      <c r="RPR75" s="344"/>
      <c r="RPS75" s="344"/>
      <c r="RPT75" s="344"/>
      <c r="RPU75" s="344"/>
      <c r="RPV75" s="344"/>
      <c r="RPW75" s="344"/>
      <c r="RPX75" s="344"/>
      <c r="RPY75" s="344"/>
      <c r="RPZ75" s="344"/>
      <c r="RQA75" s="344"/>
      <c r="RQB75" s="344"/>
      <c r="RQC75" s="344"/>
      <c r="RQD75" s="344"/>
      <c r="RQE75" s="344"/>
      <c r="RQF75" s="344"/>
      <c r="RQG75" s="344"/>
      <c r="RQH75" s="344"/>
      <c r="RQI75" s="344"/>
      <c r="RQJ75" s="344"/>
      <c r="RQK75" s="344"/>
      <c r="RQL75" s="344"/>
      <c r="RQM75" s="344"/>
      <c r="RQN75" s="344"/>
      <c r="RQO75" s="344"/>
      <c r="RQP75" s="344"/>
      <c r="RQQ75" s="344"/>
      <c r="RQR75" s="344"/>
      <c r="RQS75" s="344"/>
      <c r="RQT75" s="344"/>
      <c r="RQU75" s="344"/>
      <c r="RQV75" s="344"/>
      <c r="RQW75" s="344"/>
      <c r="RQX75" s="344"/>
      <c r="RQY75" s="344"/>
      <c r="RQZ75" s="344"/>
      <c r="RRA75" s="344"/>
      <c r="RRB75" s="344"/>
      <c r="RRC75" s="344"/>
      <c r="RRD75" s="344"/>
      <c r="RRE75" s="344"/>
      <c r="RRF75" s="344"/>
      <c r="RRG75" s="344"/>
      <c r="RRH75" s="344"/>
      <c r="RRI75" s="344"/>
      <c r="RRJ75" s="344"/>
      <c r="RRK75" s="344"/>
      <c r="RRL75" s="344"/>
      <c r="RRM75" s="344"/>
      <c r="RRN75" s="344"/>
      <c r="RRO75" s="344"/>
      <c r="RRP75" s="344"/>
      <c r="RRQ75" s="344"/>
      <c r="RRR75" s="344"/>
      <c r="RRS75" s="344"/>
      <c r="RRT75" s="344"/>
      <c r="RRU75" s="344"/>
      <c r="RRV75" s="344"/>
      <c r="RRW75" s="344"/>
      <c r="RRX75" s="344"/>
      <c r="RRY75" s="344"/>
      <c r="RRZ75" s="344"/>
      <c r="RSA75" s="344"/>
      <c r="RSB75" s="344"/>
      <c r="RSC75" s="344"/>
      <c r="RSD75" s="344"/>
      <c r="RSE75" s="344"/>
      <c r="RSF75" s="344"/>
      <c r="RSG75" s="344"/>
      <c r="RSH75" s="344"/>
      <c r="RSI75" s="344"/>
      <c r="RSJ75" s="344"/>
      <c r="RSK75" s="344"/>
      <c r="RSL75" s="344"/>
      <c r="RSM75" s="344"/>
      <c r="RSN75" s="344"/>
      <c r="RSO75" s="344"/>
      <c r="RSP75" s="344"/>
      <c r="RSQ75" s="344"/>
      <c r="RSR75" s="344"/>
      <c r="RSS75" s="344"/>
      <c r="RST75" s="344"/>
      <c r="RSU75" s="344"/>
      <c r="RSV75" s="344"/>
      <c r="RSW75" s="344"/>
      <c r="RSX75" s="344"/>
      <c r="RSY75" s="344"/>
      <c r="RSZ75" s="344"/>
      <c r="RTA75" s="344"/>
      <c r="RTB75" s="344"/>
      <c r="RTC75" s="344"/>
      <c r="RTD75" s="344"/>
      <c r="RTE75" s="344"/>
      <c r="RTF75" s="344"/>
      <c r="RTG75" s="344"/>
      <c r="RTH75" s="344"/>
      <c r="RTI75" s="344"/>
      <c r="RTJ75" s="344"/>
      <c r="RTK75" s="344"/>
      <c r="RTL75" s="344"/>
      <c r="RTM75" s="344"/>
      <c r="RTN75" s="344"/>
      <c r="RTO75" s="344"/>
      <c r="RTP75" s="344"/>
      <c r="RTQ75" s="344"/>
      <c r="RTR75" s="344"/>
      <c r="RTS75" s="344"/>
      <c r="RTT75" s="344"/>
      <c r="RTU75" s="344"/>
      <c r="RTV75" s="344"/>
      <c r="RTW75" s="344"/>
      <c r="RTX75" s="344"/>
      <c r="RTY75" s="344"/>
      <c r="RTZ75" s="344"/>
      <c r="RUA75" s="344"/>
      <c r="RUB75" s="344"/>
      <c r="RUC75" s="344"/>
      <c r="RUD75" s="344"/>
      <c r="RUE75" s="344"/>
      <c r="RUF75" s="344"/>
      <c r="RUG75" s="344"/>
      <c r="RUH75" s="344"/>
      <c r="RUI75" s="344"/>
      <c r="RUJ75" s="344"/>
      <c r="RUK75" s="344"/>
      <c r="RUL75" s="344"/>
      <c r="RUM75" s="344"/>
      <c r="RUN75" s="344"/>
      <c r="RUO75" s="344"/>
      <c r="RUP75" s="344"/>
      <c r="RUQ75" s="344"/>
      <c r="RUR75" s="344"/>
      <c r="RUS75" s="344"/>
      <c r="RUT75" s="344"/>
      <c r="RUU75" s="344"/>
      <c r="RUV75" s="344"/>
      <c r="RUW75" s="344"/>
      <c r="RUX75" s="344"/>
      <c r="RUY75" s="344"/>
      <c r="RUZ75" s="344"/>
      <c r="RVA75" s="344"/>
      <c r="RVB75" s="344"/>
      <c r="RVC75" s="344"/>
      <c r="RVD75" s="344"/>
      <c r="RVE75" s="344"/>
      <c r="RVF75" s="344"/>
      <c r="RVG75" s="344"/>
      <c r="RVH75" s="344"/>
      <c r="RVI75" s="344"/>
      <c r="RVJ75" s="344"/>
      <c r="RVK75" s="344"/>
      <c r="RVL75" s="344"/>
      <c r="RVM75" s="344"/>
      <c r="RVN75" s="344"/>
      <c r="RVO75" s="344"/>
      <c r="RVP75" s="344"/>
      <c r="RVQ75" s="344"/>
      <c r="RVR75" s="344"/>
      <c r="RVS75" s="344"/>
      <c r="RVT75" s="344"/>
      <c r="RVU75" s="344"/>
      <c r="RVV75" s="344"/>
      <c r="RVW75" s="344"/>
      <c r="RVX75" s="344"/>
      <c r="RVY75" s="344"/>
      <c r="RVZ75" s="344"/>
      <c r="RWA75" s="344"/>
      <c r="RWB75" s="344"/>
      <c r="RWC75" s="344"/>
      <c r="RWD75" s="344"/>
      <c r="RWE75" s="344"/>
      <c r="RWF75" s="344"/>
      <c r="RWG75" s="344"/>
      <c r="RWH75" s="344"/>
      <c r="RWI75" s="344"/>
      <c r="RWJ75" s="344"/>
      <c r="RWK75" s="344"/>
      <c r="RWL75" s="344"/>
      <c r="RWM75" s="344"/>
      <c r="RWN75" s="344"/>
      <c r="RWO75" s="344"/>
      <c r="RWP75" s="344"/>
      <c r="RWQ75" s="344"/>
      <c r="RWR75" s="344"/>
      <c r="RWS75" s="344"/>
      <c r="RWT75" s="344"/>
      <c r="RWU75" s="344"/>
      <c r="RWV75" s="344"/>
      <c r="RWW75" s="344"/>
      <c r="RWX75" s="344"/>
      <c r="RWY75" s="344"/>
      <c r="RWZ75" s="344"/>
      <c r="RXA75" s="344"/>
      <c r="RXB75" s="344"/>
      <c r="RXC75" s="344"/>
      <c r="RXD75" s="344"/>
      <c r="RXE75" s="344"/>
      <c r="RXF75" s="344"/>
      <c r="RXG75" s="344"/>
      <c r="RXH75" s="344"/>
      <c r="RXI75" s="344"/>
      <c r="RXJ75" s="344"/>
      <c r="RXK75" s="344"/>
      <c r="RXL75" s="344"/>
      <c r="RXM75" s="344"/>
      <c r="RXN75" s="344"/>
      <c r="RXO75" s="344"/>
      <c r="RXP75" s="344"/>
      <c r="RXQ75" s="344"/>
      <c r="RXR75" s="344"/>
      <c r="RXS75" s="344"/>
      <c r="RXT75" s="344"/>
      <c r="RXU75" s="344"/>
      <c r="RXV75" s="344"/>
      <c r="RXW75" s="344"/>
      <c r="RXX75" s="344"/>
      <c r="RXY75" s="344"/>
      <c r="RXZ75" s="344"/>
      <c r="RYA75" s="344"/>
      <c r="RYB75" s="344"/>
      <c r="RYC75" s="344"/>
      <c r="RYD75" s="344"/>
      <c r="RYE75" s="344"/>
      <c r="RYF75" s="344"/>
      <c r="RYG75" s="344"/>
      <c r="RYH75" s="344"/>
      <c r="RYI75" s="344"/>
      <c r="RYJ75" s="344"/>
      <c r="RYK75" s="344"/>
      <c r="RYL75" s="344"/>
      <c r="RYM75" s="344"/>
      <c r="RYN75" s="344"/>
      <c r="RYO75" s="344"/>
      <c r="RYP75" s="344"/>
      <c r="RYQ75" s="344"/>
      <c r="RYR75" s="344"/>
      <c r="RYS75" s="344"/>
      <c r="RYT75" s="344"/>
      <c r="RYU75" s="344"/>
      <c r="RYV75" s="344"/>
      <c r="RYW75" s="344"/>
      <c r="RYX75" s="344"/>
      <c r="RYY75" s="344"/>
      <c r="RYZ75" s="344"/>
      <c r="RZA75" s="344"/>
      <c r="RZB75" s="344"/>
      <c r="RZC75" s="344"/>
      <c r="RZD75" s="344"/>
      <c r="RZE75" s="344"/>
      <c r="RZF75" s="344"/>
      <c r="RZG75" s="344"/>
      <c r="RZH75" s="344"/>
      <c r="RZI75" s="344"/>
      <c r="RZJ75" s="344"/>
      <c r="RZK75" s="344"/>
      <c r="RZL75" s="344"/>
      <c r="RZM75" s="344"/>
      <c r="RZN75" s="344"/>
      <c r="RZO75" s="344"/>
      <c r="RZP75" s="344"/>
      <c r="RZQ75" s="344"/>
      <c r="RZR75" s="344"/>
      <c r="RZS75" s="344"/>
      <c r="RZT75" s="344"/>
      <c r="RZU75" s="344"/>
      <c r="RZV75" s="344"/>
      <c r="RZW75" s="344"/>
      <c r="RZX75" s="344"/>
      <c r="RZY75" s="344"/>
      <c r="RZZ75" s="344"/>
      <c r="SAA75" s="344"/>
      <c r="SAB75" s="344"/>
      <c r="SAC75" s="344"/>
      <c r="SAD75" s="344"/>
      <c r="SAE75" s="344"/>
      <c r="SAF75" s="344"/>
      <c r="SAG75" s="344"/>
      <c r="SAH75" s="344"/>
      <c r="SAI75" s="344"/>
      <c r="SAJ75" s="344"/>
      <c r="SAK75" s="344"/>
      <c r="SAL75" s="344"/>
      <c r="SAM75" s="344"/>
      <c r="SAN75" s="344"/>
      <c r="SAO75" s="344"/>
      <c r="SAP75" s="344"/>
      <c r="SAQ75" s="344"/>
      <c r="SAR75" s="344"/>
      <c r="SAS75" s="344"/>
      <c r="SAT75" s="344"/>
      <c r="SAU75" s="344"/>
      <c r="SAV75" s="344"/>
      <c r="SAW75" s="344"/>
      <c r="SAX75" s="344"/>
      <c r="SAY75" s="344"/>
      <c r="SAZ75" s="344"/>
      <c r="SBA75" s="344"/>
      <c r="SBB75" s="344"/>
      <c r="SBC75" s="344"/>
      <c r="SBD75" s="344"/>
      <c r="SBE75" s="344"/>
      <c r="SBF75" s="344"/>
      <c r="SBG75" s="344"/>
      <c r="SBH75" s="344"/>
      <c r="SBI75" s="344"/>
      <c r="SBJ75" s="344"/>
      <c r="SBK75" s="344"/>
      <c r="SBL75" s="344"/>
      <c r="SBM75" s="344"/>
      <c r="SBN75" s="344"/>
      <c r="SBO75" s="344"/>
      <c r="SBP75" s="344"/>
      <c r="SBQ75" s="344"/>
      <c r="SBR75" s="344"/>
      <c r="SBS75" s="344"/>
      <c r="SBT75" s="344"/>
      <c r="SBU75" s="344"/>
      <c r="SBV75" s="344"/>
      <c r="SBW75" s="344"/>
      <c r="SBX75" s="344"/>
      <c r="SBY75" s="344"/>
      <c r="SBZ75" s="344"/>
      <c r="SCA75" s="344"/>
      <c r="SCB75" s="344"/>
      <c r="SCC75" s="344"/>
      <c r="SCD75" s="344"/>
      <c r="SCE75" s="344"/>
      <c r="SCF75" s="344"/>
      <c r="SCG75" s="344"/>
      <c r="SCH75" s="344"/>
      <c r="SCI75" s="344"/>
      <c r="SCJ75" s="344"/>
      <c r="SCK75" s="344"/>
      <c r="SCL75" s="344"/>
      <c r="SCM75" s="344"/>
      <c r="SCN75" s="344"/>
      <c r="SCO75" s="344"/>
      <c r="SCP75" s="344"/>
      <c r="SCQ75" s="344"/>
      <c r="SCR75" s="344"/>
      <c r="SCS75" s="344"/>
      <c r="SCT75" s="344"/>
      <c r="SCU75" s="344"/>
      <c r="SCV75" s="344"/>
      <c r="SCW75" s="344"/>
      <c r="SCX75" s="344"/>
      <c r="SCY75" s="344"/>
      <c r="SCZ75" s="344"/>
      <c r="SDA75" s="344"/>
      <c r="SDB75" s="344"/>
      <c r="SDC75" s="344"/>
      <c r="SDD75" s="344"/>
      <c r="SDE75" s="344"/>
      <c r="SDF75" s="344"/>
      <c r="SDG75" s="344"/>
      <c r="SDH75" s="344"/>
      <c r="SDI75" s="344"/>
      <c r="SDJ75" s="344"/>
      <c r="SDK75" s="344"/>
      <c r="SDL75" s="344"/>
      <c r="SDM75" s="344"/>
      <c r="SDN75" s="344"/>
      <c r="SDO75" s="344"/>
      <c r="SDP75" s="344"/>
      <c r="SDQ75" s="344"/>
      <c r="SDR75" s="344"/>
      <c r="SDS75" s="344"/>
      <c r="SDT75" s="344"/>
      <c r="SDU75" s="344"/>
      <c r="SDV75" s="344"/>
      <c r="SDW75" s="344"/>
      <c r="SDX75" s="344"/>
      <c r="SDY75" s="344"/>
      <c r="SDZ75" s="344"/>
      <c r="SEA75" s="344"/>
      <c r="SEB75" s="344"/>
      <c r="SEC75" s="344"/>
      <c r="SED75" s="344"/>
      <c r="SEE75" s="344"/>
      <c r="SEF75" s="344"/>
      <c r="SEG75" s="344"/>
      <c r="SEH75" s="344"/>
      <c r="SEI75" s="344"/>
      <c r="SEJ75" s="344"/>
      <c r="SEK75" s="344"/>
      <c r="SEL75" s="344"/>
      <c r="SEM75" s="344"/>
      <c r="SEN75" s="344"/>
      <c r="SEO75" s="344"/>
      <c r="SEP75" s="344"/>
      <c r="SEQ75" s="344"/>
      <c r="SER75" s="344"/>
      <c r="SES75" s="344"/>
      <c r="SET75" s="344"/>
      <c r="SEU75" s="344"/>
      <c r="SEV75" s="344"/>
      <c r="SEW75" s="344"/>
      <c r="SEX75" s="344"/>
      <c r="SEY75" s="344"/>
      <c r="SEZ75" s="344"/>
      <c r="SFA75" s="344"/>
      <c r="SFB75" s="344"/>
      <c r="SFC75" s="344"/>
      <c r="SFD75" s="344"/>
      <c r="SFE75" s="344"/>
      <c r="SFF75" s="344"/>
      <c r="SFG75" s="344"/>
      <c r="SFH75" s="344"/>
      <c r="SFI75" s="344"/>
      <c r="SFJ75" s="344"/>
      <c r="SFK75" s="344"/>
      <c r="SFL75" s="344"/>
      <c r="SFM75" s="344"/>
      <c r="SFN75" s="344"/>
      <c r="SFO75" s="344"/>
      <c r="SFP75" s="344"/>
      <c r="SFQ75" s="344"/>
      <c r="SFR75" s="344"/>
      <c r="SFS75" s="344"/>
      <c r="SFT75" s="344"/>
      <c r="SFU75" s="344"/>
      <c r="SFV75" s="344"/>
      <c r="SFW75" s="344"/>
      <c r="SFX75" s="344"/>
      <c r="SFY75" s="344"/>
      <c r="SFZ75" s="344"/>
      <c r="SGA75" s="344"/>
      <c r="SGB75" s="344"/>
      <c r="SGC75" s="344"/>
      <c r="SGD75" s="344"/>
      <c r="SGE75" s="344"/>
      <c r="SGF75" s="344"/>
      <c r="SGG75" s="344"/>
      <c r="SGH75" s="344"/>
      <c r="SGI75" s="344"/>
      <c r="SGJ75" s="344"/>
      <c r="SGK75" s="344"/>
      <c r="SGL75" s="344"/>
      <c r="SGM75" s="344"/>
      <c r="SGN75" s="344"/>
      <c r="SGO75" s="344"/>
      <c r="SGP75" s="344"/>
      <c r="SGQ75" s="344"/>
      <c r="SGR75" s="344"/>
      <c r="SGS75" s="344"/>
      <c r="SGT75" s="344"/>
      <c r="SGU75" s="344"/>
      <c r="SGV75" s="344"/>
      <c r="SGW75" s="344"/>
      <c r="SGX75" s="344"/>
      <c r="SGY75" s="344"/>
      <c r="SGZ75" s="344"/>
      <c r="SHA75" s="344"/>
      <c r="SHB75" s="344"/>
      <c r="SHC75" s="344"/>
      <c r="SHD75" s="344"/>
      <c r="SHE75" s="344"/>
      <c r="SHF75" s="344"/>
      <c r="SHG75" s="344"/>
      <c r="SHH75" s="344"/>
      <c r="SHI75" s="344"/>
      <c r="SHJ75" s="344"/>
      <c r="SHK75" s="344"/>
      <c r="SHL75" s="344"/>
      <c r="SHM75" s="344"/>
      <c r="SHN75" s="344"/>
      <c r="SHO75" s="344"/>
      <c r="SHP75" s="344"/>
      <c r="SHQ75" s="344"/>
      <c r="SHR75" s="344"/>
      <c r="SHS75" s="344"/>
      <c r="SHT75" s="344"/>
      <c r="SHU75" s="344"/>
      <c r="SHV75" s="344"/>
      <c r="SHW75" s="344"/>
      <c r="SHX75" s="344"/>
      <c r="SHY75" s="344"/>
      <c r="SHZ75" s="344"/>
      <c r="SIA75" s="344"/>
      <c r="SIB75" s="344"/>
      <c r="SIC75" s="344"/>
      <c r="SID75" s="344"/>
      <c r="SIE75" s="344"/>
      <c r="SIF75" s="344"/>
      <c r="SIG75" s="344"/>
      <c r="SIH75" s="344"/>
      <c r="SII75" s="344"/>
      <c r="SIJ75" s="344"/>
      <c r="SIK75" s="344"/>
      <c r="SIL75" s="344"/>
      <c r="SIM75" s="344"/>
      <c r="SIN75" s="344"/>
      <c r="SIO75" s="344"/>
      <c r="SIP75" s="344"/>
      <c r="SIQ75" s="344"/>
      <c r="SIR75" s="344"/>
      <c r="SIS75" s="344"/>
      <c r="SIT75" s="344"/>
      <c r="SIU75" s="344"/>
      <c r="SIV75" s="344"/>
      <c r="SIW75" s="344"/>
      <c r="SIX75" s="344"/>
      <c r="SIY75" s="344"/>
      <c r="SIZ75" s="344"/>
      <c r="SJA75" s="344"/>
      <c r="SJB75" s="344"/>
      <c r="SJC75" s="344"/>
      <c r="SJD75" s="344"/>
      <c r="SJE75" s="344"/>
      <c r="SJF75" s="344"/>
      <c r="SJG75" s="344"/>
      <c r="SJH75" s="344"/>
      <c r="SJI75" s="344"/>
      <c r="SJJ75" s="344"/>
      <c r="SJK75" s="344"/>
      <c r="SJL75" s="344"/>
      <c r="SJM75" s="344"/>
      <c r="SJN75" s="344"/>
      <c r="SJO75" s="344"/>
      <c r="SJP75" s="344"/>
      <c r="SJQ75" s="344"/>
      <c r="SJR75" s="344"/>
      <c r="SJS75" s="344"/>
      <c r="SJT75" s="344"/>
      <c r="SJU75" s="344"/>
      <c r="SJV75" s="344"/>
      <c r="SJW75" s="344"/>
      <c r="SJX75" s="344"/>
      <c r="SJY75" s="344"/>
      <c r="SJZ75" s="344"/>
      <c r="SKA75" s="344"/>
      <c r="SKB75" s="344"/>
      <c r="SKC75" s="344"/>
      <c r="SKD75" s="344"/>
      <c r="SKE75" s="344"/>
      <c r="SKF75" s="344"/>
      <c r="SKG75" s="344"/>
      <c r="SKH75" s="344"/>
      <c r="SKI75" s="344"/>
      <c r="SKJ75" s="344"/>
      <c r="SKK75" s="344"/>
      <c r="SKL75" s="344"/>
      <c r="SKM75" s="344"/>
      <c r="SKN75" s="344"/>
      <c r="SKO75" s="344"/>
      <c r="SKP75" s="344"/>
      <c r="SKQ75" s="344"/>
      <c r="SKR75" s="344"/>
      <c r="SKS75" s="344"/>
      <c r="SKT75" s="344"/>
      <c r="SKU75" s="344"/>
      <c r="SKV75" s="344"/>
      <c r="SKW75" s="344"/>
      <c r="SKX75" s="344"/>
      <c r="SKY75" s="344"/>
      <c r="SKZ75" s="344"/>
      <c r="SLA75" s="344"/>
      <c r="SLB75" s="344"/>
      <c r="SLC75" s="344"/>
      <c r="SLD75" s="344"/>
      <c r="SLE75" s="344"/>
      <c r="SLF75" s="344"/>
      <c r="SLG75" s="344"/>
      <c r="SLH75" s="344"/>
      <c r="SLI75" s="344"/>
      <c r="SLJ75" s="344"/>
      <c r="SLK75" s="344"/>
      <c r="SLL75" s="344"/>
      <c r="SLM75" s="344"/>
      <c r="SLN75" s="344"/>
      <c r="SLO75" s="344"/>
      <c r="SLP75" s="344"/>
      <c r="SLQ75" s="344"/>
      <c r="SLR75" s="344"/>
      <c r="SLS75" s="344"/>
      <c r="SLT75" s="344"/>
      <c r="SLU75" s="344"/>
      <c r="SLV75" s="344"/>
      <c r="SLW75" s="344"/>
      <c r="SLX75" s="344"/>
      <c r="SLY75" s="344"/>
      <c r="SLZ75" s="344"/>
      <c r="SMA75" s="344"/>
      <c r="SMB75" s="344"/>
      <c r="SMC75" s="344"/>
      <c r="SMD75" s="344"/>
      <c r="SME75" s="344"/>
      <c r="SMF75" s="344"/>
      <c r="SMG75" s="344"/>
      <c r="SMH75" s="344"/>
      <c r="SMI75" s="344"/>
      <c r="SMJ75" s="344"/>
      <c r="SMK75" s="344"/>
      <c r="SML75" s="344"/>
      <c r="SMM75" s="344"/>
      <c r="SMN75" s="344"/>
      <c r="SMO75" s="344"/>
      <c r="SMP75" s="344"/>
      <c r="SMQ75" s="344"/>
      <c r="SMR75" s="344"/>
      <c r="SMS75" s="344"/>
      <c r="SMT75" s="344"/>
      <c r="SMU75" s="344"/>
      <c r="SMV75" s="344"/>
      <c r="SMW75" s="344"/>
      <c r="SMX75" s="344"/>
      <c r="SMY75" s="344"/>
      <c r="SMZ75" s="344"/>
      <c r="SNA75" s="344"/>
      <c r="SNB75" s="344"/>
      <c r="SNC75" s="344"/>
      <c r="SND75" s="344"/>
      <c r="SNE75" s="344"/>
      <c r="SNF75" s="344"/>
      <c r="SNG75" s="344"/>
      <c r="SNH75" s="344"/>
      <c r="SNI75" s="344"/>
      <c r="SNJ75" s="344"/>
      <c r="SNK75" s="344"/>
      <c r="SNL75" s="344"/>
      <c r="SNM75" s="344"/>
      <c r="SNN75" s="344"/>
      <c r="SNO75" s="344"/>
      <c r="SNP75" s="344"/>
      <c r="SNQ75" s="344"/>
      <c r="SNR75" s="344"/>
      <c r="SNS75" s="344"/>
      <c r="SNT75" s="344"/>
      <c r="SNU75" s="344"/>
      <c r="SNV75" s="344"/>
      <c r="SNW75" s="344"/>
      <c r="SNX75" s="344"/>
      <c r="SNY75" s="344"/>
      <c r="SNZ75" s="344"/>
      <c r="SOA75" s="344"/>
      <c r="SOB75" s="344"/>
      <c r="SOC75" s="344"/>
      <c r="SOD75" s="344"/>
      <c r="SOE75" s="344"/>
      <c r="SOF75" s="344"/>
      <c r="SOG75" s="344"/>
      <c r="SOH75" s="344"/>
      <c r="SOI75" s="344"/>
      <c r="SOJ75" s="344"/>
      <c r="SOK75" s="344"/>
      <c r="SOL75" s="344"/>
      <c r="SOM75" s="344"/>
      <c r="SON75" s="344"/>
      <c r="SOO75" s="344"/>
      <c r="SOP75" s="344"/>
      <c r="SOQ75" s="344"/>
      <c r="SOR75" s="344"/>
      <c r="SOS75" s="344"/>
      <c r="SOT75" s="344"/>
      <c r="SOU75" s="344"/>
      <c r="SOV75" s="344"/>
      <c r="SOW75" s="344"/>
      <c r="SOX75" s="344"/>
      <c r="SOY75" s="344"/>
      <c r="SOZ75" s="344"/>
      <c r="SPA75" s="344"/>
      <c r="SPB75" s="344"/>
      <c r="SPC75" s="344"/>
      <c r="SPD75" s="344"/>
      <c r="SPE75" s="344"/>
      <c r="SPF75" s="344"/>
      <c r="SPG75" s="344"/>
      <c r="SPH75" s="344"/>
      <c r="SPI75" s="344"/>
      <c r="SPJ75" s="344"/>
      <c r="SPK75" s="344"/>
      <c r="SPL75" s="344"/>
      <c r="SPM75" s="344"/>
      <c r="SPN75" s="344"/>
      <c r="SPO75" s="344"/>
      <c r="SPP75" s="344"/>
      <c r="SPQ75" s="344"/>
      <c r="SPR75" s="344"/>
      <c r="SPS75" s="344"/>
      <c r="SPT75" s="344"/>
      <c r="SPU75" s="344"/>
      <c r="SPV75" s="344"/>
      <c r="SPW75" s="344"/>
      <c r="SPX75" s="344"/>
      <c r="SPY75" s="344"/>
      <c r="SPZ75" s="344"/>
      <c r="SQA75" s="344"/>
      <c r="SQB75" s="344"/>
      <c r="SQC75" s="344"/>
      <c r="SQD75" s="344"/>
      <c r="SQE75" s="344"/>
      <c r="SQF75" s="344"/>
      <c r="SQG75" s="344"/>
      <c r="SQH75" s="344"/>
      <c r="SQI75" s="344"/>
      <c r="SQJ75" s="344"/>
      <c r="SQK75" s="344"/>
      <c r="SQL75" s="344"/>
      <c r="SQM75" s="344"/>
      <c r="SQN75" s="344"/>
      <c r="SQO75" s="344"/>
      <c r="SQP75" s="344"/>
      <c r="SQQ75" s="344"/>
      <c r="SQR75" s="344"/>
      <c r="SQS75" s="344"/>
      <c r="SQT75" s="344"/>
      <c r="SQU75" s="344"/>
      <c r="SQV75" s="344"/>
      <c r="SQW75" s="344"/>
      <c r="SQX75" s="344"/>
      <c r="SQY75" s="344"/>
      <c r="SQZ75" s="344"/>
      <c r="SRA75" s="344"/>
      <c r="SRB75" s="344"/>
      <c r="SRC75" s="344"/>
      <c r="SRD75" s="344"/>
      <c r="SRE75" s="344"/>
      <c r="SRF75" s="344"/>
      <c r="SRG75" s="344"/>
      <c r="SRH75" s="344"/>
      <c r="SRI75" s="344"/>
      <c r="SRJ75" s="344"/>
      <c r="SRK75" s="344"/>
      <c r="SRL75" s="344"/>
      <c r="SRM75" s="344"/>
      <c r="SRN75" s="344"/>
      <c r="SRO75" s="344"/>
      <c r="SRP75" s="344"/>
      <c r="SRQ75" s="344"/>
      <c r="SRR75" s="344"/>
      <c r="SRS75" s="344"/>
      <c r="SRT75" s="344"/>
      <c r="SRU75" s="344"/>
      <c r="SRV75" s="344"/>
      <c r="SRW75" s="344"/>
      <c r="SRX75" s="344"/>
      <c r="SRY75" s="344"/>
      <c r="SRZ75" s="344"/>
      <c r="SSA75" s="344"/>
      <c r="SSB75" s="344"/>
      <c r="SSC75" s="344"/>
      <c r="SSD75" s="344"/>
      <c r="SSE75" s="344"/>
      <c r="SSF75" s="344"/>
      <c r="SSG75" s="344"/>
      <c r="SSH75" s="344"/>
      <c r="SSI75" s="344"/>
      <c r="SSJ75" s="344"/>
      <c r="SSK75" s="344"/>
      <c r="SSL75" s="344"/>
      <c r="SSM75" s="344"/>
      <c r="SSN75" s="344"/>
      <c r="SSO75" s="344"/>
      <c r="SSP75" s="344"/>
      <c r="SSQ75" s="344"/>
      <c r="SSR75" s="344"/>
      <c r="SSS75" s="344"/>
      <c r="SST75" s="344"/>
      <c r="SSU75" s="344"/>
      <c r="SSV75" s="344"/>
      <c r="SSW75" s="344"/>
      <c r="SSX75" s="344"/>
      <c r="SSY75" s="344"/>
      <c r="SSZ75" s="344"/>
      <c r="STA75" s="344"/>
      <c r="STB75" s="344"/>
      <c r="STC75" s="344"/>
      <c r="STD75" s="344"/>
      <c r="STE75" s="344"/>
      <c r="STF75" s="344"/>
      <c r="STG75" s="344"/>
      <c r="STH75" s="344"/>
      <c r="STI75" s="344"/>
      <c r="STJ75" s="344"/>
      <c r="STK75" s="344"/>
      <c r="STL75" s="344"/>
      <c r="STM75" s="344"/>
      <c r="STN75" s="344"/>
      <c r="STO75" s="344"/>
      <c r="STP75" s="344"/>
      <c r="STQ75" s="344"/>
      <c r="STR75" s="344"/>
      <c r="STS75" s="344"/>
      <c r="STT75" s="344"/>
      <c r="STU75" s="344"/>
      <c r="STV75" s="344"/>
      <c r="STW75" s="344"/>
      <c r="STX75" s="344"/>
      <c r="STY75" s="344"/>
      <c r="STZ75" s="344"/>
      <c r="SUA75" s="344"/>
      <c r="SUB75" s="344"/>
      <c r="SUC75" s="344"/>
      <c r="SUD75" s="344"/>
      <c r="SUE75" s="344"/>
      <c r="SUF75" s="344"/>
      <c r="SUG75" s="344"/>
      <c r="SUH75" s="344"/>
      <c r="SUI75" s="344"/>
      <c r="SUJ75" s="344"/>
      <c r="SUK75" s="344"/>
      <c r="SUL75" s="344"/>
      <c r="SUM75" s="344"/>
      <c r="SUN75" s="344"/>
      <c r="SUO75" s="344"/>
      <c r="SUP75" s="344"/>
      <c r="SUQ75" s="344"/>
      <c r="SUR75" s="344"/>
      <c r="SUS75" s="344"/>
      <c r="SUT75" s="344"/>
      <c r="SUU75" s="344"/>
      <c r="SUV75" s="344"/>
      <c r="SUW75" s="344"/>
      <c r="SUX75" s="344"/>
      <c r="SUY75" s="344"/>
      <c r="SUZ75" s="344"/>
      <c r="SVA75" s="344"/>
      <c r="SVB75" s="344"/>
      <c r="SVC75" s="344"/>
      <c r="SVD75" s="344"/>
      <c r="SVE75" s="344"/>
      <c r="SVF75" s="344"/>
      <c r="SVG75" s="344"/>
      <c r="SVH75" s="344"/>
      <c r="SVI75" s="344"/>
      <c r="SVJ75" s="344"/>
      <c r="SVK75" s="344"/>
      <c r="SVL75" s="344"/>
      <c r="SVM75" s="344"/>
      <c r="SVN75" s="344"/>
      <c r="SVO75" s="344"/>
      <c r="SVP75" s="344"/>
      <c r="SVQ75" s="344"/>
      <c r="SVR75" s="344"/>
      <c r="SVS75" s="344"/>
      <c r="SVT75" s="344"/>
      <c r="SVU75" s="344"/>
      <c r="SVV75" s="344"/>
      <c r="SVW75" s="344"/>
      <c r="SVX75" s="344"/>
      <c r="SVY75" s="344"/>
      <c r="SVZ75" s="344"/>
      <c r="SWA75" s="344"/>
      <c r="SWB75" s="344"/>
      <c r="SWC75" s="344"/>
      <c r="SWD75" s="344"/>
      <c r="SWE75" s="344"/>
      <c r="SWF75" s="344"/>
      <c r="SWG75" s="344"/>
      <c r="SWH75" s="344"/>
      <c r="SWI75" s="344"/>
      <c r="SWJ75" s="344"/>
      <c r="SWK75" s="344"/>
      <c r="SWL75" s="344"/>
      <c r="SWM75" s="344"/>
      <c r="SWN75" s="344"/>
      <c r="SWO75" s="344"/>
      <c r="SWP75" s="344"/>
      <c r="SWQ75" s="344"/>
      <c r="SWR75" s="344"/>
      <c r="SWS75" s="344"/>
      <c r="SWT75" s="344"/>
      <c r="SWU75" s="344"/>
      <c r="SWV75" s="344"/>
      <c r="SWW75" s="344"/>
      <c r="SWX75" s="344"/>
      <c r="SWY75" s="344"/>
      <c r="SWZ75" s="344"/>
      <c r="SXA75" s="344"/>
      <c r="SXB75" s="344"/>
      <c r="SXC75" s="344"/>
      <c r="SXD75" s="344"/>
      <c r="SXE75" s="344"/>
      <c r="SXF75" s="344"/>
      <c r="SXG75" s="344"/>
      <c r="SXH75" s="344"/>
      <c r="SXI75" s="344"/>
      <c r="SXJ75" s="344"/>
      <c r="SXK75" s="344"/>
      <c r="SXL75" s="344"/>
      <c r="SXM75" s="344"/>
      <c r="SXN75" s="344"/>
      <c r="SXO75" s="344"/>
      <c r="SXP75" s="344"/>
      <c r="SXQ75" s="344"/>
      <c r="SXR75" s="344"/>
      <c r="SXS75" s="344"/>
      <c r="SXT75" s="344"/>
      <c r="SXU75" s="344"/>
      <c r="SXV75" s="344"/>
      <c r="SXW75" s="344"/>
      <c r="SXX75" s="344"/>
      <c r="SXY75" s="344"/>
      <c r="SXZ75" s="344"/>
      <c r="SYA75" s="344"/>
      <c r="SYB75" s="344"/>
      <c r="SYC75" s="344"/>
      <c r="SYD75" s="344"/>
      <c r="SYE75" s="344"/>
      <c r="SYF75" s="344"/>
      <c r="SYG75" s="344"/>
      <c r="SYH75" s="344"/>
      <c r="SYI75" s="344"/>
      <c r="SYJ75" s="344"/>
      <c r="SYK75" s="344"/>
      <c r="SYL75" s="344"/>
      <c r="SYM75" s="344"/>
      <c r="SYN75" s="344"/>
      <c r="SYO75" s="344"/>
      <c r="SYP75" s="344"/>
      <c r="SYQ75" s="344"/>
      <c r="SYR75" s="344"/>
      <c r="SYS75" s="344"/>
      <c r="SYT75" s="344"/>
      <c r="SYU75" s="344"/>
      <c r="SYV75" s="344"/>
      <c r="SYW75" s="344"/>
      <c r="SYX75" s="344"/>
      <c r="SYY75" s="344"/>
      <c r="SYZ75" s="344"/>
      <c r="SZA75" s="344"/>
      <c r="SZB75" s="344"/>
      <c r="SZC75" s="344"/>
      <c r="SZD75" s="344"/>
      <c r="SZE75" s="344"/>
      <c r="SZF75" s="344"/>
      <c r="SZG75" s="344"/>
      <c r="SZH75" s="344"/>
      <c r="SZI75" s="344"/>
      <c r="SZJ75" s="344"/>
      <c r="SZK75" s="344"/>
      <c r="SZL75" s="344"/>
      <c r="SZM75" s="344"/>
      <c r="SZN75" s="344"/>
      <c r="SZO75" s="344"/>
      <c r="SZP75" s="344"/>
      <c r="SZQ75" s="344"/>
      <c r="SZR75" s="344"/>
      <c r="SZS75" s="344"/>
      <c r="SZT75" s="344"/>
      <c r="SZU75" s="344"/>
      <c r="SZV75" s="344"/>
      <c r="SZW75" s="344"/>
      <c r="SZX75" s="344"/>
      <c r="SZY75" s="344"/>
      <c r="SZZ75" s="344"/>
      <c r="TAA75" s="344"/>
      <c r="TAB75" s="344"/>
      <c r="TAC75" s="344"/>
      <c r="TAD75" s="344"/>
      <c r="TAE75" s="344"/>
      <c r="TAF75" s="344"/>
      <c r="TAG75" s="344"/>
      <c r="TAH75" s="344"/>
      <c r="TAI75" s="344"/>
      <c r="TAJ75" s="344"/>
      <c r="TAK75" s="344"/>
      <c r="TAL75" s="344"/>
      <c r="TAM75" s="344"/>
      <c r="TAN75" s="344"/>
      <c r="TAO75" s="344"/>
      <c r="TAP75" s="344"/>
      <c r="TAQ75" s="344"/>
      <c r="TAR75" s="344"/>
      <c r="TAS75" s="344"/>
      <c r="TAT75" s="344"/>
      <c r="TAU75" s="344"/>
      <c r="TAV75" s="344"/>
      <c r="TAW75" s="344"/>
      <c r="TAX75" s="344"/>
      <c r="TAY75" s="344"/>
      <c r="TAZ75" s="344"/>
      <c r="TBA75" s="344"/>
      <c r="TBB75" s="344"/>
      <c r="TBC75" s="344"/>
      <c r="TBD75" s="344"/>
      <c r="TBE75" s="344"/>
      <c r="TBF75" s="344"/>
      <c r="TBG75" s="344"/>
      <c r="TBH75" s="344"/>
      <c r="TBI75" s="344"/>
      <c r="TBJ75" s="344"/>
      <c r="TBK75" s="344"/>
      <c r="TBL75" s="344"/>
      <c r="TBM75" s="344"/>
      <c r="TBN75" s="344"/>
      <c r="TBO75" s="344"/>
      <c r="TBP75" s="344"/>
      <c r="TBQ75" s="344"/>
      <c r="TBR75" s="344"/>
      <c r="TBS75" s="344"/>
      <c r="TBT75" s="344"/>
      <c r="TBU75" s="344"/>
      <c r="TBV75" s="344"/>
      <c r="TBW75" s="344"/>
      <c r="TBX75" s="344"/>
      <c r="TBY75" s="344"/>
      <c r="TBZ75" s="344"/>
      <c r="TCA75" s="344"/>
      <c r="TCB75" s="344"/>
      <c r="TCC75" s="344"/>
      <c r="TCD75" s="344"/>
      <c r="TCE75" s="344"/>
      <c r="TCF75" s="344"/>
      <c r="TCG75" s="344"/>
      <c r="TCH75" s="344"/>
      <c r="TCI75" s="344"/>
      <c r="TCJ75" s="344"/>
      <c r="TCK75" s="344"/>
      <c r="TCL75" s="344"/>
      <c r="TCM75" s="344"/>
      <c r="TCN75" s="344"/>
      <c r="TCO75" s="344"/>
      <c r="TCP75" s="344"/>
      <c r="TCQ75" s="344"/>
      <c r="TCR75" s="344"/>
      <c r="TCS75" s="344"/>
      <c r="TCT75" s="344"/>
      <c r="TCU75" s="344"/>
      <c r="TCV75" s="344"/>
      <c r="TCW75" s="344"/>
      <c r="TCX75" s="344"/>
      <c r="TCY75" s="344"/>
      <c r="TCZ75" s="344"/>
      <c r="TDA75" s="344"/>
      <c r="TDB75" s="344"/>
      <c r="TDC75" s="344"/>
      <c r="TDD75" s="344"/>
      <c r="TDE75" s="344"/>
      <c r="TDF75" s="344"/>
      <c r="TDG75" s="344"/>
      <c r="TDH75" s="344"/>
      <c r="TDI75" s="344"/>
      <c r="TDJ75" s="344"/>
      <c r="TDK75" s="344"/>
      <c r="TDL75" s="344"/>
      <c r="TDM75" s="344"/>
      <c r="TDN75" s="344"/>
      <c r="TDO75" s="344"/>
      <c r="TDP75" s="344"/>
      <c r="TDQ75" s="344"/>
      <c r="TDR75" s="344"/>
      <c r="TDS75" s="344"/>
      <c r="TDT75" s="344"/>
      <c r="TDU75" s="344"/>
      <c r="TDV75" s="344"/>
      <c r="TDW75" s="344"/>
      <c r="TDX75" s="344"/>
      <c r="TDY75" s="344"/>
      <c r="TDZ75" s="344"/>
      <c r="TEA75" s="344"/>
      <c r="TEB75" s="344"/>
      <c r="TEC75" s="344"/>
      <c r="TED75" s="344"/>
      <c r="TEE75" s="344"/>
      <c r="TEF75" s="344"/>
      <c r="TEG75" s="344"/>
      <c r="TEH75" s="344"/>
      <c r="TEI75" s="344"/>
      <c r="TEJ75" s="344"/>
      <c r="TEK75" s="344"/>
      <c r="TEL75" s="344"/>
      <c r="TEM75" s="344"/>
      <c r="TEN75" s="344"/>
      <c r="TEO75" s="344"/>
      <c r="TEP75" s="344"/>
      <c r="TEQ75" s="344"/>
      <c r="TER75" s="344"/>
      <c r="TES75" s="344"/>
      <c r="TET75" s="344"/>
      <c r="TEU75" s="344"/>
      <c r="TEV75" s="344"/>
      <c r="TEW75" s="344"/>
      <c r="TEX75" s="344"/>
      <c r="TEY75" s="344"/>
      <c r="TEZ75" s="344"/>
      <c r="TFA75" s="344"/>
      <c r="TFB75" s="344"/>
      <c r="TFC75" s="344"/>
      <c r="TFD75" s="344"/>
      <c r="TFE75" s="344"/>
      <c r="TFF75" s="344"/>
      <c r="TFG75" s="344"/>
      <c r="TFH75" s="344"/>
      <c r="TFI75" s="344"/>
      <c r="TFJ75" s="344"/>
      <c r="TFK75" s="344"/>
      <c r="TFL75" s="344"/>
      <c r="TFM75" s="344"/>
      <c r="TFN75" s="344"/>
      <c r="TFO75" s="344"/>
      <c r="TFP75" s="344"/>
      <c r="TFQ75" s="344"/>
      <c r="TFR75" s="344"/>
      <c r="TFS75" s="344"/>
      <c r="TFT75" s="344"/>
      <c r="TFU75" s="344"/>
      <c r="TFV75" s="344"/>
      <c r="TFW75" s="344"/>
      <c r="TFX75" s="344"/>
      <c r="TFY75" s="344"/>
      <c r="TFZ75" s="344"/>
      <c r="TGA75" s="344"/>
      <c r="TGB75" s="344"/>
      <c r="TGC75" s="344"/>
      <c r="TGD75" s="344"/>
      <c r="TGE75" s="344"/>
      <c r="TGF75" s="344"/>
      <c r="TGG75" s="344"/>
      <c r="TGH75" s="344"/>
      <c r="TGI75" s="344"/>
      <c r="TGJ75" s="344"/>
      <c r="TGK75" s="344"/>
      <c r="TGL75" s="344"/>
      <c r="TGM75" s="344"/>
      <c r="TGN75" s="344"/>
      <c r="TGO75" s="344"/>
      <c r="TGP75" s="344"/>
      <c r="TGQ75" s="344"/>
      <c r="TGR75" s="344"/>
      <c r="TGS75" s="344"/>
      <c r="TGT75" s="344"/>
      <c r="TGU75" s="344"/>
      <c r="TGV75" s="344"/>
      <c r="TGW75" s="344"/>
      <c r="TGX75" s="344"/>
      <c r="TGY75" s="344"/>
      <c r="TGZ75" s="344"/>
      <c r="THA75" s="344"/>
      <c r="THB75" s="344"/>
      <c r="THC75" s="344"/>
      <c r="THD75" s="344"/>
      <c r="THE75" s="344"/>
      <c r="THF75" s="344"/>
      <c r="THG75" s="344"/>
      <c r="THH75" s="344"/>
      <c r="THI75" s="344"/>
      <c r="THJ75" s="344"/>
      <c r="THK75" s="344"/>
      <c r="THL75" s="344"/>
      <c r="THM75" s="344"/>
      <c r="THN75" s="344"/>
      <c r="THO75" s="344"/>
      <c r="THP75" s="344"/>
      <c r="THQ75" s="344"/>
      <c r="THR75" s="344"/>
      <c r="THS75" s="344"/>
      <c r="THT75" s="344"/>
      <c r="THU75" s="344"/>
      <c r="THV75" s="344"/>
      <c r="THW75" s="344"/>
      <c r="THX75" s="344"/>
      <c r="THY75" s="344"/>
      <c r="THZ75" s="344"/>
      <c r="TIA75" s="344"/>
      <c r="TIB75" s="344"/>
      <c r="TIC75" s="344"/>
      <c r="TID75" s="344"/>
      <c r="TIE75" s="344"/>
      <c r="TIF75" s="344"/>
      <c r="TIG75" s="344"/>
      <c r="TIH75" s="344"/>
      <c r="TII75" s="344"/>
      <c r="TIJ75" s="344"/>
      <c r="TIK75" s="344"/>
      <c r="TIL75" s="344"/>
      <c r="TIM75" s="344"/>
      <c r="TIN75" s="344"/>
      <c r="TIO75" s="344"/>
      <c r="TIP75" s="344"/>
      <c r="TIQ75" s="344"/>
      <c r="TIR75" s="344"/>
      <c r="TIS75" s="344"/>
      <c r="TIT75" s="344"/>
      <c r="TIU75" s="344"/>
      <c r="TIV75" s="344"/>
      <c r="TIW75" s="344"/>
      <c r="TIX75" s="344"/>
      <c r="TIY75" s="344"/>
      <c r="TIZ75" s="344"/>
      <c r="TJA75" s="344"/>
      <c r="TJB75" s="344"/>
      <c r="TJC75" s="344"/>
      <c r="TJD75" s="344"/>
      <c r="TJE75" s="344"/>
      <c r="TJF75" s="344"/>
      <c r="TJG75" s="344"/>
      <c r="TJH75" s="344"/>
      <c r="TJI75" s="344"/>
      <c r="TJJ75" s="344"/>
      <c r="TJK75" s="344"/>
      <c r="TJL75" s="344"/>
      <c r="TJM75" s="344"/>
      <c r="TJN75" s="344"/>
      <c r="TJO75" s="344"/>
      <c r="TJP75" s="344"/>
      <c r="TJQ75" s="344"/>
      <c r="TJR75" s="344"/>
      <c r="TJS75" s="344"/>
      <c r="TJT75" s="344"/>
      <c r="TJU75" s="344"/>
      <c r="TJV75" s="344"/>
      <c r="TJW75" s="344"/>
      <c r="TJX75" s="344"/>
      <c r="TJY75" s="344"/>
      <c r="TJZ75" s="344"/>
      <c r="TKA75" s="344"/>
      <c r="TKB75" s="344"/>
      <c r="TKC75" s="344"/>
      <c r="TKD75" s="344"/>
      <c r="TKE75" s="344"/>
      <c r="TKF75" s="344"/>
      <c r="TKG75" s="344"/>
      <c r="TKH75" s="344"/>
      <c r="TKI75" s="344"/>
      <c r="TKJ75" s="344"/>
      <c r="TKK75" s="344"/>
      <c r="TKL75" s="344"/>
      <c r="TKM75" s="344"/>
      <c r="TKN75" s="344"/>
      <c r="TKO75" s="344"/>
      <c r="TKP75" s="344"/>
      <c r="TKQ75" s="344"/>
      <c r="TKR75" s="344"/>
      <c r="TKS75" s="344"/>
      <c r="TKT75" s="344"/>
      <c r="TKU75" s="344"/>
      <c r="TKV75" s="344"/>
      <c r="TKW75" s="344"/>
      <c r="TKX75" s="344"/>
      <c r="TKY75" s="344"/>
      <c r="TKZ75" s="344"/>
      <c r="TLA75" s="344"/>
      <c r="TLB75" s="344"/>
      <c r="TLC75" s="344"/>
      <c r="TLD75" s="344"/>
      <c r="TLE75" s="344"/>
      <c r="TLF75" s="344"/>
      <c r="TLG75" s="344"/>
      <c r="TLH75" s="344"/>
      <c r="TLI75" s="344"/>
      <c r="TLJ75" s="344"/>
      <c r="TLK75" s="344"/>
      <c r="TLL75" s="344"/>
      <c r="TLM75" s="344"/>
      <c r="TLN75" s="344"/>
      <c r="TLO75" s="344"/>
      <c r="TLP75" s="344"/>
      <c r="TLQ75" s="344"/>
      <c r="TLR75" s="344"/>
      <c r="TLS75" s="344"/>
      <c r="TLT75" s="344"/>
      <c r="TLU75" s="344"/>
      <c r="TLV75" s="344"/>
      <c r="TLW75" s="344"/>
      <c r="TLX75" s="344"/>
      <c r="TLY75" s="344"/>
      <c r="TLZ75" s="344"/>
      <c r="TMA75" s="344"/>
      <c r="TMB75" s="344"/>
      <c r="TMC75" s="344"/>
      <c r="TMD75" s="344"/>
      <c r="TME75" s="344"/>
      <c r="TMF75" s="344"/>
      <c r="TMG75" s="344"/>
      <c r="TMH75" s="344"/>
      <c r="TMI75" s="344"/>
      <c r="TMJ75" s="344"/>
      <c r="TMK75" s="344"/>
      <c r="TML75" s="344"/>
      <c r="TMM75" s="344"/>
      <c r="TMN75" s="344"/>
      <c r="TMO75" s="344"/>
      <c r="TMP75" s="344"/>
      <c r="TMQ75" s="344"/>
      <c r="TMR75" s="344"/>
      <c r="TMS75" s="344"/>
      <c r="TMT75" s="344"/>
      <c r="TMU75" s="344"/>
      <c r="TMV75" s="344"/>
      <c r="TMW75" s="344"/>
      <c r="TMX75" s="344"/>
      <c r="TMY75" s="344"/>
      <c r="TMZ75" s="344"/>
      <c r="TNA75" s="344"/>
      <c r="TNB75" s="344"/>
      <c r="TNC75" s="344"/>
      <c r="TND75" s="344"/>
      <c r="TNE75" s="344"/>
      <c r="TNF75" s="344"/>
      <c r="TNG75" s="344"/>
      <c r="TNH75" s="344"/>
      <c r="TNI75" s="344"/>
      <c r="TNJ75" s="344"/>
      <c r="TNK75" s="344"/>
      <c r="TNL75" s="344"/>
      <c r="TNM75" s="344"/>
      <c r="TNN75" s="344"/>
      <c r="TNO75" s="344"/>
      <c r="TNP75" s="344"/>
      <c r="TNQ75" s="344"/>
      <c r="TNR75" s="344"/>
      <c r="TNS75" s="344"/>
      <c r="TNT75" s="344"/>
      <c r="TNU75" s="344"/>
      <c r="TNV75" s="344"/>
      <c r="TNW75" s="344"/>
      <c r="TNX75" s="344"/>
      <c r="TNY75" s="344"/>
      <c r="TNZ75" s="344"/>
      <c r="TOA75" s="344"/>
      <c r="TOB75" s="344"/>
      <c r="TOC75" s="344"/>
      <c r="TOD75" s="344"/>
      <c r="TOE75" s="344"/>
      <c r="TOF75" s="344"/>
      <c r="TOG75" s="344"/>
      <c r="TOH75" s="344"/>
      <c r="TOI75" s="344"/>
      <c r="TOJ75" s="344"/>
      <c r="TOK75" s="344"/>
      <c r="TOL75" s="344"/>
      <c r="TOM75" s="344"/>
      <c r="TON75" s="344"/>
      <c r="TOO75" s="344"/>
      <c r="TOP75" s="344"/>
      <c r="TOQ75" s="344"/>
      <c r="TOR75" s="344"/>
      <c r="TOS75" s="344"/>
      <c r="TOT75" s="344"/>
      <c r="TOU75" s="344"/>
      <c r="TOV75" s="344"/>
      <c r="TOW75" s="344"/>
      <c r="TOX75" s="344"/>
      <c r="TOY75" s="344"/>
      <c r="TOZ75" s="344"/>
      <c r="TPA75" s="344"/>
      <c r="TPB75" s="344"/>
      <c r="TPC75" s="344"/>
      <c r="TPD75" s="344"/>
      <c r="TPE75" s="344"/>
      <c r="TPF75" s="344"/>
      <c r="TPG75" s="344"/>
      <c r="TPH75" s="344"/>
      <c r="TPI75" s="344"/>
      <c r="TPJ75" s="344"/>
      <c r="TPK75" s="344"/>
      <c r="TPL75" s="344"/>
      <c r="TPM75" s="344"/>
      <c r="TPN75" s="344"/>
      <c r="TPO75" s="344"/>
      <c r="TPP75" s="344"/>
      <c r="TPQ75" s="344"/>
      <c r="TPR75" s="344"/>
      <c r="TPS75" s="344"/>
      <c r="TPT75" s="344"/>
      <c r="TPU75" s="344"/>
      <c r="TPV75" s="344"/>
      <c r="TPW75" s="344"/>
      <c r="TPX75" s="344"/>
      <c r="TPY75" s="344"/>
      <c r="TPZ75" s="344"/>
      <c r="TQA75" s="344"/>
      <c r="TQB75" s="344"/>
      <c r="TQC75" s="344"/>
      <c r="TQD75" s="344"/>
      <c r="TQE75" s="344"/>
      <c r="TQF75" s="344"/>
      <c r="TQG75" s="344"/>
      <c r="TQH75" s="344"/>
      <c r="TQI75" s="344"/>
      <c r="TQJ75" s="344"/>
      <c r="TQK75" s="344"/>
      <c r="TQL75" s="344"/>
      <c r="TQM75" s="344"/>
      <c r="TQN75" s="344"/>
      <c r="TQO75" s="344"/>
      <c r="TQP75" s="344"/>
      <c r="TQQ75" s="344"/>
      <c r="TQR75" s="344"/>
      <c r="TQS75" s="344"/>
      <c r="TQT75" s="344"/>
      <c r="TQU75" s="344"/>
      <c r="TQV75" s="344"/>
      <c r="TQW75" s="344"/>
      <c r="TQX75" s="344"/>
      <c r="TQY75" s="344"/>
      <c r="TQZ75" s="344"/>
      <c r="TRA75" s="344"/>
      <c r="TRB75" s="344"/>
      <c r="TRC75" s="344"/>
      <c r="TRD75" s="344"/>
      <c r="TRE75" s="344"/>
      <c r="TRF75" s="344"/>
      <c r="TRG75" s="344"/>
      <c r="TRH75" s="344"/>
      <c r="TRI75" s="344"/>
      <c r="TRJ75" s="344"/>
      <c r="TRK75" s="344"/>
      <c r="TRL75" s="344"/>
      <c r="TRM75" s="344"/>
      <c r="TRN75" s="344"/>
      <c r="TRO75" s="344"/>
      <c r="TRP75" s="344"/>
      <c r="TRQ75" s="344"/>
      <c r="TRR75" s="344"/>
      <c r="TRS75" s="344"/>
      <c r="TRT75" s="344"/>
      <c r="TRU75" s="344"/>
      <c r="TRV75" s="344"/>
      <c r="TRW75" s="344"/>
      <c r="TRX75" s="344"/>
      <c r="TRY75" s="344"/>
      <c r="TRZ75" s="344"/>
      <c r="TSA75" s="344"/>
      <c r="TSB75" s="344"/>
      <c r="TSC75" s="344"/>
      <c r="TSD75" s="344"/>
      <c r="TSE75" s="344"/>
      <c r="TSF75" s="344"/>
      <c r="TSG75" s="344"/>
      <c r="TSH75" s="344"/>
      <c r="TSI75" s="344"/>
      <c r="TSJ75" s="344"/>
      <c r="TSK75" s="344"/>
      <c r="TSL75" s="344"/>
      <c r="TSM75" s="344"/>
      <c r="TSN75" s="344"/>
      <c r="TSO75" s="344"/>
      <c r="TSP75" s="344"/>
      <c r="TSQ75" s="344"/>
      <c r="TSR75" s="344"/>
      <c r="TSS75" s="344"/>
      <c r="TST75" s="344"/>
      <c r="TSU75" s="344"/>
      <c r="TSV75" s="344"/>
      <c r="TSW75" s="344"/>
      <c r="TSX75" s="344"/>
      <c r="TSY75" s="344"/>
      <c r="TSZ75" s="344"/>
      <c r="TTA75" s="344"/>
      <c r="TTB75" s="344"/>
      <c r="TTC75" s="344"/>
      <c r="TTD75" s="344"/>
      <c r="TTE75" s="344"/>
      <c r="TTF75" s="344"/>
      <c r="TTG75" s="344"/>
      <c r="TTH75" s="344"/>
      <c r="TTI75" s="344"/>
      <c r="TTJ75" s="344"/>
      <c r="TTK75" s="344"/>
      <c r="TTL75" s="344"/>
      <c r="TTM75" s="344"/>
      <c r="TTN75" s="344"/>
      <c r="TTO75" s="344"/>
      <c r="TTP75" s="344"/>
      <c r="TTQ75" s="344"/>
      <c r="TTR75" s="344"/>
      <c r="TTS75" s="344"/>
      <c r="TTT75" s="344"/>
      <c r="TTU75" s="344"/>
      <c r="TTV75" s="344"/>
      <c r="TTW75" s="344"/>
      <c r="TTX75" s="344"/>
      <c r="TTY75" s="344"/>
      <c r="TTZ75" s="344"/>
      <c r="TUA75" s="344"/>
      <c r="TUB75" s="344"/>
      <c r="TUC75" s="344"/>
      <c r="TUD75" s="344"/>
      <c r="TUE75" s="344"/>
      <c r="TUF75" s="344"/>
      <c r="TUG75" s="344"/>
      <c r="TUH75" s="344"/>
      <c r="TUI75" s="344"/>
      <c r="TUJ75" s="344"/>
      <c r="TUK75" s="344"/>
      <c r="TUL75" s="344"/>
      <c r="TUM75" s="344"/>
      <c r="TUN75" s="344"/>
      <c r="TUO75" s="344"/>
      <c r="TUP75" s="344"/>
      <c r="TUQ75" s="344"/>
      <c r="TUR75" s="344"/>
      <c r="TUS75" s="344"/>
      <c r="TUT75" s="344"/>
      <c r="TUU75" s="344"/>
      <c r="TUV75" s="344"/>
      <c r="TUW75" s="344"/>
      <c r="TUX75" s="344"/>
      <c r="TUY75" s="344"/>
      <c r="TUZ75" s="344"/>
      <c r="TVA75" s="344"/>
      <c r="TVB75" s="344"/>
      <c r="TVC75" s="344"/>
      <c r="TVD75" s="344"/>
      <c r="TVE75" s="344"/>
      <c r="TVF75" s="344"/>
      <c r="TVG75" s="344"/>
      <c r="TVH75" s="344"/>
      <c r="TVI75" s="344"/>
      <c r="TVJ75" s="344"/>
      <c r="TVK75" s="344"/>
      <c r="TVL75" s="344"/>
      <c r="TVM75" s="344"/>
      <c r="TVN75" s="344"/>
      <c r="TVO75" s="344"/>
      <c r="TVP75" s="344"/>
      <c r="TVQ75" s="344"/>
      <c r="TVR75" s="344"/>
      <c r="TVS75" s="344"/>
      <c r="TVT75" s="344"/>
      <c r="TVU75" s="344"/>
      <c r="TVV75" s="344"/>
      <c r="TVW75" s="344"/>
      <c r="TVX75" s="344"/>
      <c r="TVY75" s="344"/>
      <c r="TVZ75" s="344"/>
      <c r="TWA75" s="344"/>
      <c r="TWB75" s="344"/>
      <c r="TWC75" s="344"/>
      <c r="TWD75" s="344"/>
      <c r="TWE75" s="344"/>
      <c r="TWF75" s="344"/>
      <c r="TWG75" s="344"/>
      <c r="TWH75" s="344"/>
      <c r="TWI75" s="344"/>
      <c r="TWJ75" s="344"/>
      <c r="TWK75" s="344"/>
      <c r="TWL75" s="344"/>
      <c r="TWM75" s="344"/>
      <c r="TWN75" s="344"/>
      <c r="TWO75" s="344"/>
      <c r="TWP75" s="344"/>
      <c r="TWQ75" s="344"/>
      <c r="TWR75" s="344"/>
      <c r="TWS75" s="344"/>
      <c r="TWT75" s="344"/>
      <c r="TWU75" s="344"/>
      <c r="TWV75" s="344"/>
      <c r="TWW75" s="344"/>
      <c r="TWX75" s="344"/>
      <c r="TWY75" s="344"/>
      <c r="TWZ75" s="344"/>
      <c r="TXA75" s="344"/>
      <c r="TXB75" s="344"/>
      <c r="TXC75" s="344"/>
      <c r="TXD75" s="344"/>
      <c r="TXE75" s="344"/>
      <c r="TXF75" s="344"/>
      <c r="TXG75" s="344"/>
      <c r="TXH75" s="344"/>
      <c r="TXI75" s="344"/>
      <c r="TXJ75" s="344"/>
      <c r="TXK75" s="344"/>
      <c r="TXL75" s="344"/>
      <c r="TXM75" s="344"/>
      <c r="TXN75" s="344"/>
      <c r="TXO75" s="344"/>
      <c r="TXP75" s="344"/>
      <c r="TXQ75" s="344"/>
      <c r="TXR75" s="344"/>
      <c r="TXS75" s="344"/>
      <c r="TXT75" s="344"/>
      <c r="TXU75" s="344"/>
      <c r="TXV75" s="344"/>
      <c r="TXW75" s="344"/>
      <c r="TXX75" s="344"/>
      <c r="TXY75" s="344"/>
      <c r="TXZ75" s="344"/>
      <c r="TYA75" s="344"/>
      <c r="TYB75" s="344"/>
      <c r="TYC75" s="344"/>
      <c r="TYD75" s="344"/>
      <c r="TYE75" s="344"/>
      <c r="TYF75" s="344"/>
      <c r="TYG75" s="344"/>
      <c r="TYH75" s="344"/>
      <c r="TYI75" s="344"/>
      <c r="TYJ75" s="344"/>
      <c r="TYK75" s="344"/>
      <c r="TYL75" s="344"/>
      <c r="TYM75" s="344"/>
      <c r="TYN75" s="344"/>
      <c r="TYO75" s="344"/>
      <c r="TYP75" s="344"/>
      <c r="TYQ75" s="344"/>
      <c r="TYR75" s="344"/>
      <c r="TYS75" s="344"/>
      <c r="TYT75" s="344"/>
      <c r="TYU75" s="344"/>
      <c r="TYV75" s="344"/>
      <c r="TYW75" s="344"/>
      <c r="TYX75" s="344"/>
      <c r="TYY75" s="344"/>
      <c r="TYZ75" s="344"/>
      <c r="TZA75" s="344"/>
      <c r="TZB75" s="344"/>
      <c r="TZC75" s="344"/>
      <c r="TZD75" s="344"/>
      <c r="TZE75" s="344"/>
      <c r="TZF75" s="344"/>
      <c r="TZG75" s="344"/>
      <c r="TZH75" s="344"/>
      <c r="TZI75" s="344"/>
      <c r="TZJ75" s="344"/>
      <c r="TZK75" s="344"/>
      <c r="TZL75" s="344"/>
      <c r="TZM75" s="344"/>
      <c r="TZN75" s="344"/>
      <c r="TZO75" s="344"/>
      <c r="TZP75" s="344"/>
      <c r="TZQ75" s="344"/>
      <c r="TZR75" s="344"/>
      <c r="TZS75" s="344"/>
      <c r="TZT75" s="344"/>
      <c r="TZU75" s="344"/>
      <c r="TZV75" s="344"/>
      <c r="TZW75" s="344"/>
      <c r="TZX75" s="344"/>
      <c r="TZY75" s="344"/>
      <c r="TZZ75" s="344"/>
      <c r="UAA75" s="344"/>
      <c r="UAB75" s="344"/>
      <c r="UAC75" s="344"/>
      <c r="UAD75" s="344"/>
      <c r="UAE75" s="344"/>
      <c r="UAF75" s="344"/>
      <c r="UAG75" s="344"/>
      <c r="UAH75" s="344"/>
      <c r="UAI75" s="344"/>
      <c r="UAJ75" s="344"/>
      <c r="UAK75" s="344"/>
      <c r="UAL75" s="344"/>
      <c r="UAM75" s="344"/>
      <c r="UAN75" s="344"/>
      <c r="UAO75" s="344"/>
      <c r="UAP75" s="344"/>
      <c r="UAQ75" s="344"/>
      <c r="UAR75" s="344"/>
      <c r="UAS75" s="344"/>
      <c r="UAT75" s="344"/>
      <c r="UAU75" s="344"/>
      <c r="UAV75" s="344"/>
      <c r="UAW75" s="344"/>
      <c r="UAX75" s="344"/>
      <c r="UAY75" s="344"/>
      <c r="UAZ75" s="344"/>
      <c r="UBA75" s="344"/>
      <c r="UBB75" s="344"/>
      <c r="UBC75" s="344"/>
      <c r="UBD75" s="344"/>
      <c r="UBE75" s="344"/>
      <c r="UBF75" s="344"/>
      <c r="UBG75" s="344"/>
      <c r="UBH75" s="344"/>
      <c r="UBI75" s="344"/>
      <c r="UBJ75" s="344"/>
      <c r="UBK75" s="344"/>
      <c r="UBL75" s="344"/>
      <c r="UBM75" s="344"/>
      <c r="UBN75" s="344"/>
      <c r="UBO75" s="344"/>
      <c r="UBP75" s="344"/>
      <c r="UBQ75" s="344"/>
      <c r="UBR75" s="344"/>
      <c r="UBS75" s="344"/>
      <c r="UBT75" s="344"/>
      <c r="UBU75" s="344"/>
      <c r="UBV75" s="344"/>
      <c r="UBW75" s="344"/>
      <c r="UBX75" s="344"/>
      <c r="UBY75" s="344"/>
      <c r="UBZ75" s="344"/>
      <c r="UCA75" s="344"/>
      <c r="UCB75" s="344"/>
      <c r="UCC75" s="344"/>
      <c r="UCD75" s="344"/>
      <c r="UCE75" s="344"/>
      <c r="UCF75" s="344"/>
      <c r="UCG75" s="344"/>
      <c r="UCH75" s="344"/>
      <c r="UCI75" s="344"/>
      <c r="UCJ75" s="344"/>
      <c r="UCK75" s="344"/>
      <c r="UCL75" s="344"/>
      <c r="UCM75" s="344"/>
      <c r="UCN75" s="344"/>
      <c r="UCO75" s="344"/>
      <c r="UCP75" s="344"/>
      <c r="UCQ75" s="344"/>
      <c r="UCR75" s="344"/>
      <c r="UCS75" s="344"/>
      <c r="UCT75" s="344"/>
      <c r="UCU75" s="344"/>
      <c r="UCV75" s="344"/>
      <c r="UCW75" s="344"/>
      <c r="UCX75" s="344"/>
      <c r="UCY75" s="344"/>
      <c r="UCZ75" s="344"/>
      <c r="UDA75" s="344"/>
      <c r="UDB75" s="344"/>
      <c r="UDC75" s="344"/>
      <c r="UDD75" s="344"/>
      <c r="UDE75" s="344"/>
      <c r="UDF75" s="344"/>
      <c r="UDG75" s="344"/>
      <c r="UDH75" s="344"/>
      <c r="UDI75" s="344"/>
      <c r="UDJ75" s="344"/>
      <c r="UDK75" s="344"/>
      <c r="UDL75" s="344"/>
      <c r="UDM75" s="344"/>
      <c r="UDN75" s="344"/>
      <c r="UDO75" s="344"/>
      <c r="UDP75" s="344"/>
      <c r="UDQ75" s="344"/>
      <c r="UDR75" s="344"/>
      <c r="UDS75" s="344"/>
      <c r="UDT75" s="344"/>
      <c r="UDU75" s="344"/>
      <c r="UDV75" s="344"/>
      <c r="UDW75" s="344"/>
      <c r="UDX75" s="344"/>
      <c r="UDY75" s="344"/>
      <c r="UDZ75" s="344"/>
      <c r="UEA75" s="344"/>
      <c r="UEB75" s="344"/>
      <c r="UEC75" s="344"/>
      <c r="UED75" s="344"/>
      <c r="UEE75" s="344"/>
      <c r="UEF75" s="344"/>
      <c r="UEG75" s="344"/>
      <c r="UEH75" s="344"/>
      <c r="UEI75" s="344"/>
      <c r="UEJ75" s="344"/>
      <c r="UEK75" s="344"/>
      <c r="UEL75" s="344"/>
      <c r="UEM75" s="344"/>
      <c r="UEN75" s="344"/>
      <c r="UEO75" s="344"/>
      <c r="UEP75" s="344"/>
      <c r="UEQ75" s="344"/>
      <c r="UER75" s="344"/>
      <c r="UES75" s="344"/>
      <c r="UET75" s="344"/>
      <c r="UEU75" s="344"/>
      <c r="UEV75" s="344"/>
      <c r="UEW75" s="344"/>
      <c r="UEX75" s="344"/>
      <c r="UEY75" s="344"/>
      <c r="UEZ75" s="344"/>
      <c r="UFA75" s="344"/>
      <c r="UFB75" s="344"/>
      <c r="UFC75" s="344"/>
      <c r="UFD75" s="344"/>
      <c r="UFE75" s="344"/>
      <c r="UFF75" s="344"/>
      <c r="UFG75" s="344"/>
      <c r="UFH75" s="344"/>
      <c r="UFI75" s="344"/>
      <c r="UFJ75" s="344"/>
      <c r="UFK75" s="344"/>
      <c r="UFL75" s="344"/>
      <c r="UFM75" s="344"/>
      <c r="UFN75" s="344"/>
      <c r="UFO75" s="344"/>
      <c r="UFP75" s="344"/>
      <c r="UFQ75" s="344"/>
      <c r="UFR75" s="344"/>
      <c r="UFS75" s="344"/>
      <c r="UFT75" s="344"/>
      <c r="UFU75" s="344"/>
      <c r="UFV75" s="344"/>
      <c r="UFW75" s="344"/>
      <c r="UFX75" s="344"/>
      <c r="UFY75" s="344"/>
      <c r="UFZ75" s="344"/>
      <c r="UGA75" s="344"/>
      <c r="UGB75" s="344"/>
      <c r="UGC75" s="344"/>
      <c r="UGD75" s="344"/>
      <c r="UGE75" s="344"/>
      <c r="UGF75" s="344"/>
      <c r="UGG75" s="344"/>
      <c r="UGH75" s="344"/>
      <c r="UGI75" s="344"/>
      <c r="UGJ75" s="344"/>
      <c r="UGK75" s="344"/>
      <c r="UGL75" s="344"/>
      <c r="UGM75" s="344"/>
      <c r="UGN75" s="344"/>
      <c r="UGO75" s="344"/>
      <c r="UGP75" s="344"/>
      <c r="UGQ75" s="344"/>
      <c r="UGR75" s="344"/>
      <c r="UGS75" s="344"/>
      <c r="UGT75" s="344"/>
      <c r="UGU75" s="344"/>
      <c r="UGV75" s="344"/>
      <c r="UGW75" s="344"/>
      <c r="UGX75" s="344"/>
      <c r="UGY75" s="344"/>
      <c r="UGZ75" s="344"/>
      <c r="UHA75" s="344"/>
      <c r="UHB75" s="344"/>
      <c r="UHC75" s="344"/>
      <c r="UHD75" s="344"/>
      <c r="UHE75" s="344"/>
      <c r="UHF75" s="344"/>
      <c r="UHG75" s="344"/>
      <c r="UHH75" s="344"/>
      <c r="UHI75" s="344"/>
      <c r="UHJ75" s="344"/>
      <c r="UHK75" s="344"/>
      <c r="UHL75" s="344"/>
      <c r="UHM75" s="344"/>
      <c r="UHN75" s="344"/>
      <c r="UHO75" s="344"/>
      <c r="UHP75" s="344"/>
      <c r="UHQ75" s="344"/>
      <c r="UHR75" s="344"/>
      <c r="UHS75" s="344"/>
      <c r="UHT75" s="344"/>
      <c r="UHU75" s="344"/>
      <c r="UHV75" s="344"/>
      <c r="UHW75" s="344"/>
      <c r="UHX75" s="344"/>
      <c r="UHY75" s="344"/>
      <c r="UHZ75" s="344"/>
      <c r="UIA75" s="344"/>
      <c r="UIB75" s="344"/>
      <c r="UIC75" s="344"/>
      <c r="UID75" s="344"/>
      <c r="UIE75" s="344"/>
      <c r="UIF75" s="344"/>
      <c r="UIG75" s="344"/>
      <c r="UIH75" s="344"/>
      <c r="UII75" s="344"/>
      <c r="UIJ75" s="344"/>
      <c r="UIK75" s="344"/>
      <c r="UIL75" s="344"/>
      <c r="UIM75" s="344"/>
      <c r="UIN75" s="344"/>
      <c r="UIO75" s="344"/>
      <c r="UIP75" s="344"/>
      <c r="UIQ75" s="344"/>
      <c r="UIR75" s="344"/>
      <c r="UIS75" s="344"/>
      <c r="UIT75" s="344"/>
      <c r="UIU75" s="344"/>
      <c r="UIV75" s="344"/>
      <c r="UIW75" s="344"/>
      <c r="UIX75" s="344"/>
      <c r="UIY75" s="344"/>
      <c r="UIZ75" s="344"/>
      <c r="UJA75" s="344"/>
      <c r="UJB75" s="344"/>
      <c r="UJC75" s="344"/>
      <c r="UJD75" s="344"/>
      <c r="UJE75" s="344"/>
      <c r="UJF75" s="344"/>
      <c r="UJG75" s="344"/>
      <c r="UJH75" s="344"/>
      <c r="UJI75" s="344"/>
      <c r="UJJ75" s="344"/>
      <c r="UJK75" s="344"/>
      <c r="UJL75" s="344"/>
      <c r="UJM75" s="344"/>
      <c r="UJN75" s="344"/>
      <c r="UJO75" s="344"/>
      <c r="UJP75" s="344"/>
      <c r="UJQ75" s="344"/>
      <c r="UJR75" s="344"/>
      <c r="UJS75" s="344"/>
      <c r="UJT75" s="344"/>
      <c r="UJU75" s="344"/>
      <c r="UJV75" s="344"/>
      <c r="UJW75" s="344"/>
      <c r="UJX75" s="344"/>
      <c r="UJY75" s="344"/>
      <c r="UJZ75" s="344"/>
      <c r="UKA75" s="344"/>
      <c r="UKB75" s="344"/>
      <c r="UKC75" s="344"/>
      <c r="UKD75" s="344"/>
      <c r="UKE75" s="344"/>
      <c r="UKF75" s="344"/>
      <c r="UKG75" s="344"/>
      <c r="UKH75" s="344"/>
      <c r="UKI75" s="344"/>
      <c r="UKJ75" s="344"/>
      <c r="UKK75" s="344"/>
      <c r="UKL75" s="344"/>
      <c r="UKM75" s="344"/>
      <c r="UKN75" s="344"/>
      <c r="UKO75" s="344"/>
      <c r="UKP75" s="344"/>
      <c r="UKQ75" s="344"/>
      <c r="UKR75" s="344"/>
      <c r="UKS75" s="344"/>
      <c r="UKT75" s="344"/>
      <c r="UKU75" s="344"/>
      <c r="UKV75" s="344"/>
      <c r="UKW75" s="344"/>
      <c r="UKX75" s="344"/>
      <c r="UKY75" s="344"/>
      <c r="UKZ75" s="344"/>
      <c r="ULA75" s="344"/>
      <c r="ULB75" s="344"/>
      <c r="ULC75" s="344"/>
      <c r="ULD75" s="344"/>
      <c r="ULE75" s="344"/>
      <c r="ULF75" s="344"/>
      <c r="ULG75" s="344"/>
      <c r="ULH75" s="344"/>
      <c r="ULI75" s="344"/>
      <c r="ULJ75" s="344"/>
      <c r="ULK75" s="344"/>
      <c r="ULL75" s="344"/>
      <c r="ULM75" s="344"/>
      <c r="ULN75" s="344"/>
      <c r="ULO75" s="344"/>
      <c r="ULP75" s="344"/>
      <c r="ULQ75" s="344"/>
      <c r="ULR75" s="344"/>
      <c r="ULS75" s="344"/>
      <c r="ULT75" s="344"/>
      <c r="ULU75" s="344"/>
      <c r="ULV75" s="344"/>
      <c r="ULW75" s="344"/>
      <c r="ULX75" s="344"/>
      <c r="ULY75" s="344"/>
      <c r="ULZ75" s="344"/>
      <c r="UMA75" s="344"/>
      <c r="UMB75" s="344"/>
      <c r="UMC75" s="344"/>
      <c r="UMD75" s="344"/>
      <c r="UME75" s="344"/>
      <c r="UMF75" s="344"/>
      <c r="UMG75" s="344"/>
      <c r="UMH75" s="344"/>
      <c r="UMI75" s="344"/>
      <c r="UMJ75" s="344"/>
      <c r="UMK75" s="344"/>
      <c r="UML75" s="344"/>
      <c r="UMM75" s="344"/>
      <c r="UMN75" s="344"/>
      <c r="UMO75" s="344"/>
      <c r="UMP75" s="344"/>
      <c r="UMQ75" s="344"/>
      <c r="UMR75" s="344"/>
      <c r="UMS75" s="344"/>
      <c r="UMT75" s="344"/>
      <c r="UMU75" s="344"/>
      <c r="UMV75" s="344"/>
      <c r="UMW75" s="344"/>
      <c r="UMX75" s="344"/>
      <c r="UMY75" s="344"/>
      <c r="UMZ75" s="344"/>
      <c r="UNA75" s="344"/>
      <c r="UNB75" s="344"/>
      <c r="UNC75" s="344"/>
      <c r="UND75" s="344"/>
      <c r="UNE75" s="344"/>
      <c r="UNF75" s="344"/>
      <c r="UNG75" s="344"/>
      <c r="UNH75" s="344"/>
      <c r="UNI75" s="344"/>
      <c r="UNJ75" s="344"/>
      <c r="UNK75" s="344"/>
      <c r="UNL75" s="344"/>
      <c r="UNM75" s="344"/>
      <c r="UNN75" s="344"/>
      <c r="UNO75" s="344"/>
      <c r="UNP75" s="344"/>
      <c r="UNQ75" s="344"/>
      <c r="UNR75" s="344"/>
      <c r="UNS75" s="344"/>
      <c r="UNT75" s="344"/>
      <c r="UNU75" s="344"/>
      <c r="UNV75" s="344"/>
      <c r="UNW75" s="344"/>
      <c r="UNX75" s="344"/>
      <c r="UNY75" s="344"/>
      <c r="UNZ75" s="344"/>
      <c r="UOA75" s="344"/>
      <c r="UOB75" s="344"/>
      <c r="UOC75" s="344"/>
      <c r="UOD75" s="344"/>
      <c r="UOE75" s="344"/>
      <c r="UOF75" s="344"/>
      <c r="UOG75" s="344"/>
      <c r="UOH75" s="344"/>
      <c r="UOI75" s="344"/>
      <c r="UOJ75" s="344"/>
      <c r="UOK75" s="344"/>
      <c r="UOL75" s="344"/>
      <c r="UOM75" s="344"/>
      <c r="UON75" s="344"/>
      <c r="UOO75" s="344"/>
      <c r="UOP75" s="344"/>
      <c r="UOQ75" s="344"/>
      <c r="UOR75" s="344"/>
      <c r="UOS75" s="344"/>
      <c r="UOT75" s="344"/>
      <c r="UOU75" s="344"/>
      <c r="UOV75" s="344"/>
      <c r="UOW75" s="344"/>
      <c r="UOX75" s="344"/>
      <c r="UOY75" s="344"/>
      <c r="UOZ75" s="344"/>
      <c r="UPA75" s="344"/>
      <c r="UPB75" s="344"/>
      <c r="UPC75" s="344"/>
      <c r="UPD75" s="344"/>
      <c r="UPE75" s="344"/>
      <c r="UPF75" s="344"/>
      <c r="UPG75" s="344"/>
      <c r="UPH75" s="344"/>
      <c r="UPI75" s="344"/>
      <c r="UPJ75" s="344"/>
      <c r="UPK75" s="344"/>
      <c r="UPL75" s="344"/>
      <c r="UPM75" s="344"/>
      <c r="UPN75" s="344"/>
      <c r="UPO75" s="344"/>
      <c r="UPP75" s="344"/>
      <c r="UPQ75" s="344"/>
      <c r="UPR75" s="344"/>
      <c r="UPS75" s="344"/>
      <c r="UPT75" s="344"/>
      <c r="UPU75" s="344"/>
      <c r="UPV75" s="344"/>
      <c r="UPW75" s="344"/>
      <c r="UPX75" s="344"/>
      <c r="UPY75" s="344"/>
      <c r="UPZ75" s="344"/>
      <c r="UQA75" s="344"/>
      <c r="UQB75" s="344"/>
      <c r="UQC75" s="344"/>
      <c r="UQD75" s="344"/>
      <c r="UQE75" s="344"/>
      <c r="UQF75" s="344"/>
      <c r="UQG75" s="344"/>
      <c r="UQH75" s="344"/>
      <c r="UQI75" s="344"/>
      <c r="UQJ75" s="344"/>
      <c r="UQK75" s="344"/>
      <c r="UQL75" s="344"/>
      <c r="UQM75" s="344"/>
      <c r="UQN75" s="344"/>
      <c r="UQO75" s="344"/>
      <c r="UQP75" s="344"/>
      <c r="UQQ75" s="344"/>
      <c r="UQR75" s="344"/>
      <c r="UQS75" s="344"/>
      <c r="UQT75" s="344"/>
      <c r="UQU75" s="344"/>
      <c r="UQV75" s="344"/>
      <c r="UQW75" s="344"/>
      <c r="UQX75" s="344"/>
      <c r="UQY75" s="344"/>
      <c r="UQZ75" s="344"/>
      <c r="URA75" s="344"/>
      <c r="URB75" s="344"/>
      <c r="URC75" s="344"/>
      <c r="URD75" s="344"/>
      <c r="URE75" s="344"/>
      <c r="URF75" s="344"/>
      <c r="URG75" s="344"/>
      <c r="URH75" s="344"/>
      <c r="URI75" s="344"/>
      <c r="URJ75" s="344"/>
      <c r="URK75" s="344"/>
      <c r="URL75" s="344"/>
      <c r="URM75" s="344"/>
      <c r="URN75" s="344"/>
      <c r="URO75" s="344"/>
      <c r="URP75" s="344"/>
      <c r="URQ75" s="344"/>
      <c r="URR75" s="344"/>
      <c r="URS75" s="344"/>
      <c r="URT75" s="344"/>
      <c r="URU75" s="344"/>
      <c r="URV75" s="344"/>
      <c r="URW75" s="344"/>
      <c r="URX75" s="344"/>
      <c r="URY75" s="344"/>
      <c r="URZ75" s="344"/>
      <c r="USA75" s="344"/>
      <c r="USB75" s="344"/>
      <c r="USC75" s="344"/>
      <c r="USD75" s="344"/>
      <c r="USE75" s="344"/>
      <c r="USF75" s="344"/>
      <c r="USG75" s="344"/>
      <c r="USH75" s="344"/>
      <c r="USI75" s="344"/>
      <c r="USJ75" s="344"/>
      <c r="USK75" s="344"/>
      <c r="USL75" s="344"/>
      <c r="USM75" s="344"/>
      <c r="USN75" s="344"/>
      <c r="USO75" s="344"/>
      <c r="USP75" s="344"/>
      <c r="USQ75" s="344"/>
      <c r="USR75" s="344"/>
      <c r="USS75" s="344"/>
      <c r="UST75" s="344"/>
      <c r="USU75" s="344"/>
      <c r="USV75" s="344"/>
      <c r="USW75" s="344"/>
      <c r="USX75" s="344"/>
      <c r="USY75" s="344"/>
      <c r="USZ75" s="344"/>
      <c r="UTA75" s="344"/>
      <c r="UTB75" s="344"/>
      <c r="UTC75" s="344"/>
      <c r="UTD75" s="344"/>
      <c r="UTE75" s="344"/>
      <c r="UTF75" s="344"/>
      <c r="UTG75" s="344"/>
      <c r="UTH75" s="344"/>
      <c r="UTI75" s="344"/>
      <c r="UTJ75" s="344"/>
      <c r="UTK75" s="344"/>
      <c r="UTL75" s="344"/>
      <c r="UTM75" s="344"/>
      <c r="UTN75" s="344"/>
      <c r="UTO75" s="344"/>
      <c r="UTP75" s="344"/>
      <c r="UTQ75" s="344"/>
      <c r="UTR75" s="344"/>
      <c r="UTS75" s="344"/>
      <c r="UTT75" s="344"/>
      <c r="UTU75" s="344"/>
      <c r="UTV75" s="344"/>
      <c r="UTW75" s="344"/>
      <c r="UTX75" s="344"/>
      <c r="UTY75" s="344"/>
      <c r="UTZ75" s="344"/>
      <c r="UUA75" s="344"/>
      <c r="UUB75" s="344"/>
      <c r="UUC75" s="344"/>
      <c r="UUD75" s="344"/>
      <c r="UUE75" s="344"/>
      <c r="UUF75" s="344"/>
      <c r="UUG75" s="344"/>
      <c r="UUH75" s="344"/>
      <c r="UUI75" s="344"/>
      <c r="UUJ75" s="344"/>
      <c r="UUK75" s="344"/>
      <c r="UUL75" s="344"/>
      <c r="UUM75" s="344"/>
      <c r="UUN75" s="344"/>
      <c r="UUO75" s="344"/>
      <c r="UUP75" s="344"/>
      <c r="UUQ75" s="344"/>
      <c r="UUR75" s="344"/>
      <c r="UUS75" s="344"/>
      <c r="UUT75" s="344"/>
      <c r="UUU75" s="344"/>
      <c r="UUV75" s="344"/>
      <c r="UUW75" s="344"/>
      <c r="UUX75" s="344"/>
      <c r="UUY75" s="344"/>
      <c r="UUZ75" s="344"/>
      <c r="UVA75" s="344"/>
      <c r="UVB75" s="344"/>
      <c r="UVC75" s="344"/>
      <c r="UVD75" s="344"/>
      <c r="UVE75" s="344"/>
      <c r="UVF75" s="344"/>
      <c r="UVG75" s="344"/>
      <c r="UVH75" s="344"/>
      <c r="UVI75" s="344"/>
      <c r="UVJ75" s="344"/>
      <c r="UVK75" s="344"/>
      <c r="UVL75" s="344"/>
      <c r="UVM75" s="344"/>
      <c r="UVN75" s="344"/>
      <c r="UVO75" s="344"/>
      <c r="UVP75" s="344"/>
      <c r="UVQ75" s="344"/>
      <c r="UVR75" s="344"/>
      <c r="UVS75" s="344"/>
      <c r="UVT75" s="344"/>
      <c r="UVU75" s="344"/>
      <c r="UVV75" s="344"/>
      <c r="UVW75" s="344"/>
      <c r="UVX75" s="344"/>
      <c r="UVY75" s="344"/>
      <c r="UVZ75" s="344"/>
      <c r="UWA75" s="344"/>
      <c r="UWB75" s="344"/>
      <c r="UWC75" s="344"/>
      <c r="UWD75" s="344"/>
      <c r="UWE75" s="344"/>
      <c r="UWF75" s="344"/>
      <c r="UWG75" s="344"/>
      <c r="UWH75" s="344"/>
      <c r="UWI75" s="344"/>
      <c r="UWJ75" s="344"/>
      <c r="UWK75" s="344"/>
      <c r="UWL75" s="344"/>
      <c r="UWM75" s="344"/>
      <c r="UWN75" s="344"/>
      <c r="UWO75" s="344"/>
      <c r="UWP75" s="344"/>
      <c r="UWQ75" s="344"/>
      <c r="UWR75" s="344"/>
      <c r="UWS75" s="344"/>
      <c r="UWT75" s="344"/>
      <c r="UWU75" s="344"/>
      <c r="UWV75" s="344"/>
      <c r="UWW75" s="344"/>
      <c r="UWX75" s="344"/>
      <c r="UWY75" s="344"/>
      <c r="UWZ75" s="344"/>
      <c r="UXA75" s="344"/>
      <c r="UXB75" s="344"/>
      <c r="UXC75" s="344"/>
      <c r="UXD75" s="344"/>
      <c r="UXE75" s="344"/>
      <c r="UXF75" s="344"/>
      <c r="UXG75" s="344"/>
      <c r="UXH75" s="344"/>
      <c r="UXI75" s="344"/>
      <c r="UXJ75" s="344"/>
      <c r="UXK75" s="344"/>
      <c r="UXL75" s="344"/>
      <c r="UXM75" s="344"/>
      <c r="UXN75" s="344"/>
      <c r="UXO75" s="344"/>
      <c r="UXP75" s="344"/>
      <c r="UXQ75" s="344"/>
      <c r="UXR75" s="344"/>
      <c r="UXS75" s="344"/>
      <c r="UXT75" s="344"/>
      <c r="UXU75" s="344"/>
      <c r="UXV75" s="344"/>
      <c r="UXW75" s="344"/>
      <c r="UXX75" s="344"/>
      <c r="UXY75" s="344"/>
      <c r="UXZ75" s="344"/>
      <c r="UYA75" s="344"/>
      <c r="UYB75" s="344"/>
      <c r="UYC75" s="344"/>
      <c r="UYD75" s="344"/>
      <c r="UYE75" s="344"/>
      <c r="UYF75" s="344"/>
      <c r="UYG75" s="344"/>
      <c r="UYH75" s="344"/>
      <c r="UYI75" s="344"/>
      <c r="UYJ75" s="344"/>
      <c r="UYK75" s="344"/>
      <c r="UYL75" s="344"/>
      <c r="UYM75" s="344"/>
      <c r="UYN75" s="344"/>
      <c r="UYO75" s="344"/>
      <c r="UYP75" s="344"/>
      <c r="UYQ75" s="344"/>
      <c r="UYR75" s="344"/>
      <c r="UYS75" s="344"/>
      <c r="UYT75" s="344"/>
      <c r="UYU75" s="344"/>
      <c r="UYV75" s="344"/>
      <c r="UYW75" s="344"/>
      <c r="UYX75" s="344"/>
      <c r="UYY75" s="344"/>
      <c r="UYZ75" s="344"/>
      <c r="UZA75" s="344"/>
      <c r="UZB75" s="344"/>
      <c r="UZC75" s="344"/>
      <c r="UZD75" s="344"/>
      <c r="UZE75" s="344"/>
      <c r="UZF75" s="344"/>
      <c r="UZG75" s="344"/>
      <c r="UZH75" s="344"/>
      <c r="UZI75" s="344"/>
      <c r="UZJ75" s="344"/>
      <c r="UZK75" s="344"/>
      <c r="UZL75" s="344"/>
      <c r="UZM75" s="344"/>
      <c r="UZN75" s="344"/>
      <c r="UZO75" s="344"/>
      <c r="UZP75" s="344"/>
      <c r="UZQ75" s="344"/>
      <c r="UZR75" s="344"/>
      <c r="UZS75" s="344"/>
      <c r="UZT75" s="344"/>
      <c r="UZU75" s="344"/>
      <c r="UZV75" s="344"/>
      <c r="UZW75" s="344"/>
      <c r="UZX75" s="344"/>
      <c r="UZY75" s="344"/>
      <c r="UZZ75" s="344"/>
      <c r="VAA75" s="344"/>
      <c r="VAB75" s="344"/>
      <c r="VAC75" s="344"/>
      <c r="VAD75" s="344"/>
      <c r="VAE75" s="344"/>
      <c r="VAF75" s="344"/>
      <c r="VAG75" s="344"/>
      <c r="VAH75" s="344"/>
      <c r="VAI75" s="344"/>
      <c r="VAJ75" s="344"/>
      <c r="VAK75" s="344"/>
      <c r="VAL75" s="344"/>
      <c r="VAM75" s="344"/>
      <c r="VAN75" s="344"/>
      <c r="VAO75" s="344"/>
      <c r="VAP75" s="344"/>
      <c r="VAQ75" s="344"/>
      <c r="VAR75" s="344"/>
      <c r="VAS75" s="344"/>
      <c r="VAT75" s="344"/>
      <c r="VAU75" s="344"/>
      <c r="VAV75" s="344"/>
      <c r="VAW75" s="344"/>
      <c r="VAX75" s="344"/>
      <c r="VAY75" s="344"/>
      <c r="VAZ75" s="344"/>
      <c r="VBA75" s="344"/>
      <c r="VBB75" s="344"/>
      <c r="VBC75" s="344"/>
      <c r="VBD75" s="344"/>
      <c r="VBE75" s="344"/>
      <c r="VBF75" s="344"/>
      <c r="VBG75" s="344"/>
      <c r="VBH75" s="344"/>
      <c r="VBI75" s="344"/>
      <c r="VBJ75" s="344"/>
      <c r="VBK75" s="344"/>
      <c r="VBL75" s="344"/>
      <c r="VBM75" s="344"/>
      <c r="VBN75" s="344"/>
      <c r="VBO75" s="344"/>
      <c r="VBP75" s="344"/>
      <c r="VBQ75" s="344"/>
      <c r="VBR75" s="344"/>
      <c r="VBS75" s="344"/>
      <c r="VBT75" s="344"/>
      <c r="VBU75" s="344"/>
      <c r="VBV75" s="344"/>
      <c r="VBW75" s="344"/>
      <c r="VBX75" s="344"/>
      <c r="VBY75" s="344"/>
      <c r="VBZ75" s="344"/>
      <c r="VCA75" s="344"/>
      <c r="VCB75" s="344"/>
      <c r="VCC75" s="344"/>
      <c r="VCD75" s="344"/>
      <c r="VCE75" s="344"/>
      <c r="VCF75" s="344"/>
      <c r="VCG75" s="344"/>
      <c r="VCH75" s="344"/>
      <c r="VCI75" s="344"/>
      <c r="VCJ75" s="344"/>
      <c r="VCK75" s="344"/>
      <c r="VCL75" s="344"/>
      <c r="VCM75" s="344"/>
      <c r="VCN75" s="344"/>
      <c r="VCO75" s="344"/>
      <c r="VCP75" s="344"/>
      <c r="VCQ75" s="344"/>
      <c r="VCR75" s="344"/>
      <c r="VCS75" s="344"/>
      <c r="VCT75" s="344"/>
      <c r="VCU75" s="344"/>
      <c r="VCV75" s="344"/>
      <c r="VCW75" s="344"/>
      <c r="VCX75" s="344"/>
      <c r="VCY75" s="344"/>
      <c r="VCZ75" s="344"/>
      <c r="VDA75" s="344"/>
      <c r="VDB75" s="344"/>
      <c r="VDC75" s="344"/>
      <c r="VDD75" s="344"/>
      <c r="VDE75" s="344"/>
      <c r="VDF75" s="344"/>
      <c r="VDG75" s="344"/>
      <c r="VDH75" s="344"/>
      <c r="VDI75" s="344"/>
      <c r="VDJ75" s="344"/>
      <c r="VDK75" s="344"/>
      <c r="VDL75" s="344"/>
      <c r="VDM75" s="344"/>
      <c r="VDN75" s="344"/>
      <c r="VDO75" s="344"/>
      <c r="VDP75" s="344"/>
      <c r="VDQ75" s="344"/>
      <c r="VDR75" s="344"/>
      <c r="VDS75" s="344"/>
      <c r="VDT75" s="344"/>
      <c r="VDU75" s="344"/>
      <c r="VDV75" s="344"/>
      <c r="VDW75" s="344"/>
      <c r="VDX75" s="344"/>
      <c r="VDY75" s="344"/>
      <c r="VDZ75" s="344"/>
      <c r="VEA75" s="344"/>
      <c r="VEB75" s="344"/>
      <c r="VEC75" s="344"/>
      <c r="VED75" s="344"/>
      <c r="VEE75" s="344"/>
      <c r="VEF75" s="344"/>
      <c r="VEG75" s="344"/>
      <c r="VEH75" s="344"/>
      <c r="VEI75" s="344"/>
      <c r="VEJ75" s="344"/>
      <c r="VEK75" s="344"/>
      <c r="VEL75" s="344"/>
      <c r="VEM75" s="344"/>
      <c r="VEN75" s="344"/>
      <c r="VEO75" s="344"/>
      <c r="VEP75" s="344"/>
      <c r="VEQ75" s="344"/>
      <c r="VER75" s="344"/>
      <c r="VES75" s="344"/>
      <c r="VET75" s="344"/>
      <c r="VEU75" s="344"/>
      <c r="VEV75" s="344"/>
      <c r="VEW75" s="344"/>
      <c r="VEX75" s="344"/>
      <c r="VEY75" s="344"/>
      <c r="VEZ75" s="344"/>
      <c r="VFA75" s="344"/>
      <c r="VFB75" s="344"/>
      <c r="VFC75" s="344"/>
      <c r="VFD75" s="344"/>
      <c r="VFE75" s="344"/>
      <c r="VFF75" s="344"/>
      <c r="VFG75" s="344"/>
      <c r="VFH75" s="344"/>
      <c r="VFI75" s="344"/>
      <c r="VFJ75" s="344"/>
      <c r="VFK75" s="344"/>
      <c r="VFL75" s="344"/>
      <c r="VFM75" s="344"/>
      <c r="VFN75" s="344"/>
      <c r="VFO75" s="344"/>
      <c r="VFP75" s="344"/>
      <c r="VFQ75" s="344"/>
      <c r="VFR75" s="344"/>
      <c r="VFS75" s="344"/>
      <c r="VFT75" s="344"/>
      <c r="VFU75" s="344"/>
      <c r="VFV75" s="344"/>
      <c r="VFW75" s="344"/>
      <c r="VFX75" s="344"/>
      <c r="VFY75" s="344"/>
      <c r="VFZ75" s="344"/>
      <c r="VGA75" s="344"/>
      <c r="VGB75" s="344"/>
      <c r="VGC75" s="344"/>
      <c r="VGD75" s="344"/>
      <c r="VGE75" s="344"/>
      <c r="VGF75" s="344"/>
      <c r="VGG75" s="344"/>
      <c r="VGH75" s="344"/>
      <c r="VGI75" s="344"/>
      <c r="VGJ75" s="344"/>
      <c r="VGK75" s="344"/>
      <c r="VGL75" s="344"/>
      <c r="VGM75" s="344"/>
      <c r="VGN75" s="344"/>
      <c r="VGO75" s="344"/>
      <c r="VGP75" s="344"/>
      <c r="VGQ75" s="344"/>
      <c r="VGR75" s="344"/>
      <c r="VGS75" s="344"/>
      <c r="VGT75" s="344"/>
      <c r="VGU75" s="344"/>
      <c r="VGV75" s="344"/>
      <c r="VGW75" s="344"/>
      <c r="VGX75" s="344"/>
      <c r="VGY75" s="344"/>
      <c r="VGZ75" s="344"/>
      <c r="VHA75" s="344"/>
      <c r="VHB75" s="344"/>
      <c r="VHC75" s="344"/>
      <c r="VHD75" s="344"/>
      <c r="VHE75" s="344"/>
      <c r="VHF75" s="344"/>
      <c r="VHG75" s="344"/>
      <c r="VHH75" s="344"/>
      <c r="VHI75" s="344"/>
      <c r="VHJ75" s="344"/>
      <c r="VHK75" s="344"/>
      <c r="VHL75" s="344"/>
      <c r="VHM75" s="344"/>
      <c r="VHN75" s="344"/>
      <c r="VHO75" s="344"/>
      <c r="VHP75" s="344"/>
      <c r="VHQ75" s="344"/>
      <c r="VHR75" s="344"/>
      <c r="VHS75" s="344"/>
      <c r="VHT75" s="344"/>
      <c r="VHU75" s="344"/>
      <c r="VHV75" s="344"/>
      <c r="VHW75" s="344"/>
      <c r="VHX75" s="344"/>
      <c r="VHY75" s="344"/>
      <c r="VHZ75" s="344"/>
      <c r="VIA75" s="344"/>
      <c r="VIB75" s="344"/>
      <c r="VIC75" s="344"/>
      <c r="VID75" s="344"/>
      <c r="VIE75" s="344"/>
      <c r="VIF75" s="344"/>
      <c r="VIG75" s="344"/>
      <c r="VIH75" s="344"/>
      <c r="VII75" s="344"/>
      <c r="VIJ75" s="344"/>
      <c r="VIK75" s="344"/>
      <c r="VIL75" s="344"/>
      <c r="VIM75" s="344"/>
      <c r="VIN75" s="344"/>
      <c r="VIO75" s="344"/>
      <c r="VIP75" s="344"/>
      <c r="VIQ75" s="344"/>
      <c r="VIR75" s="344"/>
      <c r="VIS75" s="344"/>
      <c r="VIT75" s="344"/>
      <c r="VIU75" s="344"/>
      <c r="VIV75" s="344"/>
      <c r="VIW75" s="344"/>
      <c r="VIX75" s="344"/>
      <c r="VIY75" s="344"/>
      <c r="VIZ75" s="344"/>
      <c r="VJA75" s="344"/>
      <c r="VJB75" s="344"/>
      <c r="VJC75" s="344"/>
      <c r="VJD75" s="344"/>
      <c r="VJE75" s="344"/>
      <c r="VJF75" s="344"/>
      <c r="VJG75" s="344"/>
      <c r="VJH75" s="344"/>
      <c r="VJI75" s="344"/>
      <c r="VJJ75" s="344"/>
      <c r="VJK75" s="344"/>
      <c r="VJL75" s="344"/>
      <c r="VJM75" s="344"/>
      <c r="VJN75" s="344"/>
      <c r="VJO75" s="344"/>
      <c r="VJP75" s="344"/>
      <c r="VJQ75" s="344"/>
      <c r="VJR75" s="344"/>
      <c r="VJS75" s="344"/>
      <c r="VJT75" s="344"/>
      <c r="VJU75" s="344"/>
      <c r="VJV75" s="344"/>
      <c r="VJW75" s="344"/>
      <c r="VJX75" s="344"/>
      <c r="VJY75" s="344"/>
      <c r="VJZ75" s="344"/>
      <c r="VKA75" s="344"/>
      <c r="VKB75" s="344"/>
      <c r="VKC75" s="344"/>
      <c r="VKD75" s="344"/>
      <c r="VKE75" s="344"/>
      <c r="VKF75" s="344"/>
      <c r="VKG75" s="344"/>
      <c r="VKH75" s="344"/>
      <c r="VKI75" s="344"/>
      <c r="VKJ75" s="344"/>
      <c r="VKK75" s="344"/>
      <c r="VKL75" s="344"/>
      <c r="VKM75" s="344"/>
      <c r="VKN75" s="344"/>
      <c r="VKO75" s="344"/>
      <c r="VKP75" s="344"/>
      <c r="VKQ75" s="344"/>
      <c r="VKR75" s="344"/>
      <c r="VKS75" s="344"/>
      <c r="VKT75" s="344"/>
      <c r="VKU75" s="344"/>
      <c r="VKV75" s="344"/>
      <c r="VKW75" s="344"/>
      <c r="VKX75" s="344"/>
      <c r="VKY75" s="344"/>
      <c r="VKZ75" s="344"/>
      <c r="VLA75" s="344"/>
      <c r="VLB75" s="344"/>
      <c r="VLC75" s="344"/>
      <c r="VLD75" s="344"/>
      <c r="VLE75" s="344"/>
      <c r="VLF75" s="344"/>
      <c r="VLG75" s="344"/>
      <c r="VLH75" s="344"/>
      <c r="VLI75" s="344"/>
      <c r="VLJ75" s="344"/>
      <c r="VLK75" s="344"/>
      <c r="VLL75" s="344"/>
      <c r="VLM75" s="344"/>
      <c r="VLN75" s="344"/>
      <c r="VLO75" s="344"/>
      <c r="VLP75" s="344"/>
      <c r="VLQ75" s="344"/>
      <c r="VLR75" s="344"/>
      <c r="VLS75" s="344"/>
      <c r="VLT75" s="344"/>
      <c r="VLU75" s="344"/>
      <c r="VLV75" s="344"/>
      <c r="VLW75" s="344"/>
      <c r="VLX75" s="344"/>
      <c r="VLY75" s="344"/>
      <c r="VLZ75" s="344"/>
      <c r="VMA75" s="344"/>
      <c r="VMB75" s="344"/>
      <c r="VMC75" s="344"/>
      <c r="VMD75" s="344"/>
      <c r="VME75" s="344"/>
      <c r="VMF75" s="344"/>
      <c r="VMG75" s="344"/>
      <c r="VMH75" s="344"/>
      <c r="VMI75" s="344"/>
      <c r="VMJ75" s="344"/>
      <c r="VMK75" s="344"/>
      <c r="VML75" s="344"/>
      <c r="VMM75" s="344"/>
      <c r="VMN75" s="344"/>
      <c r="VMO75" s="344"/>
      <c r="VMP75" s="344"/>
      <c r="VMQ75" s="344"/>
      <c r="VMR75" s="344"/>
      <c r="VMS75" s="344"/>
      <c r="VMT75" s="344"/>
      <c r="VMU75" s="344"/>
      <c r="VMV75" s="344"/>
      <c r="VMW75" s="344"/>
      <c r="VMX75" s="344"/>
      <c r="VMY75" s="344"/>
      <c r="VMZ75" s="344"/>
      <c r="VNA75" s="344"/>
      <c r="VNB75" s="344"/>
      <c r="VNC75" s="344"/>
      <c r="VND75" s="344"/>
      <c r="VNE75" s="344"/>
      <c r="VNF75" s="344"/>
      <c r="VNG75" s="344"/>
      <c r="VNH75" s="344"/>
      <c r="VNI75" s="344"/>
      <c r="VNJ75" s="344"/>
      <c r="VNK75" s="344"/>
      <c r="VNL75" s="344"/>
      <c r="VNM75" s="344"/>
      <c r="VNN75" s="344"/>
      <c r="VNO75" s="344"/>
      <c r="VNP75" s="344"/>
      <c r="VNQ75" s="344"/>
      <c r="VNR75" s="344"/>
      <c r="VNS75" s="344"/>
      <c r="VNT75" s="344"/>
      <c r="VNU75" s="344"/>
      <c r="VNV75" s="344"/>
      <c r="VNW75" s="344"/>
      <c r="VNX75" s="344"/>
      <c r="VNY75" s="344"/>
      <c r="VNZ75" s="344"/>
      <c r="VOA75" s="344"/>
      <c r="VOB75" s="344"/>
      <c r="VOC75" s="344"/>
      <c r="VOD75" s="344"/>
      <c r="VOE75" s="344"/>
      <c r="VOF75" s="344"/>
      <c r="VOG75" s="344"/>
      <c r="VOH75" s="344"/>
      <c r="VOI75" s="344"/>
      <c r="VOJ75" s="344"/>
      <c r="VOK75" s="344"/>
      <c r="VOL75" s="344"/>
      <c r="VOM75" s="344"/>
      <c r="VON75" s="344"/>
      <c r="VOO75" s="344"/>
      <c r="VOP75" s="344"/>
      <c r="VOQ75" s="344"/>
      <c r="VOR75" s="344"/>
      <c r="VOS75" s="344"/>
      <c r="VOT75" s="344"/>
      <c r="VOU75" s="344"/>
      <c r="VOV75" s="344"/>
      <c r="VOW75" s="344"/>
      <c r="VOX75" s="344"/>
      <c r="VOY75" s="344"/>
      <c r="VOZ75" s="344"/>
      <c r="VPA75" s="344"/>
      <c r="VPB75" s="344"/>
      <c r="VPC75" s="344"/>
      <c r="VPD75" s="344"/>
      <c r="VPE75" s="344"/>
      <c r="VPF75" s="344"/>
      <c r="VPG75" s="344"/>
      <c r="VPH75" s="344"/>
      <c r="VPI75" s="344"/>
      <c r="VPJ75" s="344"/>
      <c r="VPK75" s="344"/>
      <c r="VPL75" s="344"/>
      <c r="VPM75" s="344"/>
      <c r="VPN75" s="344"/>
      <c r="VPO75" s="344"/>
      <c r="VPP75" s="344"/>
      <c r="VPQ75" s="344"/>
      <c r="VPR75" s="344"/>
      <c r="VPS75" s="344"/>
      <c r="VPT75" s="344"/>
      <c r="VPU75" s="344"/>
      <c r="VPV75" s="344"/>
      <c r="VPW75" s="344"/>
      <c r="VPX75" s="344"/>
      <c r="VPY75" s="344"/>
      <c r="VPZ75" s="344"/>
      <c r="VQA75" s="344"/>
      <c r="VQB75" s="344"/>
      <c r="VQC75" s="344"/>
      <c r="VQD75" s="344"/>
      <c r="VQE75" s="344"/>
      <c r="VQF75" s="344"/>
      <c r="VQG75" s="344"/>
      <c r="VQH75" s="344"/>
      <c r="VQI75" s="344"/>
      <c r="VQJ75" s="344"/>
      <c r="VQK75" s="344"/>
      <c r="VQL75" s="344"/>
      <c r="VQM75" s="344"/>
      <c r="VQN75" s="344"/>
      <c r="VQO75" s="344"/>
      <c r="VQP75" s="344"/>
      <c r="VQQ75" s="344"/>
      <c r="VQR75" s="344"/>
      <c r="VQS75" s="344"/>
      <c r="VQT75" s="344"/>
      <c r="VQU75" s="344"/>
      <c r="VQV75" s="344"/>
      <c r="VQW75" s="344"/>
      <c r="VQX75" s="344"/>
      <c r="VQY75" s="344"/>
      <c r="VQZ75" s="344"/>
      <c r="VRA75" s="344"/>
      <c r="VRB75" s="344"/>
      <c r="VRC75" s="344"/>
      <c r="VRD75" s="344"/>
      <c r="VRE75" s="344"/>
      <c r="VRF75" s="344"/>
      <c r="VRG75" s="344"/>
      <c r="VRH75" s="344"/>
      <c r="VRI75" s="344"/>
      <c r="VRJ75" s="344"/>
      <c r="VRK75" s="344"/>
      <c r="VRL75" s="344"/>
      <c r="VRM75" s="344"/>
      <c r="VRN75" s="344"/>
      <c r="VRO75" s="344"/>
      <c r="VRP75" s="344"/>
      <c r="VRQ75" s="344"/>
      <c r="VRR75" s="344"/>
      <c r="VRS75" s="344"/>
      <c r="VRT75" s="344"/>
      <c r="VRU75" s="344"/>
      <c r="VRV75" s="344"/>
      <c r="VRW75" s="344"/>
      <c r="VRX75" s="344"/>
      <c r="VRY75" s="344"/>
      <c r="VRZ75" s="344"/>
      <c r="VSA75" s="344"/>
      <c r="VSB75" s="344"/>
      <c r="VSC75" s="344"/>
      <c r="VSD75" s="344"/>
      <c r="VSE75" s="344"/>
      <c r="VSF75" s="344"/>
      <c r="VSG75" s="344"/>
      <c r="VSH75" s="344"/>
      <c r="VSI75" s="344"/>
      <c r="VSJ75" s="344"/>
      <c r="VSK75" s="344"/>
      <c r="VSL75" s="344"/>
      <c r="VSM75" s="344"/>
      <c r="VSN75" s="344"/>
      <c r="VSO75" s="344"/>
      <c r="VSP75" s="344"/>
      <c r="VSQ75" s="344"/>
      <c r="VSR75" s="344"/>
      <c r="VSS75" s="344"/>
      <c r="VST75" s="344"/>
      <c r="VSU75" s="344"/>
      <c r="VSV75" s="344"/>
      <c r="VSW75" s="344"/>
      <c r="VSX75" s="344"/>
      <c r="VSY75" s="344"/>
      <c r="VSZ75" s="344"/>
      <c r="VTA75" s="344"/>
      <c r="VTB75" s="344"/>
      <c r="VTC75" s="344"/>
      <c r="VTD75" s="344"/>
      <c r="VTE75" s="344"/>
      <c r="VTF75" s="344"/>
      <c r="VTG75" s="344"/>
      <c r="VTH75" s="344"/>
      <c r="VTI75" s="344"/>
      <c r="VTJ75" s="344"/>
      <c r="VTK75" s="344"/>
      <c r="VTL75" s="344"/>
      <c r="VTM75" s="344"/>
      <c r="VTN75" s="344"/>
      <c r="VTO75" s="344"/>
      <c r="VTP75" s="344"/>
      <c r="VTQ75" s="344"/>
      <c r="VTR75" s="344"/>
      <c r="VTS75" s="344"/>
      <c r="VTT75" s="344"/>
      <c r="VTU75" s="344"/>
      <c r="VTV75" s="344"/>
      <c r="VTW75" s="344"/>
      <c r="VTX75" s="344"/>
      <c r="VTY75" s="344"/>
      <c r="VTZ75" s="344"/>
      <c r="VUA75" s="344"/>
      <c r="VUB75" s="344"/>
      <c r="VUC75" s="344"/>
      <c r="VUD75" s="344"/>
      <c r="VUE75" s="344"/>
      <c r="VUF75" s="344"/>
      <c r="VUG75" s="344"/>
      <c r="VUH75" s="344"/>
      <c r="VUI75" s="344"/>
      <c r="VUJ75" s="344"/>
      <c r="VUK75" s="344"/>
      <c r="VUL75" s="344"/>
      <c r="VUM75" s="344"/>
      <c r="VUN75" s="344"/>
      <c r="VUO75" s="344"/>
      <c r="VUP75" s="344"/>
      <c r="VUQ75" s="344"/>
      <c r="VUR75" s="344"/>
      <c r="VUS75" s="344"/>
      <c r="VUT75" s="344"/>
      <c r="VUU75" s="344"/>
      <c r="VUV75" s="344"/>
      <c r="VUW75" s="344"/>
      <c r="VUX75" s="344"/>
      <c r="VUY75" s="344"/>
      <c r="VUZ75" s="344"/>
      <c r="VVA75" s="344"/>
      <c r="VVB75" s="344"/>
      <c r="VVC75" s="344"/>
      <c r="VVD75" s="344"/>
      <c r="VVE75" s="344"/>
      <c r="VVF75" s="344"/>
      <c r="VVG75" s="344"/>
      <c r="VVH75" s="344"/>
      <c r="VVI75" s="344"/>
      <c r="VVJ75" s="344"/>
      <c r="VVK75" s="344"/>
      <c r="VVL75" s="344"/>
      <c r="VVM75" s="344"/>
      <c r="VVN75" s="344"/>
      <c r="VVO75" s="344"/>
      <c r="VVP75" s="344"/>
      <c r="VVQ75" s="344"/>
      <c r="VVR75" s="344"/>
      <c r="VVS75" s="344"/>
      <c r="VVT75" s="344"/>
      <c r="VVU75" s="344"/>
      <c r="VVV75" s="344"/>
      <c r="VVW75" s="344"/>
      <c r="VVX75" s="344"/>
      <c r="VVY75" s="344"/>
      <c r="VVZ75" s="344"/>
      <c r="VWA75" s="344"/>
      <c r="VWB75" s="344"/>
      <c r="VWC75" s="344"/>
      <c r="VWD75" s="344"/>
      <c r="VWE75" s="344"/>
      <c r="VWF75" s="344"/>
      <c r="VWG75" s="344"/>
      <c r="VWH75" s="344"/>
      <c r="VWI75" s="344"/>
      <c r="VWJ75" s="344"/>
      <c r="VWK75" s="344"/>
      <c r="VWL75" s="344"/>
      <c r="VWM75" s="344"/>
      <c r="VWN75" s="344"/>
      <c r="VWO75" s="344"/>
      <c r="VWP75" s="344"/>
      <c r="VWQ75" s="344"/>
      <c r="VWR75" s="344"/>
      <c r="VWS75" s="344"/>
      <c r="VWT75" s="344"/>
      <c r="VWU75" s="344"/>
      <c r="VWV75" s="344"/>
      <c r="VWW75" s="344"/>
      <c r="VWX75" s="344"/>
      <c r="VWY75" s="344"/>
      <c r="VWZ75" s="344"/>
      <c r="VXA75" s="344"/>
      <c r="VXB75" s="344"/>
      <c r="VXC75" s="344"/>
      <c r="VXD75" s="344"/>
      <c r="VXE75" s="344"/>
      <c r="VXF75" s="344"/>
      <c r="VXG75" s="344"/>
      <c r="VXH75" s="344"/>
      <c r="VXI75" s="344"/>
      <c r="VXJ75" s="344"/>
      <c r="VXK75" s="344"/>
      <c r="VXL75" s="344"/>
      <c r="VXM75" s="344"/>
      <c r="VXN75" s="344"/>
      <c r="VXO75" s="344"/>
      <c r="VXP75" s="344"/>
      <c r="VXQ75" s="344"/>
      <c r="VXR75" s="344"/>
      <c r="VXS75" s="344"/>
      <c r="VXT75" s="344"/>
      <c r="VXU75" s="344"/>
      <c r="VXV75" s="344"/>
      <c r="VXW75" s="344"/>
      <c r="VXX75" s="344"/>
      <c r="VXY75" s="344"/>
      <c r="VXZ75" s="344"/>
      <c r="VYA75" s="344"/>
      <c r="VYB75" s="344"/>
      <c r="VYC75" s="344"/>
      <c r="VYD75" s="344"/>
      <c r="VYE75" s="344"/>
      <c r="VYF75" s="344"/>
      <c r="VYG75" s="344"/>
      <c r="VYH75" s="344"/>
      <c r="VYI75" s="344"/>
      <c r="VYJ75" s="344"/>
      <c r="VYK75" s="344"/>
      <c r="VYL75" s="344"/>
      <c r="VYM75" s="344"/>
      <c r="VYN75" s="344"/>
      <c r="VYO75" s="344"/>
      <c r="VYP75" s="344"/>
      <c r="VYQ75" s="344"/>
      <c r="VYR75" s="344"/>
      <c r="VYS75" s="344"/>
      <c r="VYT75" s="344"/>
      <c r="VYU75" s="344"/>
      <c r="VYV75" s="344"/>
      <c r="VYW75" s="344"/>
      <c r="VYX75" s="344"/>
      <c r="VYY75" s="344"/>
      <c r="VYZ75" s="344"/>
      <c r="VZA75" s="344"/>
      <c r="VZB75" s="344"/>
      <c r="VZC75" s="344"/>
      <c r="VZD75" s="344"/>
      <c r="VZE75" s="344"/>
      <c r="VZF75" s="344"/>
      <c r="VZG75" s="344"/>
      <c r="VZH75" s="344"/>
      <c r="VZI75" s="344"/>
      <c r="VZJ75" s="344"/>
      <c r="VZK75" s="344"/>
      <c r="VZL75" s="344"/>
      <c r="VZM75" s="344"/>
      <c r="VZN75" s="344"/>
      <c r="VZO75" s="344"/>
      <c r="VZP75" s="344"/>
      <c r="VZQ75" s="344"/>
      <c r="VZR75" s="344"/>
      <c r="VZS75" s="344"/>
      <c r="VZT75" s="344"/>
      <c r="VZU75" s="344"/>
      <c r="VZV75" s="344"/>
      <c r="VZW75" s="344"/>
      <c r="VZX75" s="344"/>
      <c r="VZY75" s="344"/>
      <c r="VZZ75" s="344"/>
      <c r="WAA75" s="344"/>
      <c r="WAB75" s="344"/>
      <c r="WAC75" s="344"/>
      <c r="WAD75" s="344"/>
      <c r="WAE75" s="344"/>
      <c r="WAF75" s="344"/>
      <c r="WAG75" s="344"/>
      <c r="WAH75" s="344"/>
      <c r="WAI75" s="344"/>
      <c r="WAJ75" s="344"/>
      <c r="WAK75" s="344"/>
      <c r="WAL75" s="344"/>
      <c r="WAM75" s="344"/>
      <c r="WAN75" s="344"/>
      <c r="WAO75" s="344"/>
      <c r="WAP75" s="344"/>
      <c r="WAQ75" s="344"/>
      <c r="WAR75" s="344"/>
      <c r="WAS75" s="344"/>
      <c r="WAT75" s="344"/>
      <c r="WAU75" s="344"/>
      <c r="WAV75" s="344"/>
      <c r="WAW75" s="344"/>
      <c r="WAX75" s="344"/>
      <c r="WAY75" s="344"/>
      <c r="WAZ75" s="344"/>
      <c r="WBA75" s="344"/>
      <c r="WBB75" s="344"/>
      <c r="WBC75" s="344"/>
      <c r="WBD75" s="344"/>
      <c r="WBE75" s="344"/>
      <c r="WBF75" s="344"/>
      <c r="WBG75" s="344"/>
      <c r="WBH75" s="344"/>
      <c r="WBI75" s="344"/>
      <c r="WBJ75" s="344"/>
      <c r="WBK75" s="344"/>
      <c r="WBL75" s="344"/>
      <c r="WBM75" s="344"/>
      <c r="WBN75" s="344"/>
      <c r="WBO75" s="344"/>
      <c r="WBP75" s="344"/>
      <c r="WBQ75" s="344"/>
      <c r="WBR75" s="344"/>
      <c r="WBS75" s="344"/>
      <c r="WBT75" s="344"/>
      <c r="WBU75" s="344"/>
      <c r="WBV75" s="344"/>
      <c r="WBW75" s="344"/>
      <c r="WBX75" s="344"/>
      <c r="WBY75" s="344"/>
      <c r="WBZ75" s="344"/>
      <c r="WCA75" s="344"/>
      <c r="WCB75" s="344"/>
      <c r="WCC75" s="344"/>
      <c r="WCD75" s="344"/>
      <c r="WCE75" s="344"/>
      <c r="WCF75" s="344"/>
      <c r="WCG75" s="344"/>
      <c r="WCH75" s="344"/>
      <c r="WCI75" s="344"/>
      <c r="WCJ75" s="344"/>
      <c r="WCK75" s="344"/>
      <c r="WCL75" s="344"/>
      <c r="WCM75" s="344"/>
      <c r="WCN75" s="344"/>
      <c r="WCO75" s="344"/>
      <c r="WCP75" s="344"/>
      <c r="WCQ75" s="344"/>
      <c r="WCR75" s="344"/>
      <c r="WCS75" s="344"/>
      <c r="WCT75" s="344"/>
      <c r="WCU75" s="344"/>
      <c r="WCV75" s="344"/>
      <c r="WCW75" s="344"/>
      <c r="WCX75" s="344"/>
      <c r="WCY75" s="344"/>
      <c r="WCZ75" s="344"/>
      <c r="WDA75" s="344"/>
      <c r="WDB75" s="344"/>
      <c r="WDC75" s="344"/>
      <c r="WDD75" s="344"/>
      <c r="WDE75" s="344"/>
      <c r="WDF75" s="344"/>
      <c r="WDG75" s="344"/>
      <c r="WDH75" s="344"/>
      <c r="WDI75" s="344"/>
      <c r="WDJ75" s="344"/>
      <c r="WDK75" s="344"/>
      <c r="WDL75" s="344"/>
      <c r="WDM75" s="344"/>
      <c r="WDN75" s="344"/>
      <c r="WDO75" s="344"/>
      <c r="WDP75" s="344"/>
      <c r="WDQ75" s="344"/>
      <c r="WDR75" s="344"/>
      <c r="WDS75" s="344"/>
      <c r="WDT75" s="344"/>
      <c r="WDU75" s="344"/>
      <c r="WDV75" s="344"/>
      <c r="WDW75" s="344"/>
      <c r="WDX75" s="344"/>
      <c r="WDY75" s="344"/>
      <c r="WDZ75" s="344"/>
      <c r="WEA75" s="344"/>
      <c r="WEB75" s="344"/>
      <c r="WEC75" s="344"/>
      <c r="WED75" s="344"/>
      <c r="WEE75" s="344"/>
      <c r="WEF75" s="344"/>
      <c r="WEG75" s="344"/>
      <c r="WEH75" s="344"/>
      <c r="WEI75" s="344"/>
      <c r="WEJ75" s="344"/>
      <c r="WEK75" s="344"/>
      <c r="WEL75" s="344"/>
      <c r="WEM75" s="344"/>
      <c r="WEN75" s="344"/>
      <c r="WEO75" s="344"/>
      <c r="WEP75" s="344"/>
      <c r="WEQ75" s="344"/>
      <c r="WER75" s="344"/>
      <c r="WES75" s="344"/>
      <c r="WET75" s="344"/>
      <c r="WEU75" s="344"/>
      <c r="WEV75" s="344"/>
      <c r="WEW75" s="344"/>
      <c r="WEX75" s="344"/>
      <c r="WEY75" s="344"/>
      <c r="WEZ75" s="344"/>
      <c r="WFA75" s="344"/>
      <c r="WFB75" s="344"/>
      <c r="WFC75" s="344"/>
      <c r="WFD75" s="344"/>
      <c r="WFE75" s="344"/>
      <c r="WFF75" s="344"/>
      <c r="WFG75" s="344"/>
      <c r="WFH75" s="344"/>
      <c r="WFI75" s="344"/>
      <c r="WFJ75" s="344"/>
      <c r="WFK75" s="344"/>
      <c r="WFL75" s="344"/>
      <c r="WFM75" s="344"/>
      <c r="WFN75" s="344"/>
      <c r="WFO75" s="344"/>
      <c r="WFP75" s="344"/>
      <c r="WFQ75" s="344"/>
      <c r="WFR75" s="344"/>
      <c r="WFS75" s="344"/>
      <c r="WFT75" s="344"/>
      <c r="WFU75" s="344"/>
      <c r="WFV75" s="344"/>
      <c r="WFW75" s="344"/>
      <c r="WFX75" s="344"/>
      <c r="WFY75" s="344"/>
      <c r="WFZ75" s="344"/>
      <c r="WGA75" s="344"/>
      <c r="WGB75" s="344"/>
      <c r="WGC75" s="344"/>
      <c r="WGD75" s="344"/>
      <c r="WGE75" s="344"/>
      <c r="WGF75" s="344"/>
      <c r="WGG75" s="344"/>
      <c r="WGH75" s="344"/>
      <c r="WGI75" s="344"/>
      <c r="WGJ75" s="344"/>
      <c r="WGK75" s="344"/>
      <c r="WGL75" s="344"/>
      <c r="WGM75" s="344"/>
      <c r="WGN75" s="344"/>
      <c r="WGO75" s="344"/>
      <c r="WGP75" s="344"/>
      <c r="WGQ75" s="344"/>
      <c r="WGR75" s="344"/>
      <c r="WGS75" s="344"/>
      <c r="WGT75" s="344"/>
      <c r="WGU75" s="344"/>
      <c r="WGV75" s="344"/>
      <c r="WGW75" s="344"/>
      <c r="WGX75" s="344"/>
      <c r="WGY75" s="344"/>
      <c r="WGZ75" s="344"/>
      <c r="WHA75" s="344"/>
      <c r="WHB75" s="344"/>
      <c r="WHC75" s="344"/>
      <c r="WHD75" s="344"/>
      <c r="WHE75" s="344"/>
      <c r="WHF75" s="344"/>
      <c r="WHG75" s="344"/>
      <c r="WHH75" s="344"/>
      <c r="WHI75" s="344"/>
      <c r="WHJ75" s="344"/>
      <c r="WHK75" s="344"/>
      <c r="WHL75" s="344"/>
      <c r="WHM75" s="344"/>
      <c r="WHN75" s="344"/>
      <c r="WHO75" s="344"/>
      <c r="WHP75" s="344"/>
      <c r="WHQ75" s="344"/>
      <c r="WHR75" s="344"/>
      <c r="WHS75" s="344"/>
      <c r="WHT75" s="344"/>
      <c r="WHU75" s="344"/>
      <c r="WHV75" s="344"/>
      <c r="WHW75" s="344"/>
      <c r="WHX75" s="344"/>
      <c r="WHY75" s="344"/>
      <c r="WHZ75" s="344"/>
      <c r="WIA75" s="344"/>
      <c r="WIB75" s="344"/>
      <c r="WIC75" s="344"/>
      <c r="WID75" s="344"/>
      <c r="WIE75" s="344"/>
      <c r="WIF75" s="344"/>
      <c r="WIG75" s="344"/>
      <c r="WIH75" s="344"/>
      <c r="WII75" s="344"/>
      <c r="WIJ75" s="344"/>
      <c r="WIK75" s="344"/>
      <c r="WIL75" s="344"/>
      <c r="WIM75" s="344"/>
      <c r="WIN75" s="344"/>
      <c r="WIO75" s="344"/>
      <c r="WIP75" s="344"/>
      <c r="WIQ75" s="344"/>
      <c r="WIR75" s="344"/>
      <c r="WIS75" s="344"/>
      <c r="WIT75" s="344"/>
      <c r="WIU75" s="344"/>
      <c r="WIV75" s="344"/>
      <c r="WIW75" s="344"/>
      <c r="WIX75" s="344"/>
      <c r="WIY75" s="344"/>
      <c r="WIZ75" s="344"/>
      <c r="WJA75" s="344"/>
      <c r="WJB75" s="344"/>
      <c r="WJC75" s="344"/>
      <c r="WJD75" s="344"/>
      <c r="WJE75" s="344"/>
      <c r="WJF75" s="344"/>
      <c r="WJG75" s="344"/>
      <c r="WJH75" s="344"/>
      <c r="WJI75" s="344"/>
      <c r="WJJ75" s="344"/>
      <c r="WJK75" s="344"/>
      <c r="WJL75" s="344"/>
      <c r="WJM75" s="344"/>
      <c r="WJN75" s="344"/>
      <c r="WJO75" s="344"/>
      <c r="WJP75" s="344"/>
      <c r="WJQ75" s="344"/>
      <c r="WJR75" s="344"/>
      <c r="WJS75" s="344"/>
      <c r="WJT75" s="344"/>
      <c r="WJU75" s="344"/>
      <c r="WJV75" s="344"/>
      <c r="WJW75" s="344"/>
      <c r="WJX75" s="344"/>
      <c r="WJY75" s="344"/>
      <c r="WJZ75" s="344"/>
      <c r="WKA75" s="344"/>
      <c r="WKB75" s="344"/>
      <c r="WKC75" s="344"/>
      <c r="WKD75" s="344"/>
      <c r="WKE75" s="344"/>
      <c r="WKF75" s="344"/>
      <c r="WKG75" s="344"/>
      <c r="WKH75" s="344"/>
      <c r="WKI75" s="344"/>
      <c r="WKJ75" s="344"/>
      <c r="WKK75" s="344"/>
      <c r="WKL75" s="344"/>
      <c r="WKM75" s="344"/>
      <c r="WKN75" s="344"/>
      <c r="WKO75" s="344"/>
      <c r="WKP75" s="344"/>
      <c r="WKQ75" s="344"/>
      <c r="WKR75" s="344"/>
      <c r="WKS75" s="344"/>
      <c r="WKT75" s="344"/>
      <c r="WKU75" s="344"/>
      <c r="WKV75" s="344"/>
      <c r="WKW75" s="344"/>
      <c r="WKX75" s="344"/>
      <c r="WKY75" s="344"/>
      <c r="WKZ75" s="344"/>
      <c r="WLA75" s="344"/>
      <c r="WLB75" s="344"/>
      <c r="WLC75" s="344"/>
      <c r="WLD75" s="344"/>
      <c r="WLE75" s="344"/>
      <c r="WLF75" s="344"/>
      <c r="WLG75" s="344"/>
      <c r="WLH75" s="344"/>
      <c r="WLI75" s="344"/>
      <c r="WLJ75" s="344"/>
      <c r="WLK75" s="344"/>
      <c r="WLL75" s="344"/>
      <c r="WLM75" s="344"/>
      <c r="WLN75" s="344"/>
      <c r="WLO75" s="344"/>
      <c r="WLP75" s="344"/>
      <c r="WLQ75" s="344"/>
      <c r="WLR75" s="344"/>
      <c r="WLS75" s="344"/>
      <c r="WLT75" s="344"/>
      <c r="WLU75" s="344"/>
      <c r="WLV75" s="344"/>
      <c r="WLW75" s="344"/>
      <c r="WLX75" s="344"/>
      <c r="WLY75" s="344"/>
      <c r="WLZ75" s="344"/>
      <c r="WMA75" s="344"/>
      <c r="WMB75" s="344"/>
      <c r="WMC75" s="344"/>
      <c r="WMD75" s="344"/>
      <c r="WME75" s="344"/>
      <c r="WMF75" s="344"/>
      <c r="WMG75" s="344"/>
      <c r="WMH75" s="344"/>
      <c r="WMI75" s="344"/>
      <c r="WMJ75" s="344"/>
      <c r="WMK75" s="344"/>
      <c r="WML75" s="344"/>
      <c r="WMM75" s="344"/>
      <c r="WMN75" s="344"/>
      <c r="WMO75" s="344"/>
      <c r="WMP75" s="344"/>
      <c r="WMQ75" s="344"/>
      <c r="WMR75" s="344"/>
      <c r="WMS75" s="344"/>
      <c r="WMT75" s="344"/>
      <c r="WMU75" s="344"/>
      <c r="WMV75" s="344"/>
      <c r="WMW75" s="344"/>
      <c r="WMX75" s="344"/>
      <c r="WMY75" s="344"/>
      <c r="WMZ75" s="344"/>
      <c r="WNA75" s="344"/>
      <c r="WNB75" s="344"/>
      <c r="WNC75" s="344"/>
      <c r="WND75" s="344"/>
      <c r="WNE75" s="344"/>
      <c r="WNF75" s="344"/>
      <c r="WNG75" s="344"/>
      <c r="WNH75" s="344"/>
      <c r="WNI75" s="344"/>
      <c r="WNJ75" s="344"/>
      <c r="WNK75" s="344"/>
      <c r="WNL75" s="344"/>
      <c r="WNM75" s="344"/>
      <c r="WNN75" s="344"/>
      <c r="WNO75" s="344"/>
      <c r="WNP75" s="344"/>
      <c r="WNQ75" s="344"/>
      <c r="WNR75" s="344"/>
      <c r="WNS75" s="344"/>
      <c r="WNT75" s="344"/>
      <c r="WNU75" s="344"/>
      <c r="WNV75" s="344"/>
      <c r="WNW75" s="344"/>
      <c r="WNX75" s="344"/>
      <c r="WNY75" s="344"/>
      <c r="WNZ75" s="344"/>
      <c r="WOA75" s="344"/>
      <c r="WOB75" s="344"/>
      <c r="WOC75" s="344"/>
      <c r="WOD75" s="344"/>
      <c r="WOE75" s="344"/>
      <c r="WOF75" s="344"/>
      <c r="WOG75" s="344"/>
      <c r="WOH75" s="344"/>
      <c r="WOI75" s="344"/>
      <c r="WOJ75" s="344"/>
      <c r="WOK75" s="344"/>
      <c r="WOL75" s="344"/>
      <c r="WOM75" s="344"/>
      <c r="WON75" s="344"/>
      <c r="WOO75" s="344"/>
      <c r="WOP75" s="344"/>
      <c r="WOQ75" s="344"/>
      <c r="WOR75" s="344"/>
      <c r="WOS75" s="344"/>
      <c r="WOT75" s="344"/>
      <c r="WOU75" s="344"/>
      <c r="WOV75" s="344"/>
      <c r="WOW75" s="344"/>
      <c r="WOX75" s="344"/>
      <c r="WOY75" s="344"/>
      <c r="WOZ75" s="344"/>
      <c r="WPA75" s="344"/>
      <c r="WPB75" s="344"/>
      <c r="WPC75" s="344"/>
      <c r="WPD75" s="344"/>
      <c r="WPE75" s="344"/>
      <c r="WPF75" s="344"/>
      <c r="WPG75" s="344"/>
      <c r="WPH75" s="344"/>
      <c r="WPI75" s="344"/>
      <c r="WPJ75" s="344"/>
      <c r="WPK75" s="344"/>
      <c r="WPL75" s="344"/>
      <c r="WPM75" s="344"/>
      <c r="WPN75" s="344"/>
      <c r="WPO75" s="344"/>
      <c r="WPP75" s="344"/>
      <c r="WPQ75" s="344"/>
      <c r="WPR75" s="344"/>
      <c r="WPS75" s="344"/>
      <c r="WPT75" s="344"/>
      <c r="WPU75" s="344"/>
      <c r="WPV75" s="344"/>
      <c r="WPW75" s="344"/>
      <c r="WPX75" s="344"/>
      <c r="WPY75" s="344"/>
      <c r="WPZ75" s="344"/>
      <c r="WQA75" s="344"/>
      <c r="WQB75" s="344"/>
      <c r="WQC75" s="344"/>
      <c r="WQD75" s="344"/>
      <c r="WQE75" s="344"/>
      <c r="WQF75" s="344"/>
      <c r="WQG75" s="344"/>
      <c r="WQH75" s="344"/>
      <c r="WQI75" s="344"/>
      <c r="WQJ75" s="344"/>
      <c r="WQK75" s="344"/>
      <c r="WQL75" s="344"/>
      <c r="WQM75" s="344"/>
      <c r="WQN75" s="344"/>
      <c r="WQO75" s="344"/>
      <c r="WQP75" s="344"/>
      <c r="WQQ75" s="344"/>
      <c r="WQR75" s="344"/>
      <c r="WQS75" s="344"/>
      <c r="WQT75" s="344"/>
      <c r="WQU75" s="344"/>
      <c r="WQV75" s="344"/>
      <c r="WQW75" s="344"/>
      <c r="WQX75" s="344"/>
      <c r="WQY75" s="344"/>
      <c r="WQZ75" s="344"/>
      <c r="WRA75" s="344"/>
      <c r="WRB75" s="344"/>
      <c r="WRC75" s="344"/>
      <c r="WRD75" s="344"/>
      <c r="WRE75" s="344"/>
      <c r="WRF75" s="344"/>
      <c r="WRG75" s="344"/>
      <c r="WRH75" s="344"/>
      <c r="WRI75" s="344"/>
      <c r="WRJ75" s="344"/>
      <c r="WRK75" s="344"/>
      <c r="WRL75" s="344"/>
      <c r="WRM75" s="344"/>
      <c r="WRN75" s="344"/>
      <c r="WRO75" s="344"/>
      <c r="WRP75" s="344"/>
      <c r="WRQ75" s="344"/>
      <c r="WRR75" s="344"/>
      <c r="WRS75" s="344"/>
      <c r="WRT75" s="344"/>
      <c r="WRU75" s="344"/>
      <c r="WRV75" s="344"/>
      <c r="WRW75" s="344"/>
      <c r="WRX75" s="344"/>
      <c r="WRY75" s="344"/>
      <c r="WRZ75" s="344"/>
      <c r="WSA75" s="344"/>
      <c r="WSB75" s="344"/>
      <c r="WSC75" s="344"/>
      <c r="WSD75" s="344"/>
      <c r="WSE75" s="344"/>
      <c r="WSF75" s="344"/>
      <c r="WSG75" s="344"/>
      <c r="WSH75" s="344"/>
      <c r="WSI75" s="344"/>
      <c r="WSJ75" s="344"/>
      <c r="WSK75" s="344"/>
      <c r="WSL75" s="344"/>
      <c r="WSM75" s="344"/>
      <c r="WSN75" s="344"/>
      <c r="WSO75" s="344"/>
      <c r="WSP75" s="344"/>
      <c r="WSQ75" s="344"/>
      <c r="WSR75" s="344"/>
      <c r="WSS75" s="344"/>
      <c r="WST75" s="344"/>
      <c r="WSU75" s="344"/>
      <c r="WSV75" s="344"/>
      <c r="WSW75" s="344"/>
      <c r="WSX75" s="344"/>
      <c r="WSY75" s="344"/>
      <c r="WSZ75" s="344"/>
      <c r="WTA75" s="344"/>
      <c r="WTB75" s="344"/>
      <c r="WTC75" s="344"/>
      <c r="WTD75" s="344"/>
      <c r="WTE75" s="344"/>
      <c r="WTF75" s="344"/>
      <c r="WTG75" s="344"/>
      <c r="WTH75" s="344"/>
      <c r="WTI75" s="344"/>
      <c r="WTJ75" s="344"/>
      <c r="WTK75" s="344"/>
      <c r="WTL75" s="344"/>
      <c r="WTM75" s="344"/>
      <c r="WTN75" s="344"/>
      <c r="WTO75" s="344"/>
      <c r="WTP75" s="344"/>
      <c r="WTQ75" s="344"/>
      <c r="WTR75" s="344"/>
      <c r="WTS75" s="344"/>
      <c r="WTT75" s="344"/>
      <c r="WTU75" s="344"/>
      <c r="WTV75" s="344"/>
      <c r="WTW75" s="344"/>
      <c r="WTX75" s="344"/>
      <c r="WTY75" s="344"/>
      <c r="WTZ75" s="344"/>
      <c r="WUA75" s="344"/>
      <c r="WUB75" s="344"/>
      <c r="WUC75" s="344"/>
      <c r="WUD75" s="344"/>
      <c r="WUE75" s="344"/>
      <c r="WUF75" s="344"/>
      <c r="WUG75" s="344"/>
      <c r="WUH75" s="344"/>
      <c r="WUI75" s="344"/>
      <c r="WUJ75" s="344"/>
      <c r="WUK75" s="344"/>
      <c r="WUL75" s="344"/>
      <c r="WUM75" s="344"/>
      <c r="WUN75" s="344"/>
      <c r="WUO75" s="344"/>
      <c r="WUP75" s="344"/>
      <c r="WUQ75" s="344"/>
      <c r="WUR75" s="344"/>
      <c r="WUS75" s="344"/>
      <c r="WUT75" s="344"/>
      <c r="WUU75" s="344"/>
      <c r="WUV75" s="344"/>
      <c r="WUW75" s="344"/>
      <c r="WUX75" s="344"/>
      <c r="WUY75" s="344"/>
      <c r="WUZ75" s="344"/>
      <c r="WVA75" s="344"/>
      <c r="WVB75" s="344"/>
      <c r="WVC75" s="344"/>
      <c r="WVD75" s="344"/>
      <c r="WVE75" s="344"/>
      <c r="WVF75" s="344"/>
      <c r="WVG75" s="344"/>
      <c r="WVH75" s="344"/>
      <c r="WVI75" s="344"/>
      <c r="WVJ75" s="344"/>
      <c r="WVK75" s="344"/>
      <c r="WVL75" s="344"/>
      <c r="WVM75" s="344"/>
      <c r="WVN75" s="344"/>
      <c r="WVO75" s="344"/>
      <c r="WVP75" s="344"/>
      <c r="WVQ75" s="344"/>
      <c r="WVR75" s="344"/>
      <c r="WVS75" s="344"/>
      <c r="WVT75" s="344"/>
      <c r="WVU75" s="344"/>
      <c r="WVV75" s="344"/>
      <c r="WVW75" s="344"/>
      <c r="WVX75" s="344"/>
      <c r="WVY75" s="344"/>
      <c r="WVZ75" s="344"/>
      <c r="WWA75" s="344"/>
      <c r="WWB75" s="344"/>
      <c r="WWC75" s="344"/>
      <c r="WWD75" s="344"/>
      <c r="WWE75" s="344"/>
      <c r="WWF75" s="344"/>
      <c r="WWG75" s="344"/>
      <c r="WWH75" s="344"/>
      <c r="WWI75" s="344"/>
      <c r="WWJ75" s="344"/>
      <c r="WWK75" s="344"/>
      <c r="WWL75" s="344"/>
      <c r="WWM75" s="344"/>
      <c r="WWN75" s="344"/>
      <c r="WWO75" s="344"/>
      <c r="WWP75" s="344"/>
      <c r="WWQ75" s="344"/>
      <c r="WWR75" s="344"/>
      <c r="WWS75" s="344"/>
      <c r="WWT75" s="344"/>
      <c r="WWU75" s="344"/>
      <c r="WWV75" s="344"/>
      <c r="WWW75" s="344"/>
      <c r="WWX75" s="344"/>
      <c r="WWY75" s="344"/>
      <c r="WWZ75" s="344"/>
      <c r="WXA75" s="344"/>
      <c r="WXB75" s="344"/>
      <c r="WXC75" s="344"/>
      <c r="WXD75" s="344"/>
      <c r="WXE75" s="344"/>
      <c r="WXF75" s="344"/>
      <c r="WXG75" s="344"/>
      <c r="WXH75" s="344"/>
      <c r="WXI75" s="344"/>
      <c r="WXJ75" s="344"/>
      <c r="WXK75" s="344"/>
      <c r="WXL75" s="344"/>
      <c r="WXM75" s="344"/>
      <c r="WXN75" s="344"/>
      <c r="WXO75" s="344"/>
      <c r="WXP75" s="344"/>
      <c r="WXQ75" s="344"/>
      <c r="WXR75" s="344"/>
      <c r="WXS75" s="344"/>
      <c r="WXT75" s="344"/>
      <c r="WXU75" s="344"/>
      <c r="WXV75" s="344"/>
      <c r="WXW75" s="344"/>
      <c r="WXX75" s="344"/>
      <c r="WXY75" s="344"/>
      <c r="WXZ75" s="344"/>
      <c r="WYA75" s="344"/>
      <c r="WYB75" s="344"/>
      <c r="WYC75" s="344"/>
      <c r="WYD75" s="344"/>
      <c r="WYE75" s="344"/>
      <c r="WYF75" s="344"/>
      <c r="WYG75" s="344"/>
      <c r="WYH75" s="344"/>
      <c r="WYI75" s="344"/>
      <c r="WYJ75" s="344"/>
      <c r="WYK75" s="344"/>
      <c r="WYL75" s="344"/>
      <c r="WYM75" s="344"/>
      <c r="WYN75" s="344"/>
      <c r="WYO75" s="344"/>
      <c r="WYP75" s="344"/>
      <c r="WYQ75" s="344"/>
      <c r="WYR75" s="344"/>
      <c r="WYS75" s="344"/>
      <c r="WYT75" s="344"/>
      <c r="WYU75" s="344"/>
      <c r="WYV75" s="344"/>
      <c r="WYW75" s="344"/>
      <c r="WYX75" s="344"/>
      <c r="WYY75" s="344"/>
      <c r="WYZ75" s="344"/>
      <c r="WZA75" s="344"/>
      <c r="WZB75" s="344"/>
      <c r="WZC75" s="344"/>
      <c r="WZD75" s="344"/>
      <c r="WZE75" s="344"/>
      <c r="WZF75" s="344"/>
      <c r="WZG75" s="344"/>
      <c r="WZH75" s="344"/>
      <c r="WZI75" s="344"/>
      <c r="WZJ75" s="344"/>
      <c r="WZK75" s="344"/>
      <c r="WZL75" s="344"/>
      <c r="WZM75" s="344"/>
      <c r="WZN75" s="344"/>
      <c r="WZO75" s="344"/>
      <c r="WZP75" s="344"/>
      <c r="WZQ75" s="344"/>
      <c r="WZR75" s="344"/>
      <c r="WZS75" s="344"/>
      <c r="WZT75" s="344"/>
      <c r="WZU75" s="344"/>
      <c r="WZV75" s="344"/>
      <c r="WZW75" s="344"/>
      <c r="WZX75" s="344"/>
      <c r="WZY75" s="344"/>
      <c r="WZZ75" s="344"/>
      <c r="XAA75" s="344"/>
      <c r="XAB75" s="344"/>
      <c r="XAC75" s="344"/>
      <c r="XAD75" s="344"/>
      <c r="XAE75" s="344"/>
      <c r="XAF75" s="344"/>
      <c r="XAG75" s="344"/>
      <c r="XAH75" s="344"/>
      <c r="XAI75" s="344"/>
      <c r="XAJ75" s="344"/>
      <c r="XAK75" s="344"/>
      <c r="XAL75" s="344"/>
      <c r="XAM75" s="344"/>
      <c r="XAN75" s="344"/>
      <c r="XAO75" s="344"/>
      <c r="XAP75" s="344"/>
      <c r="XAQ75" s="344"/>
      <c r="XAR75" s="344"/>
      <c r="XAS75" s="344"/>
      <c r="XAT75" s="344"/>
      <c r="XAU75" s="344"/>
      <c r="XAV75" s="344"/>
      <c r="XAW75" s="344"/>
      <c r="XAX75" s="344"/>
      <c r="XAY75" s="344"/>
      <c r="XAZ75" s="344"/>
      <c r="XBA75" s="344"/>
      <c r="XBB75" s="344"/>
      <c r="XBC75" s="344"/>
      <c r="XBD75" s="344"/>
      <c r="XBE75" s="344"/>
      <c r="XBF75" s="344"/>
      <c r="XBG75" s="344"/>
      <c r="XBH75" s="344"/>
      <c r="XBI75" s="344"/>
      <c r="XBJ75" s="344"/>
      <c r="XBK75" s="344"/>
      <c r="XBL75" s="344"/>
      <c r="XBM75" s="344"/>
      <c r="XBN75" s="344"/>
      <c r="XBO75" s="344"/>
      <c r="XBP75" s="344"/>
      <c r="XBQ75" s="344"/>
      <c r="XBR75" s="344"/>
      <c r="XBS75" s="344"/>
      <c r="XBT75" s="344"/>
      <c r="XBU75" s="344"/>
      <c r="XBV75" s="344"/>
      <c r="XBW75" s="344"/>
      <c r="XBX75" s="344"/>
      <c r="XBY75" s="344"/>
      <c r="XBZ75" s="344"/>
      <c r="XCA75" s="344"/>
      <c r="XCB75" s="344"/>
      <c r="XCC75" s="344"/>
      <c r="XCD75" s="344"/>
      <c r="XCE75" s="344"/>
      <c r="XCF75" s="344"/>
      <c r="XCG75" s="344"/>
      <c r="XCH75" s="344"/>
      <c r="XCI75" s="344"/>
      <c r="XCJ75" s="344"/>
      <c r="XCK75" s="344"/>
      <c r="XCL75" s="344"/>
      <c r="XCM75" s="344"/>
      <c r="XCN75" s="344"/>
      <c r="XCO75" s="344"/>
      <c r="XCP75" s="344"/>
      <c r="XCQ75" s="344"/>
      <c r="XCR75" s="344"/>
      <c r="XCS75" s="344"/>
      <c r="XCT75" s="344"/>
      <c r="XCU75" s="344"/>
      <c r="XCV75" s="344"/>
      <c r="XCW75" s="344"/>
      <c r="XCX75" s="344"/>
      <c r="XCY75" s="344"/>
      <c r="XCZ75" s="344"/>
      <c r="XDA75" s="344"/>
      <c r="XDB75" s="344"/>
      <c r="XDC75" s="344"/>
      <c r="XDD75" s="344"/>
      <c r="XDE75" s="344"/>
      <c r="XDF75" s="344"/>
      <c r="XDG75" s="344"/>
      <c r="XDH75" s="344"/>
      <c r="XDI75" s="344"/>
      <c r="XDJ75" s="344"/>
      <c r="XDK75" s="344"/>
      <c r="XDL75" s="344"/>
      <c r="XDM75" s="344"/>
      <c r="XDN75" s="344"/>
      <c r="XDO75" s="344"/>
      <c r="XDP75" s="344"/>
      <c r="XDQ75" s="344"/>
      <c r="XDR75" s="344"/>
      <c r="XDS75" s="344"/>
      <c r="XDT75" s="344"/>
      <c r="XDU75" s="344"/>
      <c r="XDV75" s="344"/>
      <c r="XDW75" s="344"/>
      <c r="XDX75" s="344"/>
      <c r="XDY75" s="344"/>
      <c r="XDZ75" s="344"/>
      <c r="XEA75" s="344"/>
      <c r="XEB75" s="344"/>
      <c r="XEC75" s="344"/>
      <c r="XED75" s="344"/>
      <c r="XEE75" s="344"/>
      <c r="XEF75" s="344"/>
      <c r="XEG75" s="344"/>
      <c r="XEH75" s="344"/>
      <c r="XEI75" s="344"/>
      <c r="XEJ75" s="344"/>
      <c r="XEK75" s="344"/>
      <c r="XEL75" s="344"/>
      <c r="XEM75" s="344"/>
      <c r="XEN75" s="344"/>
      <c r="XEO75" s="344"/>
      <c r="XEP75" s="344"/>
      <c r="XEQ75" s="344"/>
      <c r="XER75" s="344"/>
      <c r="XES75" s="344"/>
      <c r="XET75" s="344"/>
      <c r="XEU75" s="344"/>
      <c r="XEV75" s="344"/>
      <c r="XEW75" s="344"/>
      <c r="XEX75" s="344"/>
      <c r="XEY75" s="344"/>
      <c r="XEZ75" s="344"/>
      <c r="XFA75" s="344"/>
      <c r="XFB75" s="344"/>
      <c r="XFC75" s="344"/>
      <c r="XFD75" s="344"/>
    </row>
    <row r="76" spans="1:16384" x14ac:dyDescent="0.25">
      <c r="A76" s="15" t="s">
        <v>685</v>
      </c>
      <c r="B76" s="107" t="s">
        <v>2</v>
      </c>
      <c r="C76" s="107" t="s">
        <v>3</v>
      </c>
      <c r="D76" s="107" t="s">
        <v>4</v>
      </c>
      <c r="E76" s="107" t="s">
        <v>5</v>
      </c>
      <c r="F76" s="107" t="s">
        <v>1770</v>
      </c>
      <c r="G76" s="107" t="s">
        <v>6</v>
      </c>
      <c r="H76" s="107" t="s">
        <v>216</v>
      </c>
      <c r="I76" s="107" t="s">
        <v>217</v>
      </c>
      <c r="J76" s="107" t="s">
        <v>2198</v>
      </c>
      <c r="K76" s="88"/>
      <c r="L76" s="88"/>
      <c r="M76" s="65"/>
    </row>
    <row r="77" spans="1:16384" ht="60" x14ac:dyDescent="0.25">
      <c r="A77" s="358" t="s">
        <v>294</v>
      </c>
      <c r="B77" s="111" t="s">
        <v>10</v>
      </c>
      <c r="C77" s="133" t="s">
        <v>868</v>
      </c>
      <c r="D77" s="134" t="s">
        <v>869</v>
      </c>
      <c r="E77" s="118" t="s">
        <v>737</v>
      </c>
      <c r="F77" s="118" t="s">
        <v>1956</v>
      </c>
      <c r="G77" s="121">
        <v>118367.67</v>
      </c>
      <c r="H77" s="120">
        <v>112449.29</v>
      </c>
      <c r="I77" s="120">
        <v>100612.52</v>
      </c>
      <c r="J77" s="29" t="s">
        <v>2206</v>
      </c>
      <c r="K77" s="114"/>
      <c r="L77" s="114"/>
      <c r="M77" s="11"/>
    </row>
    <row r="78" spans="1:16384" ht="60" x14ac:dyDescent="0.25">
      <c r="A78" s="359"/>
      <c r="B78" s="111" t="s">
        <v>10</v>
      </c>
      <c r="C78" s="135" t="s">
        <v>870</v>
      </c>
      <c r="D78" s="136" t="s">
        <v>871</v>
      </c>
      <c r="E78" s="118" t="s">
        <v>816</v>
      </c>
      <c r="F78" s="118" t="s">
        <v>1778</v>
      </c>
      <c r="G78" s="121">
        <v>11296</v>
      </c>
      <c r="H78" s="130">
        <v>10731.2</v>
      </c>
      <c r="I78" s="41">
        <v>9601.6</v>
      </c>
      <c r="J78" s="29" t="s">
        <v>2206</v>
      </c>
      <c r="K78" s="114"/>
      <c r="L78" s="11"/>
      <c r="M78" s="114"/>
    </row>
    <row r="79" spans="1:16384" ht="60" x14ac:dyDescent="0.25">
      <c r="A79" s="359"/>
      <c r="B79" s="111" t="s">
        <v>10</v>
      </c>
      <c r="C79" s="133" t="s">
        <v>872</v>
      </c>
      <c r="D79" s="136" t="s">
        <v>873</v>
      </c>
      <c r="E79" s="118" t="s">
        <v>874</v>
      </c>
      <c r="F79" s="118" t="s">
        <v>2049</v>
      </c>
      <c r="G79" s="119">
        <v>133870.01</v>
      </c>
      <c r="H79" s="121">
        <v>127176.51</v>
      </c>
      <c r="I79" s="120">
        <v>113789.51</v>
      </c>
      <c r="J79" s="29" t="s">
        <v>2206</v>
      </c>
      <c r="K79" s="114"/>
      <c r="L79" s="11"/>
      <c r="M79" s="114"/>
    </row>
    <row r="80" spans="1:16384" ht="60" x14ac:dyDescent="0.25">
      <c r="A80" s="359"/>
      <c r="B80" s="111" t="s">
        <v>10</v>
      </c>
      <c r="C80" s="135" t="s">
        <v>875</v>
      </c>
      <c r="D80" s="136" t="s">
        <v>876</v>
      </c>
      <c r="E80" s="118" t="s">
        <v>703</v>
      </c>
      <c r="F80" s="118" t="s">
        <v>1784</v>
      </c>
      <c r="G80" s="121">
        <v>29973</v>
      </c>
      <c r="H80" s="130">
        <v>28474.35</v>
      </c>
      <c r="I80" s="41">
        <v>25477.05</v>
      </c>
      <c r="J80" s="29" t="s">
        <v>2206</v>
      </c>
      <c r="K80" s="114"/>
      <c r="L80" s="11"/>
      <c r="M80" s="114"/>
    </row>
    <row r="81" spans="1:13" ht="60" x14ac:dyDescent="0.25">
      <c r="A81" s="359"/>
      <c r="B81" s="111" t="s">
        <v>10</v>
      </c>
      <c r="C81" s="137" t="s">
        <v>877</v>
      </c>
      <c r="D81" s="136" t="s">
        <v>878</v>
      </c>
      <c r="E81" s="138" t="s">
        <v>777</v>
      </c>
      <c r="F81" s="118" t="s">
        <v>1810</v>
      </c>
      <c r="G81" s="121">
        <v>68374.12</v>
      </c>
      <c r="H81" s="121">
        <v>64955.41</v>
      </c>
      <c r="I81" s="120">
        <v>58118</v>
      </c>
      <c r="J81" s="29" t="s">
        <v>2206</v>
      </c>
      <c r="K81" s="114"/>
      <c r="L81" s="11"/>
      <c r="M81" s="114"/>
    </row>
    <row r="82" spans="1:13" ht="60" x14ac:dyDescent="0.25">
      <c r="A82" s="359"/>
      <c r="B82" s="111" t="s">
        <v>10</v>
      </c>
      <c r="C82" s="133" t="s">
        <v>879</v>
      </c>
      <c r="D82" s="136" t="s">
        <v>880</v>
      </c>
      <c r="E82" s="118" t="s">
        <v>480</v>
      </c>
      <c r="F82" s="118" t="s">
        <v>1912</v>
      </c>
      <c r="G82" s="121">
        <v>101630.75</v>
      </c>
      <c r="H82" s="121">
        <v>96549.21</v>
      </c>
      <c r="I82" s="120">
        <v>86386.14</v>
      </c>
      <c r="J82" s="29" t="s">
        <v>2206</v>
      </c>
      <c r="K82" s="114"/>
      <c r="L82" s="11"/>
      <c r="M82" s="114"/>
    </row>
    <row r="83" spans="1:13" ht="60" x14ac:dyDescent="0.25">
      <c r="A83" s="359"/>
      <c r="B83" s="111" t="s">
        <v>10</v>
      </c>
      <c r="C83" s="133" t="s">
        <v>881</v>
      </c>
      <c r="D83" s="136" t="s">
        <v>882</v>
      </c>
      <c r="E83" s="118" t="s">
        <v>883</v>
      </c>
      <c r="F83" s="118" t="s">
        <v>1953</v>
      </c>
      <c r="G83" s="121">
        <v>127169.36</v>
      </c>
      <c r="H83" s="121">
        <v>120810.89</v>
      </c>
      <c r="I83" s="120">
        <v>108093.96</v>
      </c>
      <c r="J83" s="29" t="s">
        <v>2206</v>
      </c>
      <c r="K83" s="114"/>
      <c r="L83" s="11"/>
      <c r="M83" s="114"/>
    </row>
    <row r="84" spans="1:13" ht="60" x14ac:dyDescent="0.25">
      <c r="A84" s="359"/>
      <c r="B84" s="111" t="s">
        <v>10</v>
      </c>
      <c r="C84" s="133" t="s">
        <v>884</v>
      </c>
      <c r="D84" s="136" t="s">
        <v>885</v>
      </c>
      <c r="E84" s="118" t="s">
        <v>886</v>
      </c>
      <c r="F84" s="118" t="s">
        <v>1984</v>
      </c>
      <c r="G84" s="119">
        <v>133730.16</v>
      </c>
      <c r="H84" s="121">
        <v>127043.65</v>
      </c>
      <c r="I84" s="120">
        <v>113670.64</v>
      </c>
      <c r="J84" s="29" t="s">
        <v>2206</v>
      </c>
      <c r="K84" s="114"/>
      <c r="L84" s="11"/>
      <c r="M84" s="114"/>
    </row>
    <row r="85" spans="1:13" ht="60" x14ac:dyDescent="0.25">
      <c r="A85" s="359"/>
      <c r="B85" s="111" t="s">
        <v>10</v>
      </c>
      <c r="C85" s="133" t="s">
        <v>887</v>
      </c>
      <c r="D85" s="136" t="s">
        <v>888</v>
      </c>
      <c r="E85" s="118" t="s">
        <v>889</v>
      </c>
      <c r="F85" s="118" t="s">
        <v>2017</v>
      </c>
      <c r="G85" s="121">
        <v>83332.61</v>
      </c>
      <c r="H85" s="121">
        <v>79165.98</v>
      </c>
      <c r="I85" s="120">
        <v>70832.72</v>
      </c>
      <c r="J85" s="29" t="s">
        <v>2206</v>
      </c>
      <c r="K85" s="114"/>
      <c r="L85" s="11"/>
      <c r="M85" s="114"/>
    </row>
    <row r="86" spans="1:13" ht="60" x14ac:dyDescent="0.25">
      <c r="A86" s="359"/>
      <c r="B86" s="111" t="s">
        <v>10</v>
      </c>
      <c r="C86" s="133" t="s">
        <v>890</v>
      </c>
      <c r="D86" s="136" t="s">
        <v>891</v>
      </c>
      <c r="E86" s="118" t="s">
        <v>892</v>
      </c>
      <c r="F86" s="118" t="s">
        <v>2029</v>
      </c>
      <c r="G86" s="121">
        <v>140922.01999999999</v>
      </c>
      <c r="H86" s="121">
        <v>133875.92000000001</v>
      </c>
      <c r="I86" s="120">
        <v>119783.72</v>
      </c>
      <c r="J86" s="29" t="s">
        <v>2206</v>
      </c>
      <c r="K86" s="114"/>
      <c r="L86" s="11"/>
      <c r="M86" s="114"/>
    </row>
    <row r="87" spans="1:13" ht="60" x14ac:dyDescent="0.25">
      <c r="A87" s="359"/>
      <c r="B87" s="111" t="s">
        <v>10</v>
      </c>
      <c r="C87" s="133" t="s">
        <v>893</v>
      </c>
      <c r="D87" s="136" t="s">
        <v>894</v>
      </c>
      <c r="E87" s="118" t="s">
        <v>724</v>
      </c>
      <c r="F87" s="118" t="s">
        <v>1857</v>
      </c>
      <c r="G87" s="121">
        <v>143471.25</v>
      </c>
      <c r="H87" s="121">
        <v>136297.69</v>
      </c>
      <c r="I87" s="120">
        <v>121950.56</v>
      </c>
      <c r="J87" s="29" t="s">
        <v>2206</v>
      </c>
      <c r="K87" s="114"/>
      <c r="L87" s="11"/>
      <c r="M87" s="114"/>
    </row>
    <row r="88" spans="1:13" ht="60" x14ac:dyDescent="0.25">
      <c r="A88" s="359"/>
      <c r="B88" s="111" t="s">
        <v>10</v>
      </c>
      <c r="C88" s="133" t="s">
        <v>895</v>
      </c>
      <c r="D88" s="136" t="s">
        <v>896</v>
      </c>
      <c r="E88" s="118" t="s">
        <v>897</v>
      </c>
      <c r="F88" s="118" t="s">
        <v>2155</v>
      </c>
      <c r="G88" s="121">
        <v>128516.82</v>
      </c>
      <c r="H88" s="121">
        <v>122090.98</v>
      </c>
      <c r="I88" s="120">
        <v>109239.3</v>
      </c>
      <c r="J88" s="29" t="s">
        <v>2206</v>
      </c>
      <c r="K88" s="114"/>
      <c r="L88" s="11"/>
      <c r="M88" s="114"/>
    </row>
    <row r="89" spans="1:13" ht="60" x14ac:dyDescent="0.25">
      <c r="A89" s="359"/>
      <c r="B89" s="111" t="s">
        <v>10</v>
      </c>
      <c r="C89" s="139" t="s">
        <v>898</v>
      </c>
      <c r="D89" s="140" t="s">
        <v>899</v>
      </c>
      <c r="E89" s="141" t="s">
        <v>900</v>
      </c>
      <c r="F89" s="118" t="s">
        <v>1772</v>
      </c>
      <c r="G89" s="39">
        <v>84070.67</v>
      </c>
      <c r="H89" s="142">
        <v>79867.14</v>
      </c>
      <c r="I89" s="316">
        <v>71460.070000000007</v>
      </c>
      <c r="J89" s="29" t="s">
        <v>2206</v>
      </c>
      <c r="K89" s="114"/>
      <c r="L89" s="11"/>
      <c r="M89" s="114"/>
    </row>
    <row r="90" spans="1:13" ht="60" x14ac:dyDescent="0.25">
      <c r="A90" s="359"/>
      <c r="B90" s="111" t="s">
        <v>10</v>
      </c>
      <c r="C90" s="133" t="s">
        <v>901</v>
      </c>
      <c r="D90" s="136" t="s">
        <v>902</v>
      </c>
      <c r="E90" s="118" t="s">
        <v>889</v>
      </c>
      <c r="F90" s="118" t="s">
        <v>2017</v>
      </c>
      <c r="G90" s="121">
        <v>127210.31</v>
      </c>
      <c r="H90" s="121">
        <v>120849.79</v>
      </c>
      <c r="I90" s="120">
        <v>108128.76</v>
      </c>
      <c r="J90" s="29" t="s">
        <v>2206</v>
      </c>
      <c r="K90" s="114"/>
      <c r="L90" s="11"/>
      <c r="M90" s="114"/>
    </row>
    <row r="91" spans="1:13" ht="60" x14ac:dyDescent="0.25">
      <c r="A91" s="359"/>
      <c r="B91" s="111" t="s">
        <v>10</v>
      </c>
      <c r="C91" s="133" t="s">
        <v>903</v>
      </c>
      <c r="D91" s="136" t="s">
        <v>904</v>
      </c>
      <c r="E91" s="118" t="s">
        <v>905</v>
      </c>
      <c r="F91" s="118" t="s">
        <v>2024</v>
      </c>
      <c r="G91" s="121">
        <v>104318.62</v>
      </c>
      <c r="H91" s="121">
        <v>99102.69</v>
      </c>
      <c r="I91" s="120">
        <v>88670.83</v>
      </c>
      <c r="J91" s="29" t="s">
        <v>2206</v>
      </c>
      <c r="K91" s="114"/>
      <c r="L91" s="11"/>
      <c r="M91" s="114"/>
    </row>
    <row r="92" spans="1:13" ht="60" x14ac:dyDescent="0.25">
      <c r="A92" s="359"/>
      <c r="B92" s="111" t="s">
        <v>10</v>
      </c>
      <c r="C92" s="133" t="s">
        <v>906</v>
      </c>
      <c r="D92" s="136" t="s">
        <v>907</v>
      </c>
      <c r="E92" s="118" t="s">
        <v>816</v>
      </c>
      <c r="F92" s="118" t="s">
        <v>1778</v>
      </c>
      <c r="G92" s="121">
        <v>11296</v>
      </c>
      <c r="H92" s="121">
        <v>10731.2</v>
      </c>
      <c r="I92" s="120">
        <v>9601.6</v>
      </c>
      <c r="J92" s="29" t="s">
        <v>2206</v>
      </c>
      <c r="K92" s="114"/>
      <c r="L92" s="11"/>
      <c r="M92" s="114"/>
    </row>
    <row r="93" spans="1:13" ht="60" x14ac:dyDescent="0.25">
      <c r="A93" s="359"/>
      <c r="B93" s="111" t="s">
        <v>10</v>
      </c>
      <c r="C93" s="133" t="s">
        <v>908</v>
      </c>
      <c r="D93" s="136" t="s">
        <v>909</v>
      </c>
      <c r="E93" s="118" t="s">
        <v>910</v>
      </c>
      <c r="F93" s="118" t="s">
        <v>2117</v>
      </c>
      <c r="G93" s="121">
        <v>28586.880000000001</v>
      </c>
      <c r="H93" s="121">
        <v>27157.54</v>
      </c>
      <c r="I93" s="120">
        <v>24298.85</v>
      </c>
      <c r="J93" s="29" t="s">
        <v>2206</v>
      </c>
      <c r="K93" s="114"/>
      <c r="L93" s="11"/>
      <c r="M93" s="114"/>
    </row>
    <row r="94" spans="1:13" ht="60" x14ac:dyDescent="0.25">
      <c r="A94" s="359"/>
      <c r="B94" s="111" t="s">
        <v>10</v>
      </c>
      <c r="C94" s="133" t="s">
        <v>911</v>
      </c>
      <c r="D94" s="136" t="s">
        <v>912</v>
      </c>
      <c r="E94" s="118" t="s">
        <v>913</v>
      </c>
      <c r="F94" s="118" t="s">
        <v>1811</v>
      </c>
      <c r="G94" s="121">
        <v>87092.95</v>
      </c>
      <c r="H94" s="121">
        <v>82738.3</v>
      </c>
      <c r="I94" s="120">
        <v>74029.009999999995</v>
      </c>
      <c r="J94" s="29" t="s">
        <v>2206</v>
      </c>
      <c r="K94" s="114"/>
      <c r="L94" s="11"/>
      <c r="M94" s="114"/>
    </row>
    <row r="95" spans="1:13" ht="60" x14ac:dyDescent="0.25">
      <c r="A95" s="359"/>
      <c r="B95" s="111" t="s">
        <v>10</v>
      </c>
      <c r="C95" s="133" t="s">
        <v>914</v>
      </c>
      <c r="D95" s="136" t="s">
        <v>915</v>
      </c>
      <c r="E95" s="118" t="s">
        <v>816</v>
      </c>
      <c r="F95" s="118" t="s">
        <v>1778</v>
      </c>
      <c r="G95" s="121">
        <v>47157.88</v>
      </c>
      <c r="H95" s="121">
        <v>44799.99</v>
      </c>
      <c r="I95" s="120">
        <v>40084.199999999997</v>
      </c>
      <c r="J95" s="29" t="s">
        <v>2206</v>
      </c>
      <c r="K95" s="114"/>
      <c r="L95" s="11"/>
      <c r="M95" s="114"/>
    </row>
    <row r="96" spans="1:13" ht="60" x14ac:dyDescent="0.25">
      <c r="A96" s="359"/>
      <c r="B96" s="111" t="s">
        <v>10</v>
      </c>
      <c r="C96" s="133" t="s">
        <v>916</v>
      </c>
      <c r="D96" s="136" t="s">
        <v>917</v>
      </c>
      <c r="E96" s="118" t="s">
        <v>918</v>
      </c>
      <c r="F96" s="118" t="s">
        <v>2015</v>
      </c>
      <c r="G96" s="121">
        <v>139890.79</v>
      </c>
      <c r="H96" s="121">
        <v>132896.25</v>
      </c>
      <c r="I96" s="120">
        <v>118907.17</v>
      </c>
      <c r="J96" s="29" t="s">
        <v>2206</v>
      </c>
      <c r="K96" s="114"/>
      <c r="L96" s="11"/>
      <c r="M96" s="114"/>
    </row>
    <row r="97" spans="1:23" ht="60" x14ac:dyDescent="0.25">
      <c r="A97" s="359"/>
      <c r="B97" s="111" t="s">
        <v>10</v>
      </c>
      <c r="C97" s="133" t="s">
        <v>919</v>
      </c>
      <c r="D97" s="136" t="s">
        <v>920</v>
      </c>
      <c r="E97" s="118" t="s">
        <v>816</v>
      </c>
      <c r="F97" s="118" t="s">
        <v>1778</v>
      </c>
      <c r="G97" s="121">
        <v>26289.919999999998</v>
      </c>
      <c r="H97" s="121">
        <v>24975.42</v>
      </c>
      <c r="I97" s="120">
        <v>22346.43</v>
      </c>
      <c r="J97" s="29" t="s">
        <v>2206</v>
      </c>
      <c r="K97" s="114"/>
      <c r="L97" s="11"/>
      <c r="M97" s="114"/>
    </row>
    <row r="98" spans="1:23" ht="60" x14ac:dyDescent="0.25">
      <c r="A98" s="359"/>
      <c r="B98" s="111" t="s">
        <v>10</v>
      </c>
      <c r="C98" s="133" t="s">
        <v>921</v>
      </c>
      <c r="D98" s="136" t="s">
        <v>922</v>
      </c>
      <c r="E98" s="118" t="s">
        <v>816</v>
      </c>
      <c r="F98" s="118" t="s">
        <v>1778</v>
      </c>
      <c r="G98" s="121">
        <v>17396</v>
      </c>
      <c r="H98" s="121">
        <v>16526.2</v>
      </c>
      <c r="I98" s="120">
        <v>14786.6</v>
      </c>
      <c r="J98" s="29" t="s">
        <v>2206</v>
      </c>
      <c r="K98" s="114"/>
      <c r="L98" s="11"/>
      <c r="M98" s="114"/>
    </row>
    <row r="99" spans="1:23" ht="60" x14ac:dyDescent="0.25">
      <c r="A99" s="359"/>
      <c r="B99" s="111" t="s">
        <v>10</v>
      </c>
      <c r="C99" s="133" t="s">
        <v>923</v>
      </c>
      <c r="D99" s="136" t="s">
        <v>924</v>
      </c>
      <c r="E99" s="118" t="s">
        <v>777</v>
      </c>
      <c r="F99" s="118" t="s">
        <v>1810</v>
      </c>
      <c r="G99" s="121">
        <v>62699.74</v>
      </c>
      <c r="H99" s="143">
        <v>59564.75</v>
      </c>
      <c r="I99" s="120">
        <v>53294.77</v>
      </c>
      <c r="J99" s="29" t="s">
        <v>2206</v>
      </c>
      <c r="K99" s="114"/>
      <c r="L99" s="11"/>
      <c r="M99" s="114"/>
    </row>
    <row r="100" spans="1:23" ht="60" x14ac:dyDescent="0.25">
      <c r="A100" s="359"/>
      <c r="B100" s="111" t="s">
        <v>10</v>
      </c>
      <c r="C100" s="133" t="s">
        <v>925</v>
      </c>
      <c r="D100" s="136" t="s">
        <v>926</v>
      </c>
      <c r="E100" s="118" t="s">
        <v>927</v>
      </c>
      <c r="F100" s="118" t="s">
        <v>1833</v>
      </c>
      <c r="G100" s="121">
        <v>58507.75</v>
      </c>
      <c r="H100" s="121">
        <v>55582.36</v>
      </c>
      <c r="I100" s="120">
        <v>49731.59</v>
      </c>
      <c r="J100" s="29" t="s">
        <v>2206</v>
      </c>
      <c r="K100" s="114"/>
      <c r="L100" s="11"/>
      <c r="M100" s="114"/>
    </row>
    <row r="101" spans="1:23" ht="60" x14ac:dyDescent="0.25">
      <c r="A101" s="359"/>
      <c r="B101" s="111" t="s">
        <v>10</v>
      </c>
      <c r="C101" s="133" t="s">
        <v>928</v>
      </c>
      <c r="D101" s="136" t="s">
        <v>929</v>
      </c>
      <c r="E101" s="118" t="s">
        <v>930</v>
      </c>
      <c r="F101" s="118" t="s">
        <v>1866</v>
      </c>
      <c r="G101" s="121">
        <v>156531.5</v>
      </c>
      <c r="H101" s="121">
        <v>148704.92000000001</v>
      </c>
      <c r="I101" s="120">
        <v>133051.77499999999</v>
      </c>
      <c r="J101" s="29" t="s">
        <v>2206</v>
      </c>
      <c r="K101" s="114"/>
      <c r="L101" s="11"/>
      <c r="M101" s="114"/>
    </row>
    <row r="102" spans="1:23" ht="60" x14ac:dyDescent="0.25">
      <c r="A102" s="359"/>
      <c r="B102" s="111" t="s">
        <v>10</v>
      </c>
      <c r="C102" s="133" t="s">
        <v>931</v>
      </c>
      <c r="D102" s="136" t="s">
        <v>932</v>
      </c>
      <c r="E102" s="118" t="s">
        <v>933</v>
      </c>
      <c r="F102" s="118" t="s">
        <v>2148</v>
      </c>
      <c r="G102" s="121">
        <v>61761.18</v>
      </c>
      <c r="H102" s="121">
        <v>58673.120000000003</v>
      </c>
      <c r="I102" s="120">
        <v>52497</v>
      </c>
      <c r="J102" s="29" t="s">
        <v>2206</v>
      </c>
      <c r="K102" s="114"/>
      <c r="L102" s="11"/>
      <c r="M102" s="114"/>
    </row>
    <row r="103" spans="1:23" ht="30" x14ac:dyDescent="0.25">
      <c r="A103" s="359"/>
      <c r="B103" s="111" t="s">
        <v>10</v>
      </c>
      <c r="C103" s="133" t="s">
        <v>934</v>
      </c>
      <c r="D103" s="136" t="s">
        <v>935</v>
      </c>
      <c r="E103" s="118" t="s">
        <v>777</v>
      </c>
      <c r="F103" s="118" t="s">
        <v>1810</v>
      </c>
      <c r="G103" s="121">
        <v>15786.19</v>
      </c>
      <c r="H103" s="121">
        <v>14996.88</v>
      </c>
      <c r="I103" s="120">
        <v>13418.26</v>
      </c>
      <c r="J103" s="118" t="s">
        <v>2212</v>
      </c>
      <c r="K103" s="114"/>
      <c r="L103" s="11"/>
      <c r="M103" s="114"/>
    </row>
    <row r="104" spans="1:23" ht="30" x14ac:dyDescent="0.25">
      <c r="A104" s="360"/>
      <c r="B104" s="111" t="s">
        <v>10</v>
      </c>
      <c r="C104" s="133" t="s">
        <v>936</v>
      </c>
      <c r="D104" s="136" t="s">
        <v>937</v>
      </c>
      <c r="E104" s="118" t="s">
        <v>777</v>
      </c>
      <c r="F104" s="118" t="s">
        <v>1810</v>
      </c>
      <c r="G104" s="119">
        <v>36585.440000000002</v>
      </c>
      <c r="H104" s="121">
        <v>34756.17</v>
      </c>
      <c r="I104" s="120">
        <v>31097.62</v>
      </c>
      <c r="J104" s="118" t="s">
        <v>2212</v>
      </c>
      <c r="K104" s="114"/>
      <c r="L104" s="11"/>
      <c r="M104" s="114"/>
    </row>
    <row r="105" spans="1:23" x14ac:dyDescent="0.25">
      <c r="A105" s="333" t="s">
        <v>38</v>
      </c>
      <c r="B105" s="334"/>
      <c r="C105" s="334"/>
      <c r="D105" s="334"/>
      <c r="E105" s="334"/>
      <c r="F105" s="335"/>
      <c r="G105" s="34">
        <f>SUM(G77:G104)</f>
        <v>2285835.59</v>
      </c>
      <c r="H105" s="34">
        <f>SUM(H77:H104)</f>
        <v>2171543.7999999998</v>
      </c>
      <c r="I105" s="34">
        <f>SUM(I77:I104)</f>
        <v>1942960.2550000004</v>
      </c>
      <c r="J105" s="118"/>
      <c r="K105" s="114"/>
      <c r="L105" s="114"/>
      <c r="M105" s="114"/>
    </row>
    <row r="106" spans="1:23" x14ac:dyDescent="0.25">
      <c r="A106" s="32"/>
      <c r="B106" s="32"/>
      <c r="C106" s="32"/>
      <c r="D106" s="32"/>
      <c r="E106" s="32"/>
      <c r="F106" s="32"/>
      <c r="G106" s="31"/>
      <c r="H106" s="31"/>
      <c r="I106" s="31"/>
      <c r="J106" s="31"/>
      <c r="K106" s="89"/>
      <c r="L106" s="89"/>
      <c r="M106" s="89"/>
    </row>
    <row r="107" spans="1:23" x14ac:dyDescent="0.25">
      <c r="A107" s="144" t="s">
        <v>938</v>
      </c>
      <c r="B107" s="144"/>
      <c r="C107" s="144"/>
      <c r="D107" s="32"/>
      <c r="E107" s="32"/>
      <c r="F107" s="32"/>
      <c r="G107" s="32"/>
      <c r="H107" s="32"/>
      <c r="I107" s="32"/>
      <c r="J107" s="32"/>
      <c r="K107" s="31"/>
      <c r="L107" s="31"/>
      <c r="M107" s="31"/>
      <c r="N107" s="31"/>
      <c r="O107" s="32"/>
      <c r="P107" s="32"/>
      <c r="Q107" s="32"/>
      <c r="R107" s="32"/>
      <c r="S107" s="17"/>
      <c r="T107" s="17"/>
      <c r="U107" s="17"/>
      <c r="V107" s="17"/>
      <c r="W107" s="17"/>
    </row>
    <row r="108" spans="1:23" x14ac:dyDescent="0.25">
      <c r="A108" s="15" t="s">
        <v>685</v>
      </c>
      <c r="B108" s="108" t="s">
        <v>2</v>
      </c>
      <c r="C108" s="108" t="s">
        <v>3</v>
      </c>
      <c r="D108" s="108" t="s">
        <v>4</v>
      </c>
      <c r="E108" s="108" t="s">
        <v>5</v>
      </c>
      <c r="F108" s="108" t="s">
        <v>1770</v>
      </c>
      <c r="G108" s="108" t="s">
        <v>6</v>
      </c>
      <c r="H108" s="108" t="s">
        <v>216</v>
      </c>
      <c r="I108" s="108" t="s">
        <v>217</v>
      </c>
      <c r="J108" s="108" t="s">
        <v>2198</v>
      </c>
      <c r="K108" s="88"/>
      <c r="L108" s="88"/>
      <c r="M108" s="65"/>
    </row>
    <row r="109" spans="1:23" ht="30" x14ac:dyDescent="0.25">
      <c r="A109" s="328" t="s">
        <v>939</v>
      </c>
      <c r="B109" s="111" t="s">
        <v>10</v>
      </c>
      <c r="C109" s="145" t="s">
        <v>940</v>
      </c>
      <c r="D109" s="134" t="s">
        <v>941</v>
      </c>
      <c r="E109" s="138" t="s">
        <v>942</v>
      </c>
      <c r="F109" s="138" t="s">
        <v>2035</v>
      </c>
      <c r="G109" s="121">
        <v>168729.64</v>
      </c>
      <c r="H109" s="121">
        <v>160293.16</v>
      </c>
      <c r="I109" s="120">
        <v>143420.19</v>
      </c>
      <c r="J109" s="319" t="s">
        <v>2204</v>
      </c>
      <c r="K109" s="113"/>
      <c r="L109" s="51"/>
      <c r="M109" s="113"/>
    </row>
    <row r="110" spans="1:23" ht="30" x14ac:dyDescent="0.25">
      <c r="A110" s="329"/>
      <c r="B110" s="111" t="s">
        <v>10</v>
      </c>
      <c r="C110" s="146" t="s">
        <v>943</v>
      </c>
      <c r="D110" s="147" t="s">
        <v>944</v>
      </c>
      <c r="E110" s="148" t="s">
        <v>945</v>
      </c>
      <c r="F110" s="138" t="s">
        <v>2034</v>
      </c>
      <c r="G110" s="149">
        <v>12224.77</v>
      </c>
      <c r="H110" s="149">
        <v>11613.53</v>
      </c>
      <c r="I110" s="127">
        <v>10391.049999999999</v>
      </c>
      <c r="J110" s="319" t="s">
        <v>2204</v>
      </c>
      <c r="K110" s="113"/>
      <c r="L110" s="51"/>
      <c r="M110" s="113"/>
    </row>
    <row r="111" spans="1:23" ht="45" x14ac:dyDescent="0.25">
      <c r="A111" s="329"/>
      <c r="B111" s="111" t="s">
        <v>10</v>
      </c>
      <c r="C111" s="145" t="s">
        <v>946</v>
      </c>
      <c r="D111" s="134" t="s">
        <v>947</v>
      </c>
      <c r="E111" s="138" t="s">
        <v>777</v>
      </c>
      <c r="F111" s="138" t="s">
        <v>1810</v>
      </c>
      <c r="G111" s="119">
        <v>101527.36</v>
      </c>
      <c r="H111" s="121">
        <v>96450.99</v>
      </c>
      <c r="I111" s="120">
        <v>86298.26</v>
      </c>
      <c r="J111" s="319" t="s">
        <v>2213</v>
      </c>
      <c r="K111" s="113"/>
      <c r="L111" s="51"/>
      <c r="M111" s="113"/>
    </row>
    <row r="112" spans="1:23" x14ac:dyDescent="0.25">
      <c r="A112" s="333" t="s">
        <v>38</v>
      </c>
      <c r="B112" s="334"/>
      <c r="C112" s="334"/>
      <c r="D112" s="334"/>
      <c r="E112" s="334"/>
      <c r="F112" s="335"/>
      <c r="G112" s="34">
        <f>SUM(G109:G111)</f>
        <v>282481.77</v>
      </c>
      <c r="H112" s="34">
        <f>SUM(H109:H111)</f>
        <v>268357.68</v>
      </c>
      <c r="I112" s="34">
        <f>SUM(I109:I111)</f>
        <v>240109.5</v>
      </c>
      <c r="J112" s="319"/>
      <c r="K112" s="114"/>
      <c r="L112" s="114"/>
      <c r="M112" s="114"/>
    </row>
    <row r="113" spans="1:13" ht="15" x14ac:dyDescent="0.25">
      <c r="A113" s="57"/>
      <c r="B113" s="57"/>
      <c r="C113" s="32"/>
      <c r="D113" s="57"/>
      <c r="E113" s="57"/>
      <c r="F113" s="57"/>
      <c r="G113" s="80"/>
      <c r="H113" s="80"/>
      <c r="I113" s="80"/>
      <c r="J113" s="42"/>
      <c r="K113" s="87"/>
      <c r="L113" s="87"/>
      <c r="M113" s="87"/>
    </row>
    <row r="115" spans="1:13" x14ac:dyDescent="0.25">
      <c r="G115" s="115"/>
      <c r="H115" s="115"/>
      <c r="I115" s="115"/>
      <c r="J115" s="115"/>
      <c r="K115" s="87"/>
      <c r="L115" s="87"/>
      <c r="M115" s="87"/>
    </row>
    <row r="116" spans="1:13" x14ac:dyDescent="0.25">
      <c r="G116" s="115"/>
      <c r="H116" s="115"/>
      <c r="I116" s="115"/>
      <c r="J116" s="115"/>
      <c r="K116" s="87"/>
      <c r="L116" s="87"/>
      <c r="M116" s="87"/>
    </row>
    <row r="117" spans="1:13" x14ac:dyDescent="0.25">
      <c r="G117" s="115"/>
      <c r="H117" s="115"/>
      <c r="I117" s="115"/>
      <c r="J117" s="115"/>
      <c r="K117" s="87"/>
      <c r="L117" s="87"/>
      <c r="M117" s="87"/>
    </row>
  </sheetData>
  <mergeCells count="7402">
    <mergeCell ref="K73:M73"/>
    <mergeCell ref="A75:B75"/>
    <mergeCell ref="BIU75:BIV75"/>
    <mergeCell ref="BIW75:BIX75"/>
    <mergeCell ref="BIY75:BIZ75"/>
    <mergeCell ref="A1:J1"/>
    <mergeCell ref="A2:B2"/>
    <mergeCell ref="A4:A70"/>
    <mergeCell ref="K72:M72"/>
    <mergeCell ref="BJY75:BJZ75"/>
    <mergeCell ref="BKA75:BKB75"/>
    <mergeCell ref="BKC75:BKD75"/>
    <mergeCell ref="BKE75:BKF75"/>
    <mergeCell ref="BKG75:BKH75"/>
    <mergeCell ref="BKI75:BKJ75"/>
    <mergeCell ref="BJM75:BJN75"/>
    <mergeCell ref="BJO75:BJP75"/>
    <mergeCell ref="BJQ75:BJR75"/>
    <mergeCell ref="BJS75:BJT75"/>
    <mergeCell ref="BJU75:BJV75"/>
    <mergeCell ref="BJW75:BJX75"/>
    <mergeCell ref="BJA75:BJB75"/>
    <mergeCell ref="BJC75:BJD75"/>
    <mergeCell ref="BJE75:BJF75"/>
    <mergeCell ref="BJG75:BJH75"/>
    <mergeCell ref="BJI75:BJJ75"/>
    <mergeCell ref="BJK75:BJL75"/>
    <mergeCell ref="BLI75:BLJ75"/>
    <mergeCell ref="BLK75:BLL75"/>
    <mergeCell ref="BLM75:BLN75"/>
    <mergeCell ref="BLO75:BLP75"/>
    <mergeCell ref="BLQ75:BLR75"/>
    <mergeCell ref="BLS75:BLT75"/>
    <mergeCell ref="BKW75:BKX75"/>
    <mergeCell ref="BKY75:BKZ75"/>
    <mergeCell ref="BLA75:BLB75"/>
    <mergeCell ref="BLC75:BLD75"/>
    <mergeCell ref="BLE75:BLF75"/>
    <mergeCell ref="BLG75:BLH75"/>
    <mergeCell ref="BKK75:BKL75"/>
    <mergeCell ref="BKM75:BKN75"/>
    <mergeCell ref="BKO75:BKP75"/>
    <mergeCell ref="BKQ75:BKR75"/>
    <mergeCell ref="BKS75:BKT75"/>
    <mergeCell ref="BKU75:BKV75"/>
    <mergeCell ref="BMS75:BMT75"/>
    <mergeCell ref="BMU75:BMV75"/>
    <mergeCell ref="BMW75:BMX75"/>
    <mergeCell ref="BMY75:BMZ75"/>
    <mergeCell ref="BNA75:BNB75"/>
    <mergeCell ref="BNC75:BND75"/>
    <mergeCell ref="BMG75:BMH75"/>
    <mergeCell ref="BMI75:BMJ75"/>
    <mergeCell ref="BMK75:BML75"/>
    <mergeCell ref="BMM75:BMN75"/>
    <mergeCell ref="BMO75:BMP75"/>
    <mergeCell ref="BMQ75:BMR75"/>
    <mergeCell ref="BLU75:BLV75"/>
    <mergeCell ref="BLW75:BLX75"/>
    <mergeCell ref="BLY75:BLZ75"/>
    <mergeCell ref="BMA75:BMB75"/>
    <mergeCell ref="BMC75:BMD75"/>
    <mergeCell ref="BME75:BMF75"/>
    <mergeCell ref="BOC75:BOD75"/>
    <mergeCell ref="BOE75:BOF75"/>
    <mergeCell ref="BOG75:BOH75"/>
    <mergeCell ref="BOI75:BOJ75"/>
    <mergeCell ref="BOK75:BOL75"/>
    <mergeCell ref="BOM75:BON75"/>
    <mergeCell ref="BNQ75:BNR75"/>
    <mergeCell ref="BNS75:BNT75"/>
    <mergeCell ref="BNU75:BNV75"/>
    <mergeCell ref="BNW75:BNX75"/>
    <mergeCell ref="BNY75:BNZ75"/>
    <mergeCell ref="BOA75:BOB75"/>
    <mergeCell ref="BNE75:BNF75"/>
    <mergeCell ref="BNG75:BNH75"/>
    <mergeCell ref="BNI75:BNJ75"/>
    <mergeCell ref="BNK75:BNL75"/>
    <mergeCell ref="BNM75:BNN75"/>
    <mergeCell ref="BNO75:BNP75"/>
    <mergeCell ref="BPM75:BPN75"/>
    <mergeCell ref="BPO75:BPP75"/>
    <mergeCell ref="BPQ75:BPR75"/>
    <mergeCell ref="BPS75:BPT75"/>
    <mergeCell ref="BPU75:BPV75"/>
    <mergeCell ref="BPW75:BPX75"/>
    <mergeCell ref="BPA75:BPB75"/>
    <mergeCell ref="BPC75:BPD75"/>
    <mergeCell ref="BPE75:BPF75"/>
    <mergeCell ref="BPG75:BPH75"/>
    <mergeCell ref="BPI75:BPJ75"/>
    <mergeCell ref="BPK75:BPL75"/>
    <mergeCell ref="BOO75:BOP75"/>
    <mergeCell ref="BOQ75:BOR75"/>
    <mergeCell ref="BOS75:BOT75"/>
    <mergeCell ref="BOU75:BOV75"/>
    <mergeCell ref="BOW75:BOX75"/>
    <mergeCell ref="BOY75:BOZ75"/>
    <mergeCell ref="BQW75:BQX75"/>
    <mergeCell ref="BQY75:BQZ75"/>
    <mergeCell ref="BRA75:BRB75"/>
    <mergeCell ref="BRC75:BRD75"/>
    <mergeCell ref="BRE75:BRF75"/>
    <mergeCell ref="BRG75:BRH75"/>
    <mergeCell ref="BQK75:BQL75"/>
    <mergeCell ref="BQM75:BQN75"/>
    <mergeCell ref="BQO75:BQP75"/>
    <mergeCell ref="BQQ75:BQR75"/>
    <mergeCell ref="BQS75:BQT75"/>
    <mergeCell ref="BQU75:BQV75"/>
    <mergeCell ref="BPY75:BPZ75"/>
    <mergeCell ref="BQA75:BQB75"/>
    <mergeCell ref="BQC75:BQD75"/>
    <mergeCell ref="BQE75:BQF75"/>
    <mergeCell ref="BQG75:BQH75"/>
    <mergeCell ref="BQI75:BQJ75"/>
    <mergeCell ref="BSG75:BSH75"/>
    <mergeCell ref="BSI75:BSJ75"/>
    <mergeCell ref="BSK75:BSL75"/>
    <mergeCell ref="BSM75:BSN75"/>
    <mergeCell ref="BSO75:BSP75"/>
    <mergeCell ref="BSQ75:BSR75"/>
    <mergeCell ref="BRU75:BRV75"/>
    <mergeCell ref="BRW75:BRX75"/>
    <mergeCell ref="BRY75:BRZ75"/>
    <mergeCell ref="BSA75:BSB75"/>
    <mergeCell ref="BSC75:BSD75"/>
    <mergeCell ref="BSE75:BSF75"/>
    <mergeCell ref="BRI75:BRJ75"/>
    <mergeCell ref="BRK75:BRL75"/>
    <mergeCell ref="BRM75:BRN75"/>
    <mergeCell ref="BRO75:BRP75"/>
    <mergeCell ref="BRQ75:BRR75"/>
    <mergeCell ref="BRS75:BRT75"/>
    <mergeCell ref="BTQ75:BTR75"/>
    <mergeCell ref="BTS75:BTT75"/>
    <mergeCell ref="BTU75:BTV75"/>
    <mergeCell ref="BTW75:BTX75"/>
    <mergeCell ref="BTY75:BTZ75"/>
    <mergeCell ref="BUA75:BUB75"/>
    <mergeCell ref="BTE75:BTF75"/>
    <mergeCell ref="BTG75:BTH75"/>
    <mergeCell ref="BTI75:BTJ75"/>
    <mergeCell ref="BTK75:BTL75"/>
    <mergeCell ref="BTM75:BTN75"/>
    <mergeCell ref="BTO75:BTP75"/>
    <mergeCell ref="BSS75:BST75"/>
    <mergeCell ref="BSU75:BSV75"/>
    <mergeCell ref="BSW75:BSX75"/>
    <mergeCell ref="BSY75:BSZ75"/>
    <mergeCell ref="BTA75:BTB75"/>
    <mergeCell ref="BTC75:BTD75"/>
    <mergeCell ref="BVA75:BVB75"/>
    <mergeCell ref="BVC75:BVD75"/>
    <mergeCell ref="BVE75:BVF75"/>
    <mergeCell ref="BVG75:BVH75"/>
    <mergeCell ref="BVI75:BVJ75"/>
    <mergeCell ref="BVK75:BVL75"/>
    <mergeCell ref="BUO75:BUP75"/>
    <mergeCell ref="BUQ75:BUR75"/>
    <mergeCell ref="BUS75:BUT75"/>
    <mergeCell ref="BUU75:BUV75"/>
    <mergeCell ref="BUW75:BUX75"/>
    <mergeCell ref="BUY75:BUZ75"/>
    <mergeCell ref="BUC75:BUD75"/>
    <mergeCell ref="BUE75:BUF75"/>
    <mergeCell ref="BUG75:BUH75"/>
    <mergeCell ref="BUI75:BUJ75"/>
    <mergeCell ref="BUK75:BUL75"/>
    <mergeCell ref="BUM75:BUN75"/>
    <mergeCell ref="BWK75:BWL75"/>
    <mergeCell ref="BWM75:BWN75"/>
    <mergeCell ref="BWO75:BWP75"/>
    <mergeCell ref="BWQ75:BWR75"/>
    <mergeCell ref="BWS75:BWT75"/>
    <mergeCell ref="BWU75:BWV75"/>
    <mergeCell ref="BVY75:BVZ75"/>
    <mergeCell ref="BWA75:BWB75"/>
    <mergeCell ref="BWC75:BWD75"/>
    <mergeCell ref="BWE75:BWF75"/>
    <mergeCell ref="BWG75:BWH75"/>
    <mergeCell ref="BWI75:BWJ75"/>
    <mergeCell ref="BVM75:BVN75"/>
    <mergeCell ref="BVO75:BVP75"/>
    <mergeCell ref="BVQ75:BVR75"/>
    <mergeCell ref="BVS75:BVT75"/>
    <mergeCell ref="BVU75:BVV75"/>
    <mergeCell ref="BVW75:BVX75"/>
    <mergeCell ref="BXU75:BXV75"/>
    <mergeCell ref="BXW75:BXX75"/>
    <mergeCell ref="BXY75:BXZ75"/>
    <mergeCell ref="BYA75:BYB75"/>
    <mergeCell ref="BYC75:BYD75"/>
    <mergeCell ref="BYE75:BYF75"/>
    <mergeCell ref="BXI75:BXJ75"/>
    <mergeCell ref="BXK75:BXL75"/>
    <mergeCell ref="BXM75:BXN75"/>
    <mergeCell ref="BXO75:BXP75"/>
    <mergeCell ref="BXQ75:BXR75"/>
    <mergeCell ref="BXS75:BXT75"/>
    <mergeCell ref="BWW75:BWX75"/>
    <mergeCell ref="BWY75:BWZ75"/>
    <mergeCell ref="BXA75:BXB75"/>
    <mergeCell ref="BXC75:BXD75"/>
    <mergeCell ref="BXE75:BXF75"/>
    <mergeCell ref="BXG75:BXH75"/>
    <mergeCell ref="BZE75:BZF75"/>
    <mergeCell ref="BZG75:BZH75"/>
    <mergeCell ref="BZI75:BZJ75"/>
    <mergeCell ref="BZK75:BZL75"/>
    <mergeCell ref="BZM75:BZN75"/>
    <mergeCell ref="BZO75:BZP75"/>
    <mergeCell ref="BYS75:BYT75"/>
    <mergeCell ref="BYU75:BYV75"/>
    <mergeCell ref="BYW75:BYX75"/>
    <mergeCell ref="BYY75:BYZ75"/>
    <mergeCell ref="BZA75:BZB75"/>
    <mergeCell ref="BZC75:BZD75"/>
    <mergeCell ref="BYG75:BYH75"/>
    <mergeCell ref="BYI75:BYJ75"/>
    <mergeCell ref="BYK75:BYL75"/>
    <mergeCell ref="BYM75:BYN75"/>
    <mergeCell ref="BYO75:BYP75"/>
    <mergeCell ref="BYQ75:BYR75"/>
    <mergeCell ref="CAO75:CAP75"/>
    <mergeCell ref="CAQ75:CAR75"/>
    <mergeCell ref="CAS75:CAT75"/>
    <mergeCell ref="CAU75:CAV75"/>
    <mergeCell ref="CAW75:CAX75"/>
    <mergeCell ref="CAY75:CAZ75"/>
    <mergeCell ref="CAC75:CAD75"/>
    <mergeCell ref="CAE75:CAF75"/>
    <mergeCell ref="CAG75:CAH75"/>
    <mergeCell ref="CAI75:CAJ75"/>
    <mergeCell ref="CAK75:CAL75"/>
    <mergeCell ref="CAM75:CAN75"/>
    <mergeCell ref="BZQ75:BZR75"/>
    <mergeCell ref="BZS75:BZT75"/>
    <mergeCell ref="BZU75:BZV75"/>
    <mergeCell ref="BZW75:BZX75"/>
    <mergeCell ref="BZY75:BZZ75"/>
    <mergeCell ref="CAA75:CAB75"/>
    <mergeCell ref="CBY75:CBZ75"/>
    <mergeCell ref="CCA75:CCB75"/>
    <mergeCell ref="CCC75:CCD75"/>
    <mergeCell ref="CCE75:CCF75"/>
    <mergeCell ref="CCG75:CCH75"/>
    <mergeCell ref="CCI75:CCJ75"/>
    <mergeCell ref="CBM75:CBN75"/>
    <mergeCell ref="CBO75:CBP75"/>
    <mergeCell ref="CBQ75:CBR75"/>
    <mergeCell ref="CBS75:CBT75"/>
    <mergeCell ref="CBU75:CBV75"/>
    <mergeCell ref="CBW75:CBX75"/>
    <mergeCell ref="CBA75:CBB75"/>
    <mergeCell ref="CBC75:CBD75"/>
    <mergeCell ref="CBE75:CBF75"/>
    <mergeCell ref="CBG75:CBH75"/>
    <mergeCell ref="CBI75:CBJ75"/>
    <mergeCell ref="CBK75:CBL75"/>
    <mergeCell ref="CDI75:CDJ75"/>
    <mergeCell ref="CDK75:CDL75"/>
    <mergeCell ref="CDM75:CDN75"/>
    <mergeCell ref="CDO75:CDP75"/>
    <mergeCell ref="CDQ75:CDR75"/>
    <mergeCell ref="CDS75:CDT75"/>
    <mergeCell ref="CCW75:CCX75"/>
    <mergeCell ref="CCY75:CCZ75"/>
    <mergeCell ref="CDA75:CDB75"/>
    <mergeCell ref="CDC75:CDD75"/>
    <mergeCell ref="CDE75:CDF75"/>
    <mergeCell ref="CDG75:CDH75"/>
    <mergeCell ref="CCK75:CCL75"/>
    <mergeCell ref="CCM75:CCN75"/>
    <mergeCell ref="CCO75:CCP75"/>
    <mergeCell ref="CCQ75:CCR75"/>
    <mergeCell ref="CCS75:CCT75"/>
    <mergeCell ref="CCU75:CCV75"/>
    <mergeCell ref="CES75:CET75"/>
    <mergeCell ref="CEU75:CEV75"/>
    <mergeCell ref="CEW75:CEX75"/>
    <mergeCell ref="CEY75:CEZ75"/>
    <mergeCell ref="CFA75:CFB75"/>
    <mergeCell ref="CFC75:CFD75"/>
    <mergeCell ref="CEG75:CEH75"/>
    <mergeCell ref="CEI75:CEJ75"/>
    <mergeCell ref="CEK75:CEL75"/>
    <mergeCell ref="CEM75:CEN75"/>
    <mergeCell ref="CEO75:CEP75"/>
    <mergeCell ref="CEQ75:CER75"/>
    <mergeCell ref="CDU75:CDV75"/>
    <mergeCell ref="CDW75:CDX75"/>
    <mergeCell ref="CDY75:CDZ75"/>
    <mergeCell ref="CEA75:CEB75"/>
    <mergeCell ref="CEC75:CED75"/>
    <mergeCell ref="CEE75:CEF75"/>
    <mergeCell ref="CGC75:CGD75"/>
    <mergeCell ref="CGE75:CGF75"/>
    <mergeCell ref="CGG75:CGH75"/>
    <mergeCell ref="CGI75:CGJ75"/>
    <mergeCell ref="CGK75:CGL75"/>
    <mergeCell ref="CGM75:CGN75"/>
    <mergeCell ref="CFQ75:CFR75"/>
    <mergeCell ref="CFS75:CFT75"/>
    <mergeCell ref="CFU75:CFV75"/>
    <mergeCell ref="CFW75:CFX75"/>
    <mergeCell ref="CFY75:CFZ75"/>
    <mergeCell ref="CGA75:CGB75"/>
    <mergeCell ref="CFE75:CFF75"/>
    <mergeCell ref="CFG75:CFH75"/>
    <mergeCell ref="CFI75:CFJ75"/>
    <mergeCell ref="CFK75:CFL75"/>
    <mergeCell ref="CFM75:CFN75"/>
    <mergeCell ref="CFO75:CFP75"/>
    <mergeCell ref="CHM75:CHN75"/>
    <mergeCell ref="CHO75:CHP75"/>
    <mergeCell ref="CHQ75:CHR75"/>
    <mergeCell ref="CHS75:CHT75"/>
    <mergeCell ref="CHU75:CHV75"/>
    <mergeCell ref="CHW75:CHX75"/>
    <mergeCell ref="CHA75:CHB75"/>
    <mergeCell ref="CHC75:CHD75"/>
    <mergeCell ref="CHE75:CHF75"/>
    <mergeCell ref="CHG75:CHH75"/>
    <mergeCell ref="CHI75:CHJ75"/>
    <mergeCell ref="CHK75:CHL75"/>
    <mergeCell ref="CGO75:CGP75"/>
    <mergeCell ref="CGQ75:CGR75"/>
    <mergeCell ref="CGS75:CGT75"/>
    <mergeCell ref="CGU75:CGV75"/>
    <mergeCell ref="CGW75:CGX75"/>
    <mergeCell ref="CGY75:CGZ75"/>
    <mergeCell ref="CIW75:CIX75"/>
    <mergeCell ref="CIY75:CIZ75"/>
    <mergeCell ref="CJA75:CJB75"/>
    <mergeCell ref="CJC75:CJD75"/>
    <mergeCell ref="CJE75:CJF75"/>
    <mergeCell ref="CJG75:CJH75"/>
    <mergeCell ref="CIK75:CIL75"/>
    <mergeCell ref="CIM75:CIN75"/>
    <mergeCell ref="CIO75:CIP75"/>
    <mergeCell ref="CIQ75:CIR75"/>
    <mergeCell ref="CIS75:CIT75"/>
    <mergeCell ref="CIU75:CIV75"/>
    <mergeCell ref="CHY75:CHZ75"/>
    <mergeCell ref="CIA75:CIB75"/>
    <mergeCell ref="CIC75:CID75"/>
    <mergeCell ref="CIE75:CIF75"/>
    <mergeCell ref="CIG75:CIH75"/>
    <mergeCell ref="CII75:CIJ75"/>
    <mergeCell ref="CKG75:CKH75"/>
    <mergeCell ref="CKI75:CKJ75"/>
    <mergeCell ref="CKK75:CKL75"/>
    <mergeCell ref="CKM75:CKN75"/>
    <mergeCell ref="CKO75:CKP75"/>
    <mergeCell ref="CKQ75:CKR75"/>
    <mergeCell ref="CJU75:CJV75"/>
    <mergeCell ref="CJW75:CJX75"/>
    <mergeCell ref="CJY75:CJZ75"/>
    <mergeCell ref="CKA75:CKB75"/>
    <mergeCell ref="CKC75:CKD75"/>
    <mergeCell ref="CKE75:CKF75"/>
    <mergeCell ref="CJI75:CJJ75"/>
    <mergeCell ref="CJK75:CJL75"/>
    <mergeCell ref="CJM75:CJN75"/>
    <mergeCell ref="CJO75:CJP75"/>
    <mergeCell ref="CJQ75:CJR75"/>
    <mergeCell ref="CJS75:CJT75"/>
    <mergeCell ref="CLQ75:CLR75"/>
    <mergeCell ref="CLS75:CLT75"/>
    <mergeCell ref="CLU75:CLV75"/>
    <mergeCell ref="CLW75:CLX75"/>
    <mergeCell ref="CLY75:CLZ75"/>
    <mergeCell ref="CMA75:CMB75"/>
    <mergeCell ref="CLE75:CLF75"/>
    <mergeCell ref="CLG75:CLH75"/>
    <mergeCell ref="CLI75:CLJ75"/>
    <mergeCell ref="CLK75:CLL75"/>
    <mergeCell ref="CLM75:CLN75"/>
    <mergeCell ref="CLO75:CLP75"/>
    <mergeCell ref="CKS75:CKT75"/>
    <mergeCell ref="CKU75:CKV75"/>
    <mergeCell ref="CKW75:CKX75"/>
    <mergeCell ref="CKY75:CKZ75"/>
    <mergeCell ref="CLA75:CLB75"/>
    <mergeCell ref="CLC75:CLD75"/>
    <mergeCell ref="CNA75:CNB75"/>
    <mergeCell ref="CNC75:CND75"/>
    <mergeCell ref="CNE75:CNF75"/>
    <mergeCell ref="CNG75:CNH75"/>
    <mergeCell ref="CNI75:CNJ75"/>
    <mergeCell ref="CNK75:CNL75"/>
    <mergeCell ref="CMO75:CMP75"/>
    <mergeCell ref="CMQ75:CMR75"/>
    <mergeCell ref="CMS75:CMT75"/>
    <mergeCell ref="CMU75:CMV75"/>
    <mergeCell ref="CMW75:CMX75"/>
    <mergeCell ref="CMY75:CMZ75"/>
    <mergeCell ref="CMC75:CMD75"/>
    <mergeCell ref="CME75:CMF75"/>
    <mergeCell ref="CMG75:CMH75"/>
    <mergeCell ref="CMI75:CMJ75"/>
    <mergeCell ref="CMK75:CML75"/>
    <mergeCell ref="CMM75:CMN75"/>
    <mergeCell ref="COK75:COL75"/>
    <mergeCell ref="COM75:CON75"/>
    <mergeCell ref="COO75:COP75"/>
    <mergeCell ref="COQ75:COR75"/>
    <mergeCell ref="COS75:COT75"/>
    <mergeCell ref="COU75:COV75"/>
    <mergeCell ref="CNY75:CNZ75"/>
    <mergeCell ref="COA75:COB75"/>
    <mergeCell ref="COC75:COD75"/>
    <mergeCell ref="COE75:COF75"/>
    <mergeCell ref="COG75:COH75"/>
    <mergeCell ref="COI75:COJ75"/>
    <mergeCell ref="CNM75:CNN75"/>
    <mergeCell ref="CNO75:CNP75"/>
    <mergeCell ref="CNQ75:CNR75"/>
    <mergeCell ref="CNS75:CNT75"/>
    <mergeCell ref="CNU75:CNV75"/>
    <mergeCell ref="CNW75:CNX75"/>
    <mergeCell ref="CPU75:CPV75"/>
    <mergeCell ref="CPW75:CPX75"/>
    <mergeCell ref="CPY75:CPZ75"/>
    <mergeCell ref="CQA75:CQB75"/>
    <mergeCell ref="CQC75:CQD75"/>
    <mergeCell ref="CQE75:CQF75"/>
    <mergeCell ref="CPI75:CPJ75"/>
    <mergeCell ref="CPK75:CPL75"/>
    <mergeCell ref="CPM75:CPN75"/>
    <mergeCell ref="CPO75:CPP75"/>
    <mergeCell ref="CPQ75:CPR75"/>
    <mergeCell ref="CPS75:CPT75"/>
    <mergeCell ref="COW75:COX75"/>
    <mergeCell ref="COY75:COZ75"/>
    <mergeCell ref="CPA75:CPB75"/>
    <mergeCell ref="CPC75:CPD75"/>
    <mergeCell ref="CPE75:CPF75"/>
    <mergeCell ref="CPG75:CPH75"/>
    <mergeCell ref="CRE75:CRF75"/>
    <mergeCell ref="CRG75:CRH75"/>
    <mergeCell ref="CRI75:CRJ75"/>
    <mergeCell ref="CRK75:CRL75"/>
    <mergeCell ref="CRM75:CRN75"/>
    <mergeCell ref="CRO75:CRP75"/>
    <mergeCell ref="CQS75:CQT75"/>
    <mergeCell ref="CQU75:CQV75"/>
    <mergeCell ref="CQW75:CQX75"/>
    <mergeCell ref="CQY75:CQZ75"/>
    <mergeCell ref="CRA75:CRB75"/>
    <mergeCell ref="CRC75:CRD75"/>
    <mergeCell ref="CQG75:CQH75"/>
    <mergeCell ref="CQI75:CQJ75"/>
    <mergeCell ref="CQK75:CQL75"/>
    <mergeCell ref="CQM75:CQN75"/>
    <mergeCell ref="CQO75:CQP75"/>
    <mergeCell ref="CQQ75:CQR75"/>
    <mergeCell ref="CSO75:CSP75"/>
    <mergeCell ref="CSQ75:CSR75"/>
    <mergeCell ref="CSS75:CST75"/>
    <mergeCell ref="CSU75:CSV75"/>
    <mergeCell ref="CSW75:CSX75"/>
    <mergeCell ref="CSY75:CSZ75"/>
    <mergeCell ref="CSC75:CSD75"/>
    <mergeCell ref="CSE75:CSF75"/>
    <mergeCell ref="CSG75:CSH75"/>
    <mergeCell ref="CSI75:CSJ75"/>
    <mergeCell ref="CSK75:CSL75"/>
    <mergeCell ref="CSM75:CSN75"/>
    <mergeCell ref="CRQ75:CRR75"/>
    <mergeCell ref="CRS75:CRT75"/>
    <mergeCell ref="CRU75:CRV75"/>
    <mergeCell ref="CRW75:CRX75"/>
    <mergeCell ref="CRY75:CRZ75"/>
    <mergeCell ref="CSA75:CSB75"/>
    <mergeCell ref="CTY75:CTZ75"/>
    <mergeCell ref="CUA75:CUB75"/>
    <mergeCell ref="CUC75:CUD75"/>
    <mergeCell ref="CUE75:CUF75"/>
    <mergeCell ref="CUG75:CUH75"/>
    <mergeCell ref="CUI75:CUJ75"/>
    <mergeCell ref="CTM75:CTN75"/>
    <mergeCell ref="CTO75:CTP75"/>
    <mergeCell ref="CTQ75:CTR75"/>
    <mergeCell ref="CTS75:CTT75"/>
    <mergeCell ref="CTU75:CTV75"/>
    <mergeCell ref="CTW75:CTX75"/>
    <mergeCell ref="CTA75:CTB75"/>
    <mergeCell ref="CTC75:CTD75"/>
    <mergeCell ref="CTE75:CTF75"/>
    <mergeCell ref="CTG75:CTH75"/>
    <mergeCell ref="CTI75:CTJ75"/>
    <mergeCell ref="CTK75:CTL75"/>
    <mergeCell ref="CVI75:CVJ75"/>
    <mergeCell ref="CVK75:CVL75"/>
    <mergeCell ref="CVM75:CVN75"/>
    <mergeCell ref="CVO75:CVP75"/>
    <mergeCell ref="CVQ75:CVR75"/>
    <mergeCell ref="CVS75:CVT75"/>
    <mergeCell ref="CUW75:CUX75"/>
    <mergeCell ref="CUY75:CUZ75"/>
    <mergeCell ref="CVA75:CVB75"/>
    <mergeCell ref="CVC75:CVD75"/>
    <mergeCell ref="CVE75:CVF75"/>
    <mergeCell ref="CVG75:CVH75"/>
    <mergeCell ref="CUK75:CUL75"/>
    <mergeCell ref="CUM75:CUN75"/>
    <mergeCell ref="CUO75:CUP75"/>
    <mergeCell ref="CUQ75:CUR75"/>
    <mergeCell ref="CUS75:CUT75"/>
    <mergeCell ref="CUU75:CUV75"/>
    <mergeCell ref="CWS75:CWT75"/>
    <mergeCell ref="CWU75:CWV75"/>
    <mergeCell ref="CWW75:CWX75"/>
    <mergeCell ref="CWY75:CWZ75"/>
    <mergeCell ref="CXA75:CXB75"/>
    <mergeCell ref="CXC75:CXD75"/>
    <mergeCell ref="CWG75:CWH75"/>
    <mergeCell ref="CWI75:CWJ75"/>
    <mergeCell ref="CWK75:CWL75"/>
    <mergeCell ref="CWM75:CWN75"/>
    <mergeCell ref="CWO75:CWP75"/>
    <mergeCell ref="CWQ75:CWR75"/>
    <mergeCell ref="CVU75:CVV75"/>
    <mergeCell ref="CVW75:CVX75"/>
    <mergeCell ref="CVY75:CVZ75"/>
    <mergeCell ref="CWA75:CWB75"/>
    <mergeCell ref="CWC75:CWD75"/>
    <mergeCell ref="CWE75:CWF75"/>
    <mergeCell ref="CYC75:CYD75"/>
    <mergeCell ref="CYE75:CYF75"/>
    <mergeCell ref="CYG75:CYH75"/>
    <mergeCell ref="CYI75:CYJ75"/>
    <mergeCell ref="CYK75:CYL75"/>
    <mergeCell ref="CYM75:CYN75"/>
    <mergeCell ref="CXQ75:CXR75"/>
    <mergeCell ref="CXS75:CXT75"/>
    <mergeCell ref="CXU75:CXV75"/>
    <mergeCell ref="CXW75:CXX75"/>
    <mergeCell ref="CXY75:CXZ75"/>
    <mergeCell ref="CYA75:CYB75"/>
    <mergeCell ref="CXE75:CXF75"/>
    <mergeCell ref="CXG75:CXH75"/>
    <mergeCell ref="CXI75:CXJ75"/>
    <mergeCell ref="CXK75:CXL75"/>
    <mergeCell ref="CXM75:CXN75"/>
    <mergeCell ref="CXO75:CXP75"/>
    <mergeCell ref="CZM75:CZN75"/>
    <mergeCell ref="CZO75:CZP75"/>
    <mergeCell ref="CZQ75:CZR75"/>
    <mergeCell ref="CZS75:CZT75"/>
    <mergeCell ref="CZU75:CZV75"/>
    <mergeCell ref="CZW75:CZX75"/>
    <mergeCell ref="CZA75:CZB75"/>
    <mergeCell ref="CZC75:CZD75"/>
    <mergeCell ref="CZE75:CZF75"/>
    <mergeCell ref="CZG75:CZH75"/>
    <mergeCell ref="CZI75:CZJ75"/>
    <mergeCell ref="CZK75:CZL75"/>
    <mergeCell ref="CYO75:CYP75"/>
    <mergeCell ref="CYQ75:CYR75"/>
    <mergeCell ref="CYS75:CYT75"/>
    <mergeCell ref="CYU75:CYV75"/>
    <mergeCell ref="CYW75:CYX75"/>
    <mergeCell ref="CYY75:CYZ75"/>
    <mergeCell ref="DAW75:DAX75"/>
    <mergeCell ref="DAY75:DAZ75"/>
    <mergeCell ref="DBA75:DBB75"/>
    <mergeCell ref="DBC75:DBD75"/>
    <mergeCell ref="DBE75:DBF75"/>
    <mergeCell ref="DBG75:DBH75"/>
    <mergeCell ref="DAK75:DAL75"/>
    <mergeCell ref="DAM75:DAN75"/>
    <mergeCell ref="DAO75:DAP75"/>
    <mergeCell ref="DAQ75:DAR75"/>
    <mergeCell ref="DAS75:DAT75"/>
    <mergeCell ref="DAU75:DAV75"/>
    <mergeCell ref="CZY75:CZZ75"/>
    <mergeCell ref="DAA75:DAB75"/>
    <mergeCell ref="DAC75:DAD75"/>
    <mergeCell ref="DAE75:DAF75"/>
    <mergeCell ref="DAG75:DAH75"/>
    <mergeCell ref="DAI75:DAJ75"/>
    <mergeCell ref="DCG75:DCH75"/>
    <mergeCell ref="DCI75:DCJ75"/>
    <mergeCell ref="DCK75:DCL75"/>
    <mergeCell ref="DCM75:DCN75"/>
    <mergeCell ref="DCO75:DCP75"/>
    <mergeCell ref="DCQ75:DCR75"/>
    <mergeCell ref="DBU75:DBV75"/>
    <mergeCell ref="DBW75:DBX75"/>
    <mergeCell ref="DBY75:DBZ75"/>
    <mergeCell ref="DCA75:DCB75"/>
    <mergeCell ref="DCC75:DCD75"/>
    <mergeCell ref="DCE75:DCF75"/>
    <mergeCell ref="DBI75:DBJ75"/>
    <mergeCell ref="DBK75:DBL75"/>
    <mergeCell ref="DBM75:DBN75"/>
    <mergeCell ref="DBO75:DBP75"/>
    <mergeCell ref="DBQ75:DBR75"/>
    <mergeCell ref="DBS75:DBT75"/>
    <mergeCell ref="DDQ75:DDR75"/>
    <mergeCell ref="DDS75:DDT75"/>
    <mergeCell ref="DDU75:DDV75"/>
    <mergeCell ref="DDW75:DDX75"/>
    <mergeCell ref="DDY75:DDZ75"/>
    <mergeCell ref="DEA75:DEB75"/>
    <mergeCell ref="DDE75:DDF75"/>
    <mergeCell ref="DDG75:DDH75"/>
    <mergeCell ref="DDI75:DDJ75"/>
    <mergeCell ref="DDK75:DDL75"/>
    <mergeCell ref="DDM75:DDN75"/>
    <mergeCell ref="DDO75:DDP75"/>
    <mergeCell ref="DCS75:DCT75"/>
    <mergeCell ref="DCU75:DCV75"/>
    <mergeCell ref="DCW75:DCX75"/>
    <mergeCell ref="DCY75:DCZ75"/>
    <mergeCell ref="DDA75:DDB75"/>
    <mergeCell ref="DDC75:DDD75"/>
    <mergeCell ref="DFA75:DFB75"/>
    <mergeCell ref="DFC75:DFD75"/>
    <mergeCell ref="DFE75:DFF75"/>
    <mergeCell ref="DFG75:DFH75"/>
    <mergeCell ref="DFI75:DFJ75"/>
    <mergeCell ref="DFK75:DFL75"/>
    <mergeCell ref="DEO75:DEP75"/>
    <mergeCell ref="DEQ75:DER75"/>
    <mergeCell ref="DES75:DET75"/>
    <mergeCell ref="DEU75:DEV75"/>
    <mergeCell ref="DEW75:DEX75"/>
    <mergeCell ref="DEY75:DEZ75"/>
    <mergeCell ref="DEC75:DED75"/>
    <mergeCell ref="DEE75:DEF75"/>
    <mergeCell ref="DEG75:DEH75"/>
    <mergeCell ref="DEI75:DEJ75"/>
    <mergeCell ref="DEK75:DEL75"/>
    <mergeCell ref="DEM75:DEN75"/>
    <mergeCell ref="DGK75:DGL75"/>
    <mergeCell ref="DGM75:DGN75"/>
    <mergeCell ref="DGO75:DGP75"/>
    <mergeCell ref="DGQ75:DGR75"/>
    <mergeCell ref="DGS75:DGT75"/>
    <mergeCell ref="DGU75:DGV75"/>
    <mergeCell ref="DFY75:DFZ75"/>
    <mergeCell ref="DGA75:DGB75"/>
    <mergeCell ref="DGC75:DGD75"/>
    <mergeCell ref="DGE75:DGF75"/>
    <mergeCell ref="DGG75:DGH75"/>
    <mergeCell ref="DGI75:DGJ75"/>
    <mergeCell ref="DFM75:DFN75"/>
    <mergeCell ref="DFO75:DFP75"/>
    <mergeCell ref="DFQ75:DFR75"/>
    <mergeCell ref="DFS75:DFT75"/>
    <mergeCell ref="DFU75:DFV75"/>
    <mergeCell ref="DFW75:DFX75"/>
    <mergeCell ref="DHU75:DHV75"/>
    <mergeCell ref="DHW75:DHX75"/>
    <mergeCell ref="DHY75:DHZ75"/>
    <mergeCell ref="DIA75:DIB75"/>
    <mergeCell ref="DIC75:DID75"/>
    <mergeCell ref="DIE75:DIF75"/>
    <mergeCell ref="DHI75:DHJ75"/>
    <mergeCell ref="DHK75:DHL75"/>
    <mergeCell ref="DHM75:DHN75"/>
    <mergeCell ref="DHO75:DHP75"/>
    <mergeCell ref="DHQ75:DHR75"/>
    <mergeCell ref="DHS75:DHT75"/>
    <mergeCell ref="DGW75:DGX75"/>
    <mergeCell ref="DGY75:DGZ75"/>
    <mergeCell ref="DHA75:DHB75"/>
    <mergeCell ref="DHC75:DHD75"/>
    <mergeCell ref="DHE75:DHF75"/>
    <mergeCell ref="DHG75:DHH75"/>
    <mergeCell ref="DJE75:DJF75"/>
    <mergeCell ref="DJG75:DJH75"/>
    <mergeCell ref="DJI75:DJJ75"/>
    <mergeCell ref="DJK75:DJL75"/>
    <mergeCell ref="DJM75:DJN75"/>
    <mergeCell ref="DJO75:DJP75"/>
    <mergeCell ref="DIS75:DIT75"/>
    <mergeCell ref="DIU75:DIV75"/>
    <mergeCell ref="DIW75:DIX75"/>
    <mergeCell ref="DIY75:DIZ75"/>
    <mergeCell ref="DJA75:DJB75"/>
    <mergeCell ref="DJC75:DJD75"/>
    <mergeCell ref="DIG75:DIH75"/>
    <mergeCell ref="DII75:DIJ75"/>
    <mergeCell ref="DIK75:DIL75"/>
    <mergeCell ref="DIM75:DIN75"/>
    <mergeCell ref="DIO75:DIP75"/>
    <mergeCell ref="DIQ75:DIR75"/>
    <mergeCell ref="DKO75:DKP75"/>
    <mergeCell ref="DKQ75:DKR75"/>
    <mergeCell ref="DKS75:DKT75"/>
    <mergeCell ref="DKU75:DKV75"/>
    <mergeCell ref="DKW75:DKX75"/>
    <mergeCell ref="DKY75:DKZ75"/>
    <mergeCell ref="DKC75:DKD75"/>
    <mergeCell ref="DKE75:DKF75"/>
    <mergeCell ref="DKG75:DKH75"/>
    <mergeCell ref="DKI75:DKJ75"/>
    <mergeCell ref="DKK75:DKL75"/>
    <mergeCell ref="DKM75:DKN75"/>
    <mergeCell ref="DJQ75:DJR75"/>
    <mergeCell ref="DJS75:DJT75"/>
    <mergeCell ref="DJU75:DJV75"/>
    <mergeCell ref="DJW75:DJX75"/>
    <mergeCell ref="DJY75:DJZ75"/>
    <mergeCell ref="DKA75:DKB75"/>
    <mergeCell ref="DLY75:DLZ75"/>
    <mergeCell ref="DMA75:DMB75"/>
    <mergeCell ref="DMC75:DMD75"/>
    <mergeCell ref="DME75:DMF75"/>
    <mergeCell ref="DMG75:DMH75"/>
    <mergeCell ref="DMI75:DMJ75"/>
    <mergeCell ref="DLM75:DLN75"/>
    <mergeCell ref="DLO75:DLP75"/>
    <mergeCell ref="DLQ75:DLR75"/>
    <mergeCell ref="DLS75:DLT75"/>
    <mergeCell ref="DLU75:DLV75"/>
    <mergeCell ref="DLW75:DLX75"/>
    <mergeCell ref="DLA75:DLB75"/>
    <mergeCell ref="DLC75:DLD75"/>
    <mergeCell ref="DLE75:DLF75"/>
    <mergeCell ref="DLG75:DLH75"/>
    <mergeCell ref="DLI75:DLJ75"/>
    <mergeCell ref="DLK75:DLL75"/>
    <mergeCell ref="DNI75:DNJ75"/>
    <mergeCell ref="DNK75:DNL75"/>
    <mergeCell ref="DNM75:DNN75"/>
    <mergeCell ref="DNO75:DNP75"/>
    <mergeCell ref="DNQ75:DNR75"/>
    <mergeCell ref="DNS75:DNT75"/>
    <mergeCell ref="DMW75:DMX75"/>
    <mergeCell ref="DMY75:DMZ75"/>
    <mergeCell ref="DNA75:DNB75"/>
    <mergeCell ref="DNC75:DND75"/>
    <mergeCell ref="DNE75:DNF75"/>
    <mergeCell ref="DNG75:DNH75"/>
    <mergeCell ref="DMK75:DML75"/>
    <mergeCell ref="DMM75:DMN75"/>
    <mergeCell ref="DMO75:DMP75"/>
    <mergeCell ref="DMQ75:DMR75"/>
    <mergeCell ref="DMS75:DMT75"/>
    <mergeCell ref="DMU75:DMV75"/>
    <mergeCell ref="DOS75:DOT75"/>
    <mergeCell ref="DOU75:DOV75"/>
    <mergeCell ref="DOW75:DOX75"/>
    <mergeCell ref="DOY75:DOZ75"/>
    <mergeCell ref="DPA75:DPB75"/>
    <mergeCell ref="DPC75:DPD75"/>
    <mergeCell ref="DOG75:DOH75"/>
    <mergeCell ref="DOI75:DOJ75"/>
    <mergeCell ref="DOK75:DOL75"/>
    <mergeCell ref="DOM75:DON75"/>
    <mergeCell ref="DOO75:DOP75"/>
    <mergeCell ref="DOQ75:DOR75"/>
    <mergeCell ref="DNU75:DNV75"/>
    <mergeCell ref="DNW75:DNX75"/>
    <mergeCell ref="DNY75:DNZ75"/>
    <mergeCell ref="DOA75:DOB75"/>
    <mergeCell ref="DOC75:DOD75"/>
    <mergeCell ref="DOE75:DOF75"/>
    <mergeCell ref="DQC75:DQD75"/>
    <mergeCell ref="DQE75:DQF75"/>
    <mergeCell ref="DQG75:DQH75"/>
    <mergeCell ref="DQI75:DQJ75"/>
    <mergeCell ref="DQK75:DQL75"/>
    <mergeCell ref="DQM75:DQN75"/>
    <mergeCell ref="DPQ75:DPR75"/>
    <mergeCell ref="DPS75:DPT75"/>
    <mergeCell ref="DPU75:DPV75"/>
    <mergeCell ref="DPW75:DPX75"/>
    <mergeCell ref="DPY75:DPZ75"/>
    <mergeCell ref="DQA75:DQB75"/>
    <mergeCell ref="DPE75:DPF75"/>
    <mergeCell ref="DPG75:DPH75"/>
    <mergeCell ref="DPI75:DPJ75"/>
    <mergeCell ref="DPK75:DPL75"/>
    <mergeCell ref="DPM75:DPN75"/>
    <mergeCell ref="DPO75:DPP75"/>
    <mergeCell ref="DRM75:DRN75"/>
    <mergeCell ref="DRO75:DRP75"/>
    <mergeCell ref="DRQ75:DRR75"/>
    <mergeCell ref="DRS75:DRT75"/>
    <mergeCell ref="DRU75:DRV75"/>
    <mergeCell ref="DRW75:DRX75"/>
    <mergeCell ref="DRA75:DRB75"/>
    <mergeCell ref="DRC75:DRD75"/>
    <mergeCell ref="DRE75:DRF75"/>
    <mergeCell ref="DRG75:DRH75"/>
    <mergeCell ref="DRI75:DRJ75"/>
    <mergeCell ref="DRK75:DRL75"/>
    <mergeCell ref="DQO75:DQP75"/>
    <mergeCell ref="DQQ75:DQR75"/>
    <mergeCell ref="DQS75:DQT75"/>
    <mergeCell ref="DQU75:DQV75"/>
    <mergeCell ref="DQW75:DQX75"/>
    <mergeCell ref="DQY75:DQZ75"/>
    <mergeCell ref="DSW75:DSX75"/>
    <mergeCell ref="DSY75:DSZ75"/>
    <mergeCell ref="DTA75:DTB75"/>
    <mergeCell ref="DTC75:DTD75"/>
    <mergeCell ref="DTE75:DTF75"/>
    <mergeCell ref="DTG75:DTH75"/>
    <mergeCell ref="DSK75:DSL75"/>
    <mergeCell ref="DSM75:DSN75"/>
    <mergeCell ref="DSO75:DSP75"/>
    <mergeCell ref="DSQ75:DSR75"/>
    <mergeCell ref="DSS75:DST75"/>
    <mergeCell ref="DSU75:DSV75"/>
    <mergeCell ref="DRY75:DRZ75"/>
    <mergeCell ref="DSA75:DSB75"/>
    <mergeCell ref="DSC75:DSD75"/>
    <mergeCell ref="DSE75:DSF75"/>
    <mergeCell ref="DSG75:DSH75"/>
    <mergeCell ref="DSI75:DSJ75"/>
    <mergeCell ref="DUG75:DUH75"/>
    <mergeCell ref="DUI75:DUJ75"/>
    <mergeCell ref="DUK75:DUL75"/>
    <mergeCell ref="DUM75:DUN75"/>
    <mergeCell ref="DUO75:DUP75"/>
    <mergeCell ref="DUQ75:DUR75"/>
    <mergeCell ref="DTU75:DTV75"/>
    <mergeCell ref="DTW75:DTX75"/>
    <mergeCell ref="DTY75:DTZ75"/>
    <mergeCell ref="DUA75:DUB75"/>
    <mergeCell ref="DUC75:DUD75"/>
    <mergeCell ref="DUE75:DUF75"/>
    <mergeCell ref="DTI75:DTJ75"/>
    <mergeCell ref="DTK75:DTL75"/>
    <mergeCell ref="DTM75:DTN75"/>
    <mergeCell ref="DTO75:DTP75"/>
    <mergeCell ref="DTQ75:DTR75"/>
    <mergeCell ref="DTS75:DTT75"/>
    <mergeCell ref="DVQ75:DVR75"/>
    <mergeCell ref="DVS75:DVT75"/>
    <mergeCell ref="DVU75:DVV75"/>
    <mergeCell ref="DVW75:DVX75"/>
    <mergeCell ref="DVY75:DVZ75"/>
    <mergeCell ref="DWA75:DWB75"/>
    <mergeCell ref="DVE75:DVF75"/>
    <mergeCell ref="DVG75:DVH75"/>
    <mergeCell ref="DVI75:DVJ75"/>
    <mergeCell ref="DVK75:DVL75"/>
    <mergeCell ref="DVM75:DVN75"/>
    <mergeCell ref="DVO75:DVP75"/>
    <mergeCell ref="DUS75:DUT75"/>
    <mergeCell ref="DUU75:DUV75"/>
    <mergeCell ref="DUW75:DUX75"/>
    <mergeCell ref="DUY75:DUZ75"/>
    <mergeCell ref="DVA75:DVB75"/>
    <mergeCell ref="DVC75:DVD75"/>
    <mergeCell ref="DXA75:DXB75"/>
    <mergeCell ref="DXC75:DXD75"/>
    <mergeCell ref="DXE75:DXF75"/>
    <mergeCell ref="DXG75:DXH75"/>
    <mergeCell ref="DXI75:DXJ75"/>
    <mergeCell ref="DXK75:DXL75"/>
    <mergeCell ref="DWO75:DWP75"/>
    <mergeCell ref="DWQ75:DWR75"/>
    <mergeCell ref="DWS75:DWT75"/>
    <mergeCell ref="DWU75:DWV75"/>
    <mergeCell ref="DWW75:DWX75"/>
    <mergeCell ref="DWY75:DWZ75"/>
    <mergeCell ref="DWC75:DWD75"/>
    <mergeCell ref="DWE75:DWF75"/>
    <mergeCell ref="DWG75:DWH75"/>
    <mergeCell ref="DWI75:DWJ75"/>
    <mergeCell ref="DWK75:DWL75"/>
    <mergeCell ref="DWM75:DWN75"/>
    <mergeCell ref="DYK75:DYL75"/>
    <mergeCell ref="DYM75:DYN75"/>
    <mergeCell ref="DYO75:DYP75"/>
    <mergeCell ref="DYQ75:DYR75"/>
    <mergeCell ref="DYS75:DYT75"/>
    <mergeCell ref="DYU75:DYV75"/>
    <mergeCell ref="DXY75:DXZ75"/>
    <mergeCell ref="DYA75:DYB75"/>
    <mergeCell ref="DYC75:DYD75"/>
    <mergeCell ref="DYE75:DYF75"/>
    <mergeCell ref="DYG75:DYH75"/>
    <mergeCell ref="DYI75:DYJ75"/>
    <mergeCell ref="DXM75:DXN75"/>
    <mergeCell ref="DXO75:DXP75"/>
    <mergeCell ref="DXQ75:DXR75"/>
    <mergeCell ref="DXS75:DXT75"/>
    <mergeCell ref="DXU75:DXV75"/>
    <mergeCell ref="DXW75:DXX75"/>
    <mergeCell ref="DZU75:DZV75"/>
    <mergeCell ref="DZW75:DZX75"/>
    <mergeCell ref="DZY75:DZZ75"/>
    <mergeCell ref="EAA75:EAB75"/>
    <mergeCell ref="EAC75:EAD75"/>
    <mergeCell ref="EAE75:EAF75"/>
    <mergeCell ref="DZI75:DZJ75"/>
    <mergeCell ref="DZK75:DZL75"/>
    <mergeCell ref="DZM75:DZN75"/>
    <mergeCell ref="DZO75:DZP75"/>
    <mergeCell ref="DZQ75:DZR75"/>
    <mergeCell ref="DZS75:DZT75"/>
    <mergeCell ref="DYW75:DYX75"/>
    <mergeCell ref="DYY75:DYZ75"/>
    <mergeCell ref="DZA75:DZB75"/>
    <mergeCell ref="DZC75:DZD75"/>
    <mergeCell ref="DZE75:DZF75"/>
    <mergeCell ref="DZG75:DZH75"/>
    <mergeCell ref="EBE75:EBF75"/>
    <mergeCell ref="EBG75:EBH75"/>
    <mergeCell ref="EBI75:EBJ75"/>
    <mergeCell ref="EBK75:EBL75"/>
    <mergeCell ref="EBM75:EBN75"/>
    <mergeCell ref="EBO75:EBP75"/>
    <mergeCell ref="EAS75:EAT75"/>
    <mergeCell ref="EAU75:EAV75"/>
    <mergeCell ref="EAW75:EAX75"/>
    <mergeCell ref="EAY75:EAZ75"/>
    <mergeCell ref="EBA75:EBB75"/>
    <mergeCell ref="EBC75:EBD75"/>
    <mergeCell ref="EAG75:EAH75"/>
    <mergeCell ref="EAI75:EAJ75"/>
    <mergeCell ref="EAK75:EAL75"/>
    <mergeCell ref="EAM75:EAN75"/>
    <mergeCell ref="EAO75:EAP75"/>
    <mergeCell ref="EAQ75:EAR75"/>
    <mergeCell ref="ECO75:ECP75"/>
    <mergeCell ref="ECQ75:ECR75"/>
    <mergeCell ref="ECS75:ECT75"/>
    <mergeCell ref="ECU75:ECV75"/>
    <mergeCell ref="ECW75:ECX75"/>
    <mergeCell ref="ECY75:ECZ75"/>
    <mergeCell ref="ECC75:ECD75"/>
    <mergeCell ref="ECE75:ECF75"/>
    <mergeCell ref="ECG75:ECH75"/>
    <mergeCell ref="ECI75:ECJ75"/>
    <mergeCell ref="ECK75:ECL75"/>
    <mergeCell ref="ECM75:ECN75"/>
    <mergeCell ref="EBQ75:EBR75"/>
    <mergeCell ref="EBS75:EBT75"/>
    <mergeCell ref="EBU75:EBV75"/>
    <mergeCell ref="EBW75:EBX75"/>
    <mergeCell ref="EBY75:EBZ75"/>
    <mergeCell ref="ECA75:ECB75"/>
    <mergeCell ref="EDY75:EDZ75"/>
    <mergeCell ref="EEA75:EEB75"/>
    <mergeCell ref="EEC75:EED75"/>
    <mergeCell ref="EEE75:EEF75"/>
    <mergeCell ref="EEG75:EEH75"/>
    <mergeCell ref="EEI75:EEJ75"/>
    <mergeCell ref="EDM75:EDN75"/>
    <mergeCell ref="EDO75:EDP75"/>
    <mergeCell ref="EDQ75:EDR75"/>
    <mergeCell ref="EDS75:EDT75"/>
    <mergeCell ref="EDU75:EDV75"/>
    <mergeCell ref="EDW75:EDX75"/>
    <mergeCell ref="EDA75:EDB75"/>
    <mergeCell ref="EDC75:EDD75"/>
    <mergeCell ref="EDE75:EDF75"/>
    <mergeCell ref="EDG75:EDH75"/>
    <mergeCell ref="EDI75:EDJ75"/>
    <mergeCell ref="EDK75:EDL75"/>
    <mergeCell ref="EFI75:EFJ75"/>
    <mergeCell ref="EFK75:EFL75"/>
    <mergeCell ref="EFM75:EFN75"/>
    <mergeCell ref="EFO75:EFP75"/>
    <mergeCell ref="EFQ75:EFR75"/>
    <mergeCell ref="EFS75:EFT75"/>
    <mergeCell ref="EEW75:EEX75"/>
    <mergeCell ref="EEY75:EEZ75"/>
    <mergeCell ref="EFA75:EFB75"/>
    <mergeCell ref="EFC75:EFD75"/>
    <mergeCell ref="EFE75:EFF75"/>
    <mergeCell ref="EFG75:EFH75"/>
    <mergeCell ref="EEK75:EEL75"/>
    <mergeCell ref="EEM75:EEN75"/>
    <mergeCell ref="EEO75:EEP75"/>
    <mergeCell ref="EEQ75:EER75"/>
    <mergeCell ref="EES75:EET75"/>
    <mergeCell ref="EEU75:EEV75"/>
    <mergeCell ref="EGS75:EGT75"/>
    <mergeCell ref="EGU75:EGV75"/>
    <mergeCell ref="EGW75:EGX75"/>
    <mergeCell ref="EGY75:EGZ75"/>
    <mergeCell ref="EHA75:EHB75"/>
    <mergeCell ref="EHC75:EHD75"/>
    <mergeCell ref="EGG75:EGH75"/>
    <mergeCell ref="EGI75:EGJ75"/>
    <mergeCell ref="EGK75:EGL75"/>
    <mergeCell ref="EGM75:EGN75"/>
    <mergeCell ref="EGO75:EGP75"/>
    <mergeCell ref="EGQ75:EGR75"/>
    <mergeCell ref="EFU75:EFV75"/>
    <mergeCell ref="EFW75:EFX75"/>
    <mergeCell ref="EFY75:EFZ75"/>
    <mergeCell ref="EGA75:EGB75"/>
    <mergeCell ref="EGC75:EGD75"/>
    <mergeCell ref="EGE75:EGF75"/>
    <mergeCell ref="EIC75:EID75"/>
    <mergeCell ref="EIE75:EIF75"/>
    <mergeCell ref="EIG75:EIH75"/>
    <mergeCell ref="EII75:EIJ75"/>
    <mergeCell ref="EIK75:EIL75"/>
    <mergeCell ref="EIM75:EIN75"/>
    <mergeCell ref="EHQ75:EHR75"/>
    <mergeCell ref="EHS75:EHT75"/>
    <mergeCell ref="EHU75:EHV75"/>
    <mergeCell ref="EHW75:EHX75"/>
    <mergeCell ref="EHY75:EHZ75"/>
    <mergeCell ref="EIA75:EIB75"/>
    <mergeCell ref="EHE75:EHF75"/>
    <mergeCell ref="EHG75:EHH75"/>
    <mergeCell ref="EHI75:EHJ75"/>
    <mergeCell ref="EHK75:EHL75"/>
    <mergeCell ref="EHM75:EHN75"/>
    <mergeCell ref="EHO75:EHP75"/>
    <mergeCell ref="EJM75:EJN75"/>
    <mergeCell ref="EJO75:EJP75"/>
    <mergeCell ref="EJQ75:EJR75"/>
    <mergeCell ref="EJS75:EJT75"/>
    <mergeCell ref="EJU75:EJV75"/>
    <mergeCell ref="EJW75:EJX75"/>
    <mergeCell ref="EJA75:EJB75"/>
    <mergeCell ref="EJC75:EJD75"/>
    <mergeCell ref="EJE75:EJF75"/>
    <mergeCell ref="EJG75:EJH75"/>
    <mergeCell ref="EJI75:EJJ75"/>
    <mergeCell ref="EJK75:EJL75"/>
    <mergeCell ref="EIO75:EIP75"/>
    <mergeCell ref="EIQ75:EIR75"/>
    <mergeCell ref="EIS75:EIT75"/>
    <mergeCell ref="EIU75:EIV75"/>
    <mergeCell ref="EIW75:EIX75"/>
    <mergeCell ref="EIY75:EIZ75"/>
    <mergeCell ref="EKW75:EKX75"/>
    <mergeCell ref="EKY75:EKZ75"/>
    <mergeCell ref="ELA75:ELB75"/>
    <mergeCell ref="ELC75:ELD75"/>
    <mergeCell ref="ELE75:ELF75"/>
    <mergeCell ref="ELG75:ELH75"/>
    <mergeCell ref="EKK75:EKL75"/>
    <mergeCell ref="EKM75:EKN75"/>
    <mergeCell ref="EKO75:EKP75"/>
    <mergeCell ref="EKQ75:EKR75"/>
    <mergeCell ref="EKS75:EKT75"/>
    <mergeCell ref="EKU75:EKV75"/>
    <mergeCell ref="EJY75:EJZ75"/>
    <mergeCell ref="EKA75:EKB75"/>
    <mergeCell ref="EKC75:EKD75"/>
    <mergeCell ref="EKE75:EKF75"/>
    <mergeCell ref="EKG75:EKH75"/>
    <mergeCell ref="EKI75:EKJ75"/>
    <mergeCell ref="EMG75:EMH75"/>
    <mergeCell ref="EMI75:EMJ75"/>
    <mergeCell ref="EMK75:EML75"/>
    <mergeCell ref="EMM75:EMN75"/>
    <mergeCell ref="EMO75:EMP75"/>
    <mergeCell ref="EMQ75:EMR75"/>
    <mergeCell ref="ELU75:ELV75"/>
    <mergeCell ref="ELW75:ELX75"/>
    <mergeCell ref="ELY75:ELZ75"/>
    <mergeCell ref="EMA75:EMB75"/>
    <mergeCell ref="EMC75:EMD75"/>
    <mergeCell ref="EME75:EMF75"/>
    <mergeCell ref="ELI75:ELJ75"/>
    <mergeCell ref="ELK75:ELL75"/>
    <mergeCell ref="ELM75:ELN75"/>
    <mergeCell ref="ELO75:ELP75"/>
    <mergeCell ref="ELQ75:ELR75"/>
    <mergeCell ref="ELS75:ELT75"/>
    <mergeCell ref="ENQ75:ENR75"/>
    <mergeCell ref="ENS75:ENT75"/>
    <mergeCell ref="ENU75:ENV75"/>
    <mergeCell ref="ENW75:ENX75"/>
    <mergeCell ref="ENY75:ENZ75"/>
    <mergeCell ref="EOA75:EOB75"/>
    <mergeCell ref="ENE75:ENF75"/>
    <mergeCell ref="ENG75:ENH75"/>
    <mergeCell ref="ENI75:ENJ75"/>
    <mergeCell ref="ENK75:ENL75"/>
    <mergeCell ref="ENM75:ENN75"/>
    <mergeCell ref="ENO75:ENP75"/>
    <mergeCell ref="EMS75:EMT75"/>
    <mergeCell ref="EMU75:EMV75"/>
    <mergeCell ref="EMW75:EMX75"/>
    <mergeCell ref="EMY75:EMZ75"/>
    <mergeCell ref="ENA75:ENB75"/>
    <mergeCell ref="ENC75:END75"/>
    <mergeCell ref="EPA75:EPB75"/>
    <mergeCell ref="EPC75:EPD75"/>
    <mergeCell ref="EPE75:EPF75"/>
    <mergeCell ref="EPG75:EPH75"/>
    <mergeCell ref="EPI75:EPJ75"/>
    <mergeCell ref="EPK75:EPL75"/>
    <mergeCell ref="EOO75:EOP75"/>
    <mergeCell ref="EOQ75:EOR75"/>
    <mergeCell ref="EOS75:EOT75"/>
    <mergeCell ref="EOU75:EOV75"/>
    <mergeCell ref="EOW75:EOX75"/>
    <mergeCell ref="EOY75:EOZ75"/>
    <mergeCell ref="EOC75:EOD75"/>
    <mergeCell ref="EOE75:EOF75"/>
    <mergeCell ref="EOG75:EOH75"/>
    <mergeCell ref="EOI75:EOJ75"/>
    <mergeCell ref="EOK75:EOL75"/>
    <mergeCell ref="EOM75:EON75"/>
    <mergeCell ref="EQK75:EQL75"/>
    <mergeCell ref="EQM75:EQN75"/>
    <mergeCell ref="EQO75:EQP75"/>
    <mergeCell ref="EQQ75:EQR75"/>
    <mergeCell ref="EQS75:EQT75"/>
    <mergeCell ref="EQU75:EQV75"/>
    <mergeCell ref="EPY75:EPZ75"/>
    <mergeCell ref="EQA75:EQB75"/>
    <mergeCell ref="EQC75:EQD75"/>
    <mergeCell ref="EQE75:EQF75"/>
    <mergeCell ref="EQG75:EQH75"/>
    <mergeCell ref="EQI75:EQJ75"/>
    <mergeCell ref="EPM75:EPN75"/>
    <mergeCell ref="EPO75:EPP75"/>
    <mergeCell ref="EPQ75:EPR75"/>
    <mergeCell ref="EPS75:EPT75"/>
    <mergeCell ref="EPU75:EPV75"/>
    <mergeCell ref="EPW75:EPX75"/>
    <mergeCell ref="ERU75:ERV75"/>
    <mergeCell ref="ERW75:ERX75"/>
    <mergeCell ref="ERY75:ERZ75"/>
    <mergeCell ref="ESA75:ESB75"/>
    <mergeCell ref="ESC75:ESD75"/>
    <mergeCell ref="ESE75:ESF75"/>
    <mergeCell ref="ERI75:ERJ75"/>
    <mergeCell ref="ERK75:ERL75"/>
    <mergeCell ref="ERM75:ERN75"/>
    <mergeCell ref="ERO75:ERP75"/>
    <mergeCell ref="ERQ75:ERR75"/>
    <mergeCell ref="ERS75:ERT75"/>
    <mergeCell ref="EQW75:EQX75"/>
    <mergeCell ref="EQY75:EQZ75"/>
    <mergeCell ref="ERA75:ERB75"/>
    <mergeCell ref="ERC75:ERD75"/>
    <mergeCell ref="ERE75:ERF75"/>
    <mergeCell ref="ERG75:ERH75"/>
    <mergeCell ref="ETE75:ETF75"/>
    <mergeCell ref="ETG75:ETH75"/>
    <mergeCell ref="ETI75:ETJ75"/>
    <mergeCell ref="ETK75:ETL75"/>
    <mergeCell ref="ETM75:ETN75"/>
    <mergeCell ref="ETO75:ETP75"/>
    <mergeCell ref="ESS75:EST75"/>
    <mergeCell ref="ESU75:ESV75"/>
    <mergeCell ref="ESW75:ESX75"/>
    <mergeCell ref="ESY75:ESZ75"/>
    <mergeCell ref="ETA75:ETB75"/>
    <mergeCell ref="ETC75:ETD75"/>
    <mergeCell ref="ESG75:ESH75"/>
    <mergeCell ref="ESI75:ESJ75"/>
    <mergeCell ref="ESK75:ESL75"/>
    <mergeCell ref="ESM75:ESN75"/>
    <mergeCell ref="ESO75:ESP75"/>
    <mergeCell ref="ESQ75:ESR75"/>
    <mergeCell ref="EUO75:EUP75"/>
    <mergeCell ref="EUQ75:EUR75"/>
    <mergeCell ref="EUS75:EUT75"/>
    <mergeCell ref="EUU75:EUV75"/>
    <mergeCell ref="EUW75:EUX75"/>
    <mergeCell ref="EUY75:EUZ75"/>
    <mergeCell ref="EUC75:EUD75"/>
    <mergeCell ref="EUE75:EUF75"/>
    <mergeCell ref="EUG75:EUH75"/>
    <mergeCell ref="EUI75:EUJ75"/>
    <mergeCell ref="EUK75:EUL75"/>
    <mergeCell ref="EUM75:EUN75"/>
    <mergeCell ref="ETQ75:ETR75"/>
    <mergeCell ref="ETS75:ETT75"/>
    <mergeCell ref="ETU75:ETV75"/>
    <mergeCell ref="ETW75:ETX75"/>
    <mergeCell ref="ETY75:ETZ75"/>
    <mergeCell ref="EUA75:EUB75"/>
    <mergeCell ref="EVY75:EVZ75"/>
    <mergeCell ref="EWA75:EWB75"/>
    <mergeCell ref="EWC75:EWD75"/>
    <mergeCell ref="EWE75:EWF75"/>
    <mergeCell ref="EWG75:EWH75"/>
    <mergeCell ref="EWI75:EWJ75"/>
    <mergeCell ref="EVM75:EVN75"/>
    <mergeCell ref="EVO75:EVP75"/>
    <mergeCell ref="EVQ75:EVR75"/>
    <mergeCell ref="EVS75:EVT75"/>
    <mergeCell ref="EVU75:EVV75"/>
    <mergeCell ref="EVW75:EVX75"/>
    <mergeCell ref="EVA75:EVB75"/>
    <mergeCell ref="EVC75:EVD75"/>
    <mergeCell ref="EVE75:EVF75"/>
    <mergeCell ref="EVG75:EVH75"/>
    <mergeCell ref="EVI75:EVJ75"/>
    <mergeCell ref="EVK75:EVL75"/>
    <mergeCell ref="EXI75:EXJ75"/>
    <mergeCell ref="EXK75:EXL75"/>
    <mergeCell ref="EXM75:EXN75"/>
    <mergeCell ref="EXO75:EXP75"/>
    <mergeCell ref="EXQ75:EXR75"/>
    <mergeCell ref="EXS75:EXT75"/>
    <mergeCell ref="EWW75:EWX75"/>
    <mergeCell ref="EWY75:EWZ75"/>
    <mergeCell ref="EXA75:EXB75"/>
    <mergeCell ref="EXC75:EXD75"/>
    <mergeCell ref="EXE75:EXF75"/>
    <mergeCell ref="EXG75:EXH75"/>
    <mergeCell ref="EWK75:EWL75"/>
    <mergeCell ref="EWM75:EWN75"/>
    <mergeCell ref="EWO75:EWP75"/>
    <mergeCell ref="EWQ75:EWR75"/>
    <mergeCell ref="EWS75:EWT75"/>
    <mergeCell ref="EWU75:EWV75"/>
    <mergeCell ref="EYS75:EYT75"/>
    <mergeCell ref="EYU75:EYV75"/>
    <mergeCell ref="EYW75:EYX75"/>
    <mergeCell ref="EYY75:EYZ75"/>
    <mergeCell ref="EZA75:EZB75"/>
    <mergeCell ref="EZC75:EZD75"/>
    <mergeCell ref="EYG75:EYH75"/>
    <mergeCell ref="EYI75:EYJ75"/>
    <mergeCell ref="EYK75:EYL75"/>
    <mergeCell ref="EYM75:EYN75"/>
    <mergeCell ref="EYO75:EYP75"/>
    <mergeCell ref="EYQ75:EYR75"/>
    <mergeCell ref="EXU75:EXV75"/>
    <mergeCell ref="EXW75:EXX75"/>
    <mergeCell ref="EXY75:EXZ75"/>
    <mergeCell ref="EYA75:EYB75"/>
    <mergeCell ref="EYC75:EYD75"/>
    <mergeCell ref="EYE75:EYF75"/>
    <mergeCell ref="FAC75:FAD75"/>
    <mergeCell ref="FAE75:FAF75"/>
    <mergeCell ref="FAG75:FAH75"/>
    <mergeCell ref="FAI75:FAJ75"/>
    <mergeCell ref="FAK75:FAL75"/>
    <mergeCell ref="FAM75:FAN75"/>
    <mergeCell ref="EZQ75:EZR75"/>
    <mergeCell ref="EZS75:EZT75"/>
    <mergeCell ref="EZU75:EZV75"/>
    <mergeCell ref="EZW75:EZX75"/>
    <mergeCell ref="EZY75:EZZ75"/>
    <mergeCell ref="FAA75:FAB75"/>
    <mergeCell ref="EZE75:EZF75"/>
    <mergeCell ref="EZG75:EZH75"/>
    <mergeCell ref="EZI75:EZJ75"/>
    <mergeCell ref="EZK75:EZL75"/>
    <mergeCell ref="EZM75:EZN75"/>
    <mergeCell ref="EZO75:EZP75"/>
    <mergeCell ref="FBM75:FBN75"/>
    <mergeCell ref="FBO75:FBP75"/>
    <mergeCell ref="FBQ75:FBR75"/>
    <mergeCell ref="FBS75:FBT75"/>
    <mergeCell ref="FBU75:FBV75"/>
    <mergeCell ref="FBW75:FBX75"/>
    <mergeCell ref="FBA75:FBB75"/>
    <mergeCell ref="FBC75:FBD75"/>
    <mergeCell ref="FBE75:FBF75"/>
    <mergeCell ref="FBG75:FBH75"/>
    <mergeCell ref="FBI75:FBJ75"/>
    <mergeCell ref="FBK75:FBL75"/>
    <mergeCell ref="FAO75:FAP75"/>
    <mergeCell ref="FAQ75:FAR75"/>
    <mergeCell ref="FAS75:FAT75"/>
    <mergeCell ref="FAU75:FAV75"/>
    <mergeCell ref="FAW75:FAX75"/>
    <mergeCell ref="FAY75:FAZ75"/>
    <mergeCell ref="FCW75:FCX75"/>
    <mergeCell ref="FCY75:FCZ75"/>
    <mergeCell ref="FDA75:FDB75"/>
    <mergeCell ref="FDC75:FDD75"/>
    <mergeCell ref="FDE75:FDF75"/>
    <mergeCell ref="FDG75:FDH75"/>
    <mergeCell ref="FCK75:FCL75"/>
    <mergeCell ref="FCM75:FCN75"/>
    <mergeCell ref="FCO75:FCP75"/>
    <mergeCell ref="FCQ75:FCR75"/>
    <mergeCell ref="FCS75:FCT75"/>
    <mergeCell ref="FCU75:FCV75"/>
    <mergeCell ref="FBY75:FBZ75"/>
    <mergeCell ref="FCA75:FCB75"/>
    <mergeCell ref="FCC75:FCD75"/>
    <mergeCell ref="FCE75:FCF75"/>
    <mergeCell ref="FCG75:FCH75"/>
    <mergeCell ref="FCI75:FCJ75"/>
    <mergeCell ref="FEG75:FEH75"/>
    <mergeCell ref="FEI75:FEJ75"/>
    <mergeCell ref="FEK75:FEL75"/>
    <mergeCell ref="FEM75:FEN75"/>
    <mergeCell ref="FEO75:FEP75"/>
    <mergeCell ref="FEQ75:FER75"/>
    <mergeCell ref="FDU75:FDV75"/>
    <mergeCell ref="FDW75:FDX75"/>
    <mergeCell ref="FDY75:FDZ75"/>
    <mergeCell ref="FEA75:FEB75"/>
    <mergeCell ref="FEC75:FED75"/>
    <mergeCell ref="FEE75:FEF75"/>
    <mergeCell ref="FDI75:FDJ75"/>
    <mergeCell ref="FDK75:FDL75"/>
    <mergeCell ref="FDM75:FDN75"/>
    <mergeCell ref="FDO75:FDP75"/>
    <mergeCell ref="FDQ75:FDR75"/>
    <mergeCell ref="FDS75:FDT75"/>
    <mergeCell ref="FFQ75:FFR75"/>
    <mergeCell ref="FFS75:FFT75"/>
    <mergeCell ref="FFU75:FFV75"/>
    <mergeCell ref="FFW75:FFX75"/>
    <mergeCell ref="FFY75:FFZ75"/>
    <mergeCell ref="FGA75:FGB75"/>
    <mergeCell ref="FFE75:FFF75"/>
    <mergeCell ref="FFG75:FFH75"/>
    <mergeCell ref="FFI75:FFJ75"/>
    <mergeCell ref="FFK75:FFL75"/>
    <mergeCell ref="FFM75:FFN75"/>
    <mergeCell ref="FFO75:FFP75"/>
    <mergeCell ref="FES75:FET75"/>
    <mergeCell ref="FEU75:FEV75"/>
    <mergeCell ref="FEW75:FEX75"/>
    <mergeCell ref="FEY75:FEZ75"/>
    <mergeCell ref="FFA75:FFB75"/>
    <mergeCell ref="FFC75:FFD75"/>
    <mergeCell ref="FHA75:FHB75"/>
    <mergeCell ref="FHC75:FHD75"/>
    <mergeCell ref="FHE75:FHF75"/>
    <mergeCell ref="FHG75:FHH75"/>
    <mergeCell ref="FHI75:FHJ75"/>
    <mergeCell ref="FHK75:FHL75"/>
    <mergeCell ref="FGO75:FGP75"/>
    <mergeCell ref="FGQ75:FGR75"/>
    <mergeCell ref="FGS75:FGT75"/>
    <mergeCell ref="FGU75:FGV75"/>
    <mergeCell ref="FGW75:FGX75"/>
    <mergeCell ref="FGY75:FGZ75"/>
    <mergeCell ref="FGC75:FGD75"/>
    <mergeCell ref="FGE75:FGF75"/>
    <mergeCell ref="FGG75:FGH75"/>
    <mergeCell ref="FGI75:FGJ75"/>
    <mergeCell ref="FGK75:FGL75"/>
    <mergeCell ref="FGM75:FGN75"/>
    <mergeCell ref="FIK75:FIL75"/>
    <mergeCell ref="FIM75:FIN75"/>
    <mergeCell ref="FIO75:FIP75"/>
    <mergeCell ref="FIQ75:FIR75"/>
    <mergeCell ref="FIS75:FIT75"/>
    <mergeCell ref="FIU75:FIV75"/>
    <mergeCell ref="FHY75:FHZ75"/>
    <mergeCell ref="FIA75:FIB75"/>
    <mergeCell ref="FIC75:FID75"/>
    <mergeCell ref="FIE75:FIF75"/>
    <mergeCell ref="FIG75:FIH75"/>
    <mergeCell ref="FII75:FIJ75"/>
    <mergeCell ref="FHM75:FHN75"/>
    <mergeCell ref="FHO75:FHP75"/>
    <mergeCell ref="FHQ75:FHR75"/>
    <mergeCell ref="FHS75:FHT75"/>
    <mergeCell ref="FHU75:FHV75"/>
    <mergeCell ref="FHW75:FHX75"/>
    <mergeCell ref="FJU75:FJV75"/>
    <mergeCell ref="FJW75:FJX75"/>
    <mergeCell ref="FJY75:FJZ75"/>
    <mergeCell ref="FKA75:FKB75"/>
    <mergeCell ref="FKC75:FKD75"/>
    <mergeCell ref="FKE75:FKF75"/>
    <mergeCell ref="FJI75:FJJ75"/>
    <mergeCell ref="FJK75:FJL75"/>
    <mergeCell ref="FJM75:FJN75"/>
    <mergeCell ref="FJO75:FJP75"/>
    <mergeCell ref="FJQ75:FJR75"/>
    <mergeCell ref="FJS75:FJT75"/>
    <mergeCell ref="FIW75:FIX75"/>
    <mergeCell ref="FIY75:FIZ75"/>
    <mergeCell ref="FJA75:FJB75"/>
    <mergeCell ref="FJC75:FJD75"/>
    <mergeCell ref="FJE75:FJF75"/>
    <mergeCell ref="FJG75:FJH75"/>
    <mergeCell ref="FLE75:FLF75"/>
    <mergeCell ref="FLG75:FLH75"/>
    <mergeCell ref="FLI75:FLJ75"/>
    <mergeCell ref="FLK75:FLL75"/>
    <mergeCell ref="FLM75:FLN75"/>
    <mergeCell ref="FLO75:FLP75"/>
    <mergeCell ref="FKS75:FKT75"/>
    <mergeCell ref="FKU75:FKV75"/>
    <mergeCell ref="FKW75:FKX75"/>
    <mergeCell ref="FKY75:FKZ75"/>
    <mergeCell ref="FLA75:FLB75"/>
    <mergeCell ref="FLC75:FLD75"/>
    <mergeCell ref="FKG75:FKH75"/>
    <mergeCell ref="FKI75:FKJ75"/>
    <mergeCell ref="FKK75:FKL75"/>
    <mergeCell ref="FKM75:FKN75"/>
    <mergeCell ref="FKO75:FKP75"/>
    <mergeCell ref="FKQ75:FKR75"/>
    <mergeCell ref="FMO75:FMP75"/>
    <mergeCell ref="FMQ75:FMR75"/>
    <mergeCell ref="FMS75:FMT75"/>
    <mergeCell ref="FMU75:FMV75"/>
    <mergeCell ref="FMW75:FMX75"/>
    <mergeCell ref="FMY75:FMZ75"/>
    <mergeCell ref="FMC75:FMD75"/>
    <mergeCell ref="FME75:FMF75"/>
    <mergeCell ref="FMG75:FMH75"/>
    <mergeCell ref="FMI75:FMJ75"/>
    <mergeCell ref="FMK75:FML75"/>
    <mergeCell ref="FMM75:FMN75"/>
    <mergeCell ref="FLQ75:FLR75"/>
    <mergeCell ref="FLS75:FLT75"/>
    <mergeCell ref="FLU75:FLV75"/>
    <mergeCell ref="FLW75:FLX75"/>
    <mergeCell ref="FLY75:FLZ75"/>
    <mergeCell ref="FMA75:FMB75"/>
    <mergeCell ref="FNY75:FNZ75"/>
    <mergeCell ref="FOA75:FOB75"/>
    <mergeCell ref="FOC75:FOD75"/>
    <mergeCell ref="FOE75:FOF75"/>
    <mergeCell ref="FOG75:FOH75"/>
    <mergeCell ref="FOI75:FOJ75"/>
    <mergeCell ref="FNM75:FNN75"/>
    <mergeCell ref="FNO75:FNP75"/>
    <mergeCell ref="FNQ75:FNR75"/>
    <mergeCell ref="FNS75:FNT75"/>
    <mergeCell ref="FNU75:FNV75"/>
    <mergeCell ref="FNW75:FNX75"/>
    <mergeCell ref="FNA75:FNB75"/>
    <mergeCell ref="FNC75:FND75"/>
    <mergeCell ref="FNE75:FNF75"/>
    <mergeCell ref="FNG75:FNH75"/>
    <mergeCell ref="FNI75:FNJ75"/>
    <mergeCell ref="FNK75:FNL75"/>
    <mergeCell ref="FPI75:FPJ75"/>
    <mergeCell ref="FPK75:FPL75"/>
    <mergeCell ref="FPM75:FPN75"/>
    <mergeCell ref="FPO75:FPP75"/>
    <mergeCell ref="FPQ75:FPR75"/>
    <mergeCell ref="FPS75:FPT75"/>
    <mergeCell ref="FOW75:FOX75"/>
    <mergeCell ref="FOY75:FOZ75"/>
    <mergeCell ref="FPA75:FPB75"/>
    <mergeCell ref="FPC75:FPD75"/>
    <mergeCell ref="FPE75:FPF75"/>
    <mergeCell ref="FPG75:FPH75"/>
    <mergeCell ref="FOK75:FOL75"/>
    <mergeCell ref="FOM75:FON75"/>
    <mergeCell ref="FOO75:FOP75"/>
    <mergeCell ref="FOQ75:FOR75"/>
    <mergeCell ref="FOS75:FOT75"/>
    <mergeCell ref="FOU75:FOV75"/>
    <mergeCell ref="FQS75:FQT75"/>
    <mergeCell ref="FQU75:FQV75"/>
    <mergeCell ref="FQW75:FQX75"/>
    <mergeCell ref="FQY75:FQZ75"/>
    <mergeCell ref="FRA75:FRB75"/>
    <mergeCell ref="FRC75:FRD75"/>
    <mergeCell ref="FQG75:FQH75"/>
    <mergeCell ref="FQI75:FQJ75"/>
    <mergeCell ref="FQK75:FQL75"/>
    <mergeCell ref="FQM75:FQN75"/>
    <mergeCell ref="FQO75:FQP75"/>
    <mergeCell ref="FQQ75:FQR75"/>
    <mergeCell ref="FPU75:FPV75"/>
    <mergeCell ref="FPW75:FPX75"/>
    <mergeCell ref="FPY75:FPZ75"/>
    <mergeCell ref="FQA75:FQB75"/>
    <mergeCell ref="FQC75:FQD75"/>
    <mergeCell ref="FQE75:FQF75"/>
    <mergeCell ref="FSC75:FSD75"/>
    <mergeCell ref="FSE75:FSF75"/>
    <mergeCell ref="FSG75:FSH75"/>
    <mergeCell ref="FSI75:FSJ75"/>
    <mergeCell ref="FSK75:FSL75"/>
    <mergeCell ref="FSM75:FSN75"/>
    <mergeCell ref="FRQ75:FRR75"/>
    <mergeCell ref="FRS75:FRT75"/>
    <mergeCell ref="FRU75:FRV75"/>
    <mergeCell ref="FRW75:FRX75"/>
    <mergeCell ref="FRY75:FRZ75"/>
    <mergeCell ref="FSA75:FSB75"/>
    <mergeCell ref="FRE75:FRF75"/>
    <mergeCell ref="FRG75:FRH75"/>
    <mergeCell ref="FRI75:FRJ75"/>
    <mergeCell ref="FRK75:FRL75"/>
    <mergeCell ref="FRM75:FRN75"/>
    <mergeCell ref="FRO75:FRP75"/>
    <mergeCell ref="FTM75:FTN75"/>
    <mergeCell ref="FTO75:FTP75"/>
    <mergeCell ref="FTQ75:FTR75"/>
    <mergeCell ref="FTS75:FTT75"/>
    <mergeCell ref="FTU75:FTV75"/>
    <mergeCell ref="FTW75:FTX75"/>
    <mergeCell ref="FTA75:FTB75"/>
    <mergeCell ref="FTC75:FTD75"/>
    <mergeCell ref="FTE75:FTF75"/>
    <mergeCell ref="FTG75:FTH75"/>
    <mergeCell ref="FTI75:FTJ75"/>
    <mergeCell ref="FTK75:FTL75"/>
    <mergeCell ref="FSO75:FSP75"/>
    <mergeCell ref="FSQ75:FSR75"/>
    <mergeCell ref="FSS75:FST75"/>
    <mergeCell ref="FSU75:FSV75"/>
    <mergeCell ref="FSW75:FSX75"/>
    <mergeCell ref="FSY75:FSZ75"/>
    <mergeCell ref="FUW75:FUX75"/>
    <mergeCell ref="FUY75:FUZ75"/>
    <mergeCell ref="FVA75:FVB75"/>
    <mergeCell ref="FVC75:FVD75"/>
    <mergeCell ref="FVE75:FVF75"/>
    <mergeCell ref="FVG75:FVH75"/>
    <mergeCell ref="FUK75:FUL75"/>
    <mergeCell ref="FUM75:FUN75"/>
    <mergeCell ref="FUO75:FUP75"/>
    <mergeCell ref="FUQ75:FUR75"/>
    <mergeCell ref="FUS75:FUT75"/>
    <mergeCell ref="FUU75:FUV75"/>
    <mergeCell ref="FTY75:FTZ75"/>
    <mergeCell ref="FUA75:FUB75"/>
    <mergeCell ref="FUC75:FUD75"/>
    <mergeCell ref="FUE75:FUF75"/>
    <mergeCell ref="FUG75:FUH75"/>
    <mergeCell ref="FUI75:FUJ75"/>
    <mergeCell ref="FWG75:FWH75"/>
    <mergeCell ref="FWI75:FWJ75"/>
    <mergeCell ref="FWK75:FWL75"/>
    <mergeCell ref="FWM75:FWN75"/>
    <mergeCell ref="FWO75:FWP75"/>
    <mergeCell ref="FWQ75:FWR75"/>
    <mergeCell ref="FVU75:FVV75"/>
    <mergeCell ref="FVW75:FVX75"/>
    <mergeCell ref="FVY75:FVZ75"/>
    <mergeCell ref="FWA75:FWB75"/>
    <mergeCell ref="FWC75:FWD75"/>
    <mergeCell ref="FWE75:FWF75"/>
    <mergeCell ref="FVI75:FVJ75"/>
    <mergeCell ref="FVK75:FVL75"/>
    <mergeCell ref="FVM75:FVN75"/>
    <mergeCell ref="FVO75:FVP75"/>
    <mergeCell ref="FVQ75:FVR75"/>
    <mergeCell ref="FVS75:FVT75"/>
    <mergeCell ref="FXQ75:FXR75"/>
    <mergeCell ref="FXS75:FXT75"/>
    <mergeCell ref="FXU75:FXV75"/>
    <mergeCell ref="FXW75:FXX75"/>
    <mergeCell ref="FXY75:FXZ75"/>
    <mergeCell ref="FYA75:FYB75"/>
    <mergeCell ref="FXE75:FXF75"/>
    <mergeCell ref="FXG75:FXH75"/>
    <mergeCell ref="FXI75:FXJ75"/>
    <mergeCell ref="FXK75:FXL75"/>
    <mergeCell ref="FXM75:FXN75"/>
    <mergeCell ref="FXO75:FXP75"/>
    <mergeCell ref="FWS75:FWT75"/>
    <mergeCell ref="FWU75:FWV75"/>
    <mergeCell ref="FWW75:FWX75"/>
    <mergeCell ref="FWY75:FWZ75"/>
    <mergeCell ref="FXA75:FXB75"/>
    <mergeCell ref="FXC75:FXD75"/>
    <mergeCell ref="FZA75:FZB75"/>
    <mergeCell ref="FZC75:FZD75"/>
    <mergeCell ref="FZE75:FZF75"/>
    <mergeCell ref="FZG75:FZH75"/>
    <mergeCell ref="FZI75:FZJ75"/>
    <mergeCell ref="FZK75:FZL75"/>
    <mergeCell ref="FYO75:FYP75"/>
    <mergeCell ref="FYQ75:FYR75"/>
    <mergeCell ref="FYS75:FYT75"/>
    <mergeCell ref="FYU75:FYV75"/>
    <mergeCell ref="FYW75:FYX75"/>
    <mergeCell ref="FYY75:FYZ75"/>
    <mergeCell ref="FYC75:FYD75"/>
    <mergeCell ref="FYE75:FYF75"/>
    <mergeCell ref="FYG75:FYH75"/>
    <mergeCell ref="FYI75:FYJ75"/>
    <mergeCell ref="FYK75:FYL75"/>
    <mergeCell ref="FYM75:FYN75"/>
    <mergeCell ref="GAK75:GAL75"/>
    <mergeCell ref="GAM75:GAN75"/>
    <mergeCell ref="GAO75:GAP75"/>
    <mergeCell ref="GAQ75:GAR75"/>
    <mergeCell ref="GAS75:GAT75"/>
    <mergeCell ref="GAU75:GAV75"/>
    <mergeCell ref="FZY75:FZZ75"/>
    <mergeCell ref="GAA75:GAB75"/>
    <mergeCell ref="GAC75:GAD75"/>
    <mergeCell ref="GAE75:GAF75"/>
    <mergeCell ref="GAG75:GAH75"/>
    <mergeCell ref="GAI75:GAJ75"/>
    <mergeCell ref="FZM75:FZN75"/>
    <mergeCell ref="FZO75:FZP75"/>
    <mergeCell ref="FZQ75:FZR75"/>
    <mergeCell ref="FZS75:FZT75"/>
    <mergeCell ref="FZU75:FZV75"/>
    <mergeCell ref="FZW75:FZX75"/>
    <mergeCell ref="GBU75:GBV75"/>
    <mergeCell ref="GBW75:GBX75"/>
    <mergeCell ref="GBY75:GBZ75"/>
    <mergeCell ref="GCA75:GCB75"/>
    <mergeCell ref="GCC75:GCD75"/>
    <mergeCell ref="GCE75:GCF75"/>
    <mergeCell ref="GBI75:GBJ75"/>
    <mergeCell ref="GBK75:GBL75"/>
    <mergeCell ref="GBM75:GBN75"/>
    <mergeCell ref="GBO75:GBP75"/>
    <mergeCell ref="GBQ75:GBR75"/>
    <mergeCell ref="GBS75:GBT75"/>
    <mergeCell ref="GAW75:GAX75"/>
    <mergeCell ref="GAY75:GAZ75"/>
    <mergeCell ref="GBA75:GBB75"/>
    <mergeCell ref="GBC75:GBD75"/>
    <mergeCell ref="GBE75:GBF75"/>
    <mergeCell ref="GBG75:GBH75"/>
    <mergeCell ref="GDE75:GDF75"/>
    <mergeCell ref="GDG75:GDH75"/>
    <mergeCell ref="GDI75:GDJ75"/>
    <mergeCell ref="GDK75:GDL75"/>
    <mergeCell ref="GDM75:GDN75"/>
    <mergeCell ref="GDO75:GDP75"/>
    <mergeCell ref="GCS75:GCT75"/>
    <mergeCell ref="GCU75:GCV75"/>
    <mergeCell ref="GCW75:GCX75"/>
    <mergeCell ref="GCY75:GCZ75"/>
    <mergeCell ref="GDA75:GDB75"/>
    <mergeCell ref="GDC75:GDD75"/>
    <mergeCell ref="GCG75:GCH75"/>
    <mergeCell ref="GCI75:GCJ75"/>
    <mergeCell ref="GCK75:GCL75"/>
    <mergeCell ref="GCM75:GCN75"/>
    <mergeCell ref="GCO75:GCP75"/>
    <mergeCell ref="GCQ75:GCR75"/>
    <mergeCell ref="GEO75:GEP75"/>
    <mergeCell ref="GEQ75:GER75"/>
    <mergeCell ref="GES75:GET75"/>
    <mergeCell ref="GEU75:GEV75"/>
    <mergeCell ref="GEW75:GEX75"/>
    <mergeCell ref="GEY75:GEZ75"/>
    <mergeCell ref="GEC75:GED75"/>
    <mergeCell ref="GEE75:GEF75"/>
    <mergeCell ref="GEG75:GEH75"/>
    <mergeCell ref="GEI75:GEJ75"/>
    <mergeCell ref="GEK75:GEL75"/>
    <mergeCell ref="GEM75:GEN75"/>
    <mergeCell ref="GDQ75:GDR75"/>
    <mergeCell ref="GDS75:GDT75"/>
    <mergeCell ref="GDU75:GDV75"/>
    <mergeCell ref="GDW75:GDX75"/>
    <mergeCell ref="GDY75:GDZ75"/>
    <mergeCell ref="GEA75:GEB75"/>
    <mergeCell ref="GFY75:GFZ75"/>
    <mergeCell ref="GGA75:GGB75"/>
    <mergeCell ref="GGC75:GGD75"/>
    <mergeCell ref="GGE75:GGF75"/>
    <mergeCell ref="GGG75:GGH75"/>
    <mergeCell ref="GGI75:GGJ75"/>
    <mergeCell ref="GFM75:GFN75"/>
    <mergeCell ref="GFO75:GFP75"/>
    <mergeCell ref="GFQ75:GFR75"/>
    <mergeCell ref="GFS75:GFT75"/>
    <mergeCell ref="GFU75:GFV75"/>
    <mergeCell ref="GFW75:GFX75"/>
    <mergeCell ref="GFA75:GFB75"/>
    <mergeCell ref="GFC75:GFD75"/>
    <mergeCell ref="GFE75:GFF75"/>
    <mergeCell ref="GFG75:GFH75"/>
    <mergeCell ref="GFI75:GFJ75"/>
    <mergeCell ref="GFK75:GFL75"/>
    <mergeCell ref="GHI75:GHJ75"/>
    <mergeCell ref="GHK75:GHL75"/>
    <mergeCell ref="GHM75:GHN75"/>
    <mergeCell ref="GHO75:GHP75"/>
    <mergeCell ref="GHQ75:GHR75"/>
    <mergeCell ref="GHS75:GHT75"/>
    <mergeCell ref="GGW75:GGX75"/>
    <mergeCell ref="GGY75:GGZ75"/>
    <mergeCell ref="GHA75:GHB75"/>
    <mergeCell ref="GHC75:GHD75"/>
    <mergeCell ref="GHE75:GHF75"/>
    <mergeCell ref="GHG75:GHH75"/>
    <mergeCell ref="GGK75:GGL75"/>
    <mergeCell ref="GGM75:GGN75"/>
    <mergeCell ref="GGO75:GGP75"/>
    <mergeCell ref="GGQ75:GGR75"/>
    <mergeCell ref="GGS75:GGT75"/>
    <mergeCell ref="GGU75:GGV75"/>
    <mergeCell ref="GIS75:GIT75"/>
    <mergeCell ref="GIU75:GIV75"/>
    <mergeCell ref="GIW75:GIX75"/>
    <mergeCell ref="GIY75:GIZ75"/>
    <mergeCell ref="GJA75:GJB75"/>
    <mergeCell ref="GJC75:GJD75"/>
    <mergeCell ref="GIG75:GIH75"/>
    <mergeCell ref="GII75:GIJ75"/>
    <mergeCell ref="GIK75:GIL75"/>
    <mergeCell ref="GIM75:GIN75"/>
    <mergeCell ref="GIO75:GIP75"/>
    <mergeCell ref="GIQ75:GIR75"/>
    <mergeCell ref="GHU75:GHV75"/>
    <mergeCell ref="GHW75:GHX75"/>
    <mergeCell ref="GHY75:GHZ75"/>
    <mergeCell ref="GIA75:GIB75"/>
    <mergeCell ref="GIC75:GID75"/>
    <mergeCell ref="GIE75:GIF75"/>
    <mergeCell ref="GKC75:GKD75"/>
    <mergeCell ref="GKE75:GKF75"/>
    <mergeCell ref="GKG75:GKH75"/>
    <mergeCell ref="GKI75:GKJ75"/>
    <mergeCell ref="GKK75:GKL75"/>
    <mergeCell ref="GKM75:GKN75"/>
    <mergeCell ref="GJQ75:GJR75"/>
    <mergeCell ref="GJS75:GJT75"/>
    <mergeCell ref="GJU75:GJV75"/>
    <mergeCell ref="GJW75:GJX75"/>
    <mergeCell ref="GJY75:GJZ75"/>
    <mergeCell ref="GKA75:GKB75"/>
    <mergeCell ref="GJE75:GJF75"/>
    <mergeCell ref="GJG75:GJH75"/>
    <mergeCell ref="GJI75:GJJ75"/>
    <mergeCell ref="GJK75:GJL75"/>
    <mergeCell ref="GJM75:GJN75"/>
    <mergeCell ref="GJO75:GJP75"/>
    <mergeCell ref="GLM75:GLN75"/>
    <mergeCell ref="GLO75:GLP75"/>
    <mergeCell ref="GLQ75:GLR75"/>
    <mergeCell ref="GLS75:GLT75"/>
    <mergeCell ref="GLU75:GLV75"/>
    <mergeCell ref="GLW75:GLX75"/>
    <mergeCell ref="GLA75:GLB75"/>
    <mergeCell ref="GLC75:GLD75"/>
    <mergeCell ref="GLE75:GLF75"/>
    <mergeCell ref="GLG75:GLH75"/>
    <mergeCell ref="GLI75:GLJ75"/>
    <mergeCell ref="GLK75:GLL75"/>
    <mergeCell ref="GKO75:GKP75"/>
    <mergeCell ref="GKQ75:GKR75"/>
    <mergeCell ref="GKS75:GKT75"/>
    <mergeCell ref="GKU75:GKV75"/>
    <mergeCell ref="GKW75:GKX75"/>
    <mergeCell ref="GKY75:GKZ75"/>
    <mergeCell ref="GMW75:GMX75"/>
    <mergeCell ref="GMY75:GMZ75"/>
    <mergeCell ref="GNA75:GNB75"/>
    <mergeCell ref="GNC75:GND75"/>
    <mergeCell ref="GNE75:GNF75"/>
    <mergeCell ref="GNG75:GNH75"/>
    <mergeCell ref="GMK75:GML75"/>
    <mergeCell ref="GMM75:GMN75"/>
    <mergeCell ref="GMO75:GMP75"/>
    <mergeCell ref="GMQ75:GMR75"/>
    <mergeCell ref="GMS75:GMT75"/>
    <mergeCell ref="GMU75:GMV75"/>
    <mergeCell ref="GLY75:GLZ75"/>
    <mergeCell ref="GMA75:GMB75"/>
    <mergeCell ref="GMC75:GMD75"/>
    <mergeCell ref="GME75:GMF75"/>
    <mergeCell ref="GMG75:GMH75"/>
    <mergeCell ref="GMI75:GMJ75"/>
    <mergeCell ref="GOG75:GOH75"/>
    <mergeCell ref="GOI75:GOJ75"/>
    <mergeCell ref="GOK75:GOL75"/>
    <mergeCell ref="GOM75:GON75"/>
    <mergeCell ref="GOO75:GOP75"/>
    <mergeCell ref="GOQ75:GOR75"/>
    <mergeCell ref="GNU75:GNV75"/>
    <mergeCell ref="GNW75:GNX75"/>
    <mergeCell ref="GNY75:GNZ75"/>
    <mergeCell ref="GOA75:GOB75"/>
    <mergeCell ref="GOC75:GOD75"/>
    <mergeCell ref="GOE75:GOF75"/>
    <mergeCell ref="GNI75:GNJ75"/>
    <mergeCell ref="GNK75:GNL75"/>
    <mergeCell ref="GNM75:GNN75"/>
    <mergeCell ref="GNO75:GNP75"/>
    <mergeCell ref="GNQ75:GNR75"/>
    <mergeCell ref="GNS75:GNT75"/>
    <mergeCell ref="GPQ75:GPR75"/>
    <mergeCell ref="GPS75:GPT75"/>
    <mergeCell ref="GPU75:GPV75"/>
    <mergeCell ref="GPW75:GPX75"/>
    <mergeCell ref="GPY75:GPZ75"/>
    <mergeCell ref="GQA75:GQB75"/>
    <mergeCell ref="GPE75:GPF75"/>
    <mergeCell ref="GPG75:GPH75"/>
    <mergeCell ref="GPI75:GPJ75"/>
    <mergeCell ref="GPK75:GPL75"/>
    <mergeCell ref="GPM75:GPN75"/>
    <mergeCell ref="GPO75:GPP75"/>
    <mergeCell ref="GOS75:GOT75"/>
    <mergeCell ref="GOU75:GOV75"/>
    <mergeCell ref="GOW75:GOX75"/>
    <mergeCell ref="GOY75:GOZ75"/>
    <mergeCell ref="GPA75:GPB75"/>
    <mergeCell ref="GPC75:GPD75"/>
    <mergeCell ref="GRA75:GRB75"/>
    <mergeCell ref="GRC75:GRD75"/>
    <mergeCell ref="GRE75:GRF75"/>
    <mergeCell ref="GRG75:GRH75"/>
    <mergeCell ref="GRI75:GRJ75"/>
    <mergeCell ref="GRK75:GRL75"/>
    <mergeCell ref="GQO75:GQP75"/>
    <mergeCell ref="GQQ75:GQR75"/>
    <mergeCell ref="GQS75:GQT75"/>
    <mergeCell ref="GQU75:GQV75"/>
    <mergeCell ref="GQW75:GQX75"/>
    <mergeCell ref="GQY75:GQZ75"/>
    <mergeCell ref="GQC75:GQD75"/>
    <mergeCell ref="GQE75:GQF75"/>
    <mergeCell ref="GQG75:GQH75"/>
    <mergeCell ref="GQI75:GQJ75"/>
    <mergeCell ref="GQK75:GQL75"/>
    <mergeCell ref="GQM75:GQN75"/>
    <mergeCell ref="GSK75:GSL75"/>
    <mergeCell ref="GSM75:GSN75"/>
    <mergeCell ref="GSO75:GSP75"/>
    <mergeCell ref="GSQ75:GSR75"/>
    <mergeCell ref="GSS75:GST75"/>
    <mergeCell ref="GSU75:GSV75"/>
    <mergeCell ref="GRY75:GRZ75"/>
    <mergeCell ref="GSA75:GSB75"/>
    <mergeCell ref="GSC75:GSD75"/>
    <mergeCell ref="GSE75:GSF75"/>
    <mergeCell ref="GSG75:GSH75"/>
    <mergeCell ref="GSI75:GSJ75"/>
    <mergeCell ref="GRM75:GRN75"/>
    <mergeCell ref="GRO75:GRP75"/>
    <mergeCell ref="GRQ75:GRR75"/>
    <mergeCell ref="GRS75:GRT75"/>
    <mergeCell ref="GRU75:GRV75"/>
    <mergeCell ref="GRW75:GRX75"/>
    <mergeCell ref="GTU75:GTV75"/>
    <mergeCell ref="GTW75:GTX75"/>
    <mergeCell ref="GTY75:GTZ75"/>
    <mergeCell ref="GUA75:GUB75"/>
    <mergeCell ref="GUC75:GUD75"/>
    <mergeCell ref="GUE75:GUF75"/>
    <mergeCell ref="GTI75:GTJ75"/>
    <mergeCell ref="GTK75:GTL75"/>
    <mergeCell ref="GTM75:GTN75"/>
    <mergeCell ref="GTO75:GTP75"/>
    <mergeCell ref="GTQ75:GTR75"/>
    <mergeCell ref="GTS75:GTT75"/>
    <mergeCell ref="GSW75:GSX75"/>
    <mergeCell ref="GSY75:GSZ75"/>
    <mergeCell ref="GTA75:GTB75"/>
    <mergeCell ref="GTC75:GTD75"/>
    <mergeCell ref="GTE75:GTF75"/>
    <mergeCell ref="GTG75:GTH75"/>
    <mergeCell ref="GVE75:GVF75"/>
    <mergeCell ref="GVG75:GVH75"/>
    <mergeCell ref="GVI75:GVJ75"/>
    <mergeCell ref="GVK75:GVL75"/>
    <mergeCell ref="GVM75:GVN75"/>
    <mergeCell ref="GVO75:GVP75"/>
    <mergeCell ref="GUS75:GUT75"/>
    <mergeCell ref="GUU75:GUV75"/>
    <mergeCell ref="GUW75:GUX75"/>
    <mergeCell ref="GUY75:GUZ75"/>
    <mergeCell ref="GVA75:GVB75"/>
    <mergeCell ref="GVC75:GVD75"/>
    <mergeCell ref="GUG75:GUH75"/>
    <mergeCell ref="GUI75:GUJ75"/>
    <mergeCell ref="GUK75:GUL75"/>
    <mergeCell ref="GUM75:GUN75"/>
    <mergeCell ref="GUO75:GUP75"/>
    <mergeCell ref="GUQ75:GUR75"/>
    <mergeCell ref="GWO75:GWP75"/>
    <mergeCell ref="GWQ75:GWR75"/>
    <mergeCell ref="GWS75:GWT75"/>
    <mergeCell ref="GWU75:GWV75"/>
    <mergeCell ref="GWW75:GWX75"/>
    <mergeCell ref="GWY75:GWZ75"/>
    <mergeCell ref="GWC75:GWD75"/>
    <mergeCell ref="GWE75:GWF75"/>
    <mergeCell ref="GWG75:GWH75"/>
    <mergeCell ref="GWI75:GWJ75"/>
    <mergeCell ref="GWK75:GWL75"/>
    <mergeCell ref="GWM75:GWN75"/>
    <mergeCell ref="GVQ75:GVR75"/>
    <mergeCell ref="GVS75:GVT75"/>
    <mergeCell ref="GVU75:GVV75"/>
    <mergeCell ref="GVW75:GVX75"/>
    <mergeCell ref="GVY75:GVZ75"/>
    <mergeCell ref="GWA75:GWB75"/>
    <mergeCell ref="GXY75:GXZ75"/>
    <mergeCell ref="GYA75:GYB75"/>
    <mergeCell ref="GYC75:GYD75"/>
    <mergeCell ref="GYE75:GYF75"/>
    <mergeCell ref="GYG75:GYH75"/>
    <mergeCell ref="GYI75:GYJ75"/>
    <mergeCell ref="GXM75:GXN75"/>
    <mergeCell ref="GXO75:GXP75"/>
    <mergeCell ref="GXQ75:GXR75"/>
    <mergeCell ref="GXS75:GXT75"/>
    <mergeCell ref="GXU75:GXV75"/>
    <mergeCell ref="GXW75:GXX75"/>
    <mergeCell ref="GXA75:GXB75"/>
    <mergeCell ref="GXC75:GXD75"/>
    <mergeCell ref="GXE75:GXF75"/>
    <mergeCell ref="GXG75:GXH75"/>
    <mergeCell ref="GXI75:GXJ75"/>
    <mergeCell ref="GXK75:GXL75"/>
    <mergeCell ref="GZI75:GZJ75"/>
    <mergeCell ref="GZK75:GZL75"/>
    <mergeCell ref="GZM75:GZN75"/>
    <mergeCell ref="GZO75:GZP75"/>
    <mergeCell ref="GZQ75:GZR75"/>
    <mergeCell ref="GZS75:GZT75"/>
    <mergeCell ref="GYW75:GYX75"/>
    <mergeCell ref="GYY75:GYZ75"/>
    <mergeCell ref="GZA75:GZB75"/>
    <mergeCell ref="GZC75:GZD75"/>
    <mergeCell ref="GZE75:GZF75"/>
    <mergeCell ref="GZG75:GZH75"/>
    <mergeCell ref="GYK75:GYL75"/>
    <mergeCell ref="GYM75:GYN75"/>
    <mergeCell ref="GYO75:GYP75"/>
    <mergeCell ref="GYQ75:GYR75"/>
    <mergeCell ref="GYS75:GYT75"/>
    <mergeCell ref="GYU75:GYV75"/>
    <mergeCell ref="HAS75:HAT75"/>
    <mergeCell ref="HAU75:HAV75"/>
    <mergeCell ref="HAW75:HAX75"/>
    <mergeCell ref="HAY75:HAZ75"/>
    <mergeCell ref="HBA75:HBB75"/>
    <mergeCell ref="HBC75:HBD75"/>
    <mergeCell ref="HAG75:HAH75"/>
    <mergeCell ref="HAI75:HAJ75"/>
    <mergeCell ref="HAK75:HAL75"/>
    <mergeCell ref="HAM75:HAN75"/>
    <mergeCell ref="HAO75:HAP75"/>
    <mergeCell ref="HAQ75:HAR75"/>
    <mergeCell ref="GZU75:GZV75"/>
    <mergeCell ref="GZW75:GZX75"/>
    <mergeCell ref="GZY75:GZZ75"/>
    <mergeCell ref="HAA75:HAB75"/>
    <mergeCell ref="HAC75:HAD75"/>
    <mergeCell ref="HAE75:HAF75"/>
    <mergeCell ref="HCC75:HCD75"/>
    <mergeCell ref="HCE75:HCF75"/>
    <mergeCell ref="HCG75:HCH75"/>
    <mergeCell ref="HCI75:HCJ75"/>
    <mergeCell ref="HCK75:HCL75"/>
    <mergeCell ref="HCM75:HCN75"/>
    <mergeCell ref="HBQ75:HBR75"/>
    <mergeCell ref="HBS75:HBT75"/>
    <mergeCell ref="HBU75:HBV75"/>
    <mergeCell ref="HBW75:HBX75"/>
    <mergeCell ref="HBY75:HBZ75"/>
    <mergeCell ref="HCA75:HCB75"/>
    <mergeCell ref="HBE75:HBF75"/>
    <mergeCell ref="HBG75:HBH75"/>
    <mergeCell ref="HBI75:HBJ75"/>
    <mergeCell ref="HBK75:HBL75"/>
    <mergeCell ref="HBM75:HBN75"/>
    <mergeCell ref="HBO75:HBP75"/>
    <mergeCell ref="HDM75:HDN75"/>
    <mergeCell ref="HDO75:HDP75"/>
    <mergeCell ref="HDQ75:HDR75"/>
    <mergeCell ref="HDS75:HDT75"/>
    <mergeCell ref="HDU75:HDV75"/>
    <mergeCell ref="HDW75:HDX75"/>
    <mergeCell ref="HDA75:HDB75"/>
    <mergeCell ref="HDC75:HDD75"/>
    <mergeCell ref="HDE75:HDF75"/>
    <mergeCell ref="HDG75:HDH75"/>
    <mergeCell ref="HDI75:HDJ75"/>
    <mergeCell ref="HDK75:HDL75"/>
    <mergeCell ref="HCO75:HCP75"/>
    <mergeCell ref="HCQ75:HCR75"/>
    <mergeCell ref="HCS75:HCT75"/>
    <mergeCell ref="HCU75:HCV75"/>
    <mergeCell ref="HCW75:HCX75"/>
    <mergeCell ref="HCY75:HCZ75"/>
    <mergeCell ref="HEW75:HEX75"/>
    <mergeCell ref="HEY75:HEZ75"/>
    <mergeCell ref="HFA75:HFB75"/>
    <mergeCell ref="HFC75:HFD75"/>
    <mergeCell ref="HFE75:HFF75"/>
    <mergeCell ref="HFG75:HFH75"/>
    <mergeCell ref="HEK75:HEL75"/>
    <mergeCell ref="HEM75:HEN75"/>
    <mergeCell ref="HEO75:HEP75"/>
    <mergeCell ref="HEQ75:HER75"/>
    <mergeCell ref="HES75:HET75"/>
    <mergeCell ref="HEU75:HEV75"/>
    <mergeCell ref="HDY75:HDZ75"/>
    <mergeCell ref="HEA75:HEB75"/>
    <mergeCell ref="HEC75:HED75"/>
    <mergeCell ref="HEE75:HEF75"/>
    <mergeCell ref="HEG75:HEH75"/>
    <mergeCell ref="HEI75:HEJ75"/>
    <mergeCell ref="HGG75:HGH75"/>
    <mergeCell ref="HGI75:HGJ75"/>
    <mergeCell ref="HGK75:HGL75"/>
    <mergeCell ref="HGM75:HGN75"/>
    <mergeCell ref="HGO75:HGP75"/>
    <mergeCell ref="HGQ75:HGR75"/>
    <mergeCell ref="HFU75:HFV75"/>
    <mergeCell ref="HFW75:HFX75"/>
    <mergeCell ref="HFY75:HFZ75"/>
    <mergeCell ref="HGA75:HGB75"/>
    <mergeCell ref="HGC75:HGD75"/>
    <mergeCell ref="HGE75:HGF75"/>
    <mergeCell ref="HFI75:HFJ75"/>
    <mergeCell ref="HFK75:HFL75"/>
    <mergeCell ref="HFM75:HFN75"/>
    <mergeCell ref="HFO75:HFP75"/>
    <mergeCell ref="HFQ75:HFR75"/>
    <mergeCell ref="HFS75:HFT75"/>
    <mergeCell ref="HHQ75:HHR75"/>
    <mergeCell ref="HHS75:HHT75"/>
    <mergeCell ref="HHU75:HHV75"/>
    <mergeCell ref="HHW75:HHX75"/>
    <mergeCell ref="HHY75:HHZ75"/>
    <mergeCell ref="HIA75:HIB75"/>
    <mergeCell ref="HHE75:HHF75"/>
    <mergeCell ref="HHG75:HHH75"/>
    <mergeCell ref="HHI75:HHJ75"/>
    <mergeCell ref="HHK75:HHL75"/>
    <mergeCell ref="HHM75:HHN75"/>
    <mergeCell ref="HHO75:HHP75"/>
    <mergeCell ref="HGS75:HGT75"/>
    <mergeCell ref="HGU75:HGV75"/>
    <mergeCell ref="HGW75:HGX75"/>
    <mergeCell ref="HGY75:HGZ75"/>
    <mergeCell ref="HHA75:HHB75"/>
    <mergeCell ref="HHC75:HHD75"/>
    <mergeCell ref="HJA75:HJB75"/>
    <mergeCell ref="HJC75:HJD75"/>
    <mergeCell ref="HJE75:HJF75"/>
    <mergeCell ref="HJG75:HJH75"/>
    <mergeCell ref="HJI75:HJJ75"/>
    <mergeCell ref="HJK75:HJL75"/>
    <mergeCell ref="HIO75:HIP75"/>
    <mergeCell ref="HIQ75:HIR75"/>
    <mergeCell ref="HIS75:HIT75"/>
    <mergeCell ref="HIU75:HIV75"/>
    <mergeCell ref="HIW75:HIX75"/>
    <mergeCell ref="HIY75:HIZ75"/>
    <mergeCell ref="HIC75:HID75"/>
    <mergeCell ref="HIE75:HIF75"/>
    <mergeCell ref="HIG75:HIH75"/>
    <mergeCell ref="HII75:HIJ75"/>
    <mergeCell ref="HIK75:HIL75"/>
    <mergeCell ref="HIM75:HIN75"/>
    <mergeCell ref="HKK75:HKL75"/>
    <mergeCell ref="HKM75:HKN75"/>
    <mergeCell ref="HKO75:HKP75"/>
    <mergeCell ref="HKQ75:HKR75"/>
    <mergeCell ref="HKS75:HKT75"/>
    <mergeCell ref="HKU75:HKV75"/>
    <mergeCell ref="HJY75:HJZ75"/>
    <mergeCell ref="HKA75:HKB75"/>
    <mergeCell ref="HKC75:HKD75"/>
    <mergeCell ref="HKE75:HKF75"/>
    <mergeCell ref="HKG75:HKH75"/>
    <mergeCell ref="HKI75:HKJ75"/>
    <mergeCell ref="HJM75:HJN75"/>
    <mergeCell ref="HJO75:HJP75"/>
    <mergeCell ref="HJQ75:HJR75"/>
    <mergeCell ref="HJS75:HJT75"/>
    <mergeCell ref="HJU75:HJV75"/>
    <mergeCell ref="HJW75:HJX75"/>
    <mergeCell ref="HLU75:HLV75"/>
    <mergeCell ref="HLW75:HLX75"/>
    <mergeCell ref="HLY75:HLZ75"/>
    <mergeCell ref="HMA75:HMB75"/>
    <mergeCell ref="HMC75:HMD75"/>
    <mergeCell ref="HME75:HMF75"/>
    <mergeCell ref="HLI75:HLJ75"/>
    <mergeCell ref="HLK75:HLL75"/>
    <mergeCell ref="HLM75:HLN75"/>
    <mergeCell ref="HLO75:HLP75"/>
    <mergeCell ref="HLQ75:HLR75"/>
    <mergeCell ref="HLS75:HLT75"/>
    <mergeCell ref="HKW75:HKX75"/>
    <mergeCell ref="HKY75:HKZ75"/>
    <mergeCell ref="HLA75:HLB75"/>
    <mergeCell ref="HLC75:HLD75"/>
    <mergeCell ref="HLE75:HLF75"/>
    <mergeCell ref="HLG75:HLH75"/>
    <mergeCell ref="HNE75:HNF75"/>
    <mergeCell ref="HNG75:HNH75"/>
    <mergeCell ref="HNI75:HNJ75"/>
    <mergeCell ref="HNK75:HNL75"/>
    <mergeCell ref="HNM75:HNN75"/>
    <mergeCell ref="HNO75:HNP75"/>
    <mergeCell ref="HMS75:HMT75"/>
    <mergeCell ref="HMU75:HMV75"/>
    <mergeCell ref="HMW75:HMX75"/>
    <mergeCell ref="HMY75:HMZ75"/>
    <mergeCell ref="HNA75:HNB75"/>
    <mergeCell ref="HNC75:HND75"/>
    <mergeCell ref="HMG75:HMH75"/>
    <mergeCell ref="HMI75:HMJ75"/>
    <mergeCell ref="HMK75:HML75"/>
    <mergeCell ref="HMM75:HMN75"/>
    <mergeCell ref="HMO75:HMP75"/>
    <mergeCell ref="HMQ75:HMR75"/>
    <mergeCell ref="HOO75:HOP75"/>
    <mergeCell ref="HOQ75:HOR75"/>
    <mergeCell ref="HOS75:HOT75"/>
    <mergeCell ref="HOU75:HOV75"/>
    <mergeCell ref="HOW75:HOX75"/>
    <mergeCell ref="HOY75:HOZ75"/>
    <mergeCell ref="HOC75:HOD75"/>
    <mergeCell ref="HOE75:HOF75"/>
    <mergeCell ref="HOG75:HOH75"/>
    <mergeCell ref="HOI75:HOJ75"/>
    <mergeCell ref="HOK75:HOL75"/>
    <mergeCell ref="HOM75:HON75"/>
    <mergeCell ref="HNQ75:HNR75"/>
    <mergeCell ref="HNS75:HNT75"/>
    <mergeCell ref="HNU75:HNV75"/>
    <mergeCell ref="HNW75:HNX75"/>
    <mergeCell ref="HNY75:HNZ75"/>
    <mergeCell ref="HOA75:HOB75"/>
    <mergeCell ref="HPY75:HPZ75"/>
    <mergeCell ref="HQA75:HQB75"/>
    <mergeCell ref="HQC75:HQD75"/>
    <mergeCell ref="HQE75:HQF75"/>
    <mergeCell ref="HQG75:HQH75"/>
    <mergeCell ref="HQI75:HQJ75"/>
    <mergeCell ref="HPM75:HPN75"/>
    <mergeCell ref="HPO75:HPP75"/>
    <mergeCell ref="HPQ75:HPR75"/>
    <mergeCell ref="HPS75:HPT75"/>
    <mergeCell ref="HPU75:HPV75"/>
    <mergeCell ref="HPW75:HPX75"/>
    <mergeCell ref="HPA75:HPB75"/>
    <mergeCell ref="HPC75:HPD75"/>
    <mergeCell ref="HPE75:HPF75"/>
    <mergeCell ref="HPG75:HPH75"/>
    <mergeCell ref="HPI75:HPJ75"/>
    <mergeCell ref="HPK75:HPL75"/>
    <mergeCell ref="HRI75:HRJ75"/>
    <mergeCell ref="HRK75:HRL75"/>
    <mergeCell ref="HRM75:HRN75"/>
    <mergeCell ref="HRO75:HRP75"/>
    <mergeCell ref="HRQ75:HRR75"/>
    <mergeCell ref="HRS75:HRT75"/>
    <mergeCell ref="HQW75:HQX75"/>
    <mergeCell ref="HQY75:HQZ75"/>
    <mergeCell ref="HRA75:HRB75"/>
    <mergeCell ref="HRC75:HRD75"/>
    <mergeCell ref="HRE75:HRF75"/>
    <mergeCell ref="HRG75:HRH75"/>
    <mergeCell ref="HQK75:HQL75"/>
    <mergeCell ref="HQM75:HQN75"/>
    <mergeCell ref="HQO75:HQP75"/>
    <mergeCell ref="HQQ75:HQR75"/>
    <mergeCell ref="HQS75:HQT75"/>
    <mergeCell ref="HQU75:HQV75"/>
    <mergeCell ref="HSS75:HST75"/>
    <mergeCell ref="HSU75:HSV75"/>
    <mergeCell ref="HSW75:HSX75"/>
    <mergeCell ref="HSY75:HSZ75"/>
    <mergeCell ref="HTA75:HTB75"/>
    <mergeCell ref="HTC75:HTD75"/>
    <mergeCell ref="HSG75:HSH75"/>
    <mergeCell ref="HSI75:HSJ75"/>
    <mergeCell ref="HSK75:HSL75"/>
    <mergeCell ref="HSM75:HSN75"/>
    <mergeCell ref="HSO75:HSP75"/>
    <mergeCell ref="HSQ75:HSR75"/>
    <mergeCell ref="HRU75:HRV75"/>
    <mergeCell ref="HRW75:HRX75"/>
    <mergeCell ref="HRY75:HRZ75"/>
    <mergeCell ref="HSA75:HSB75"/>
    <mergeCell ref="HSC75:HSD75"/>
    <mergeCell ref="HSE75:HSF75"/>
    <mergeCell ref="HUC75:HUD75"/>
    <mergeCell ref="HUE75:HUF75"/>
    <mergeCell ref="HUG75:HUH75"/>
    <mergeCell ref="HUI75:HUJ75"/>
    <mergeCell ref="HUK75:HUL75"/>
    <mergeCell ref="HUM75:HUN75"/>
    <mergeCell ref="HTQ75:HTR75"/>
    <mergeCell ref="HTS75:HTT75"/>
    <mergeCell ref="HTU75:HTV75"/>
    <mergeCell ref="HTW75:HTX75"/>
    <mergeCell ref="HTY75:HTZ75"/>
    <mergeCell ref="HUA75:HUB75"/>
    <mergeCell ref="HTE75:HTF75"/>
    <mergeCell ref="HTG75:HTH75"/>
    <mergeCell ref="HTI75:HTJ75"/>
    <mergeCell ref="HTK75:HTL75"/>
    <mergeCell ref="HTM75:HTN75"/>
    <mergeCell ref="HTO75:HTP75"/>
    <mergeCell ref="HVM75:HVN75"/>
    <mergeCell ref="HVO75:HVP75"/>
    <mergeCell ref="HVQ75:HVR75"/>
    <mergeCell ref="HVS75:HVT75"/>
    <mergeCell ref="HVU75:HVV75"/>
    <mergeCell ref="HVW75:HVX75"/>
    <mergeCell ref="HVA75:HVB75"/>
    <mergeCell ref="HVC75:HVD75"/>
    <mergeCell ref="HVE75:HVF75"/>
    <mergeCell ref="HVG75:HVH75"/>
    <mergeCell ref="HVI75:HVJ75"/>
    <mergeCell ref="HVK75:HVL75"/>
    <mergeCell ref="HUO75:HUP75"/>
    <mergeCell ref="HUQ75:HUR75"/>
    <mergeCell ref="HUS75:HUT75"/>
    <mergeCell ref="HUU75:HUV75"/>
    <mergeCell ref="HUW75:HUX75"/>
    <mergeCell ref="HUY75:HUZ75"/>
    <mergeCell ref="HWW75:HWX75"/>
    <mergeCell ref="HWY75:HWZ75"/>
    <mergeCell ref="HXA75:HXB75"/>
    <mergeCell ref="HXC75:HXD75"/>
    <mergeCell ref="HXE75:HXF75"/>
    <mergeCell ref="HXG75:HXH75"/>
    <mergeCell ref="HWK75:HWL75"/>
    <mergeCell ref="HWM75:HWN75"/>
    <mergeCell ref="HWO75:HWP75"/>
    <mergeCell ref="HWQ75:HWR75"/>
    <mergeCell ref="HWS75:HWT75"/>
    <mergeCell ref="HWU75:HWV75"/>
    <mergeCell ref="HVY75:HVZ75"/>
    <mergeCell ref="HWA75:HWB75"/>
    <mergeCell ref="HWC75:HWD75"/>
    <mergeCell ref="HWE75:HWF75"/>
    <mergeCell ref="HWG75:HWH75"/>
    <mergeCell ref="HWI75:HWJ75"/>
    <mergeCell ref="HYG75:HYH75"/>
    <mergeCell ref="HYI75:HYJ75"/>
    <mergeCell ref="HYK75:HYL75"/>
    <mergeCell ref="HYM75:HYN75"/>
    <mergeCell ref="HYO75:HYP75"/>
    <mergeCell ref="HYQ75:HYR75"/>
    <mergeCell ref="HXU75:HXV75"/>
    <mergeCell ref="HXW75:HXX75"/>
    <mergeCell ref="HXY75:HXZ75"/>
    <mergeCell ref="HYA75:HYB75"/>
    <mergeCell ref="HYC75:HYD75"/>
    <mergeCell ref="HYE75:HYF75"/>
    <mergeCell ref="HXI75:HXJ75"/>
    <mergeCell ref="HXK75:HXL75"/>
    <mergeCell ref="HXM75:HXN75"/>
    <mergeCell ref="HXO75:HXP75"/>
    <mergeCell ref="HXQ75:HXR75"/>
    <mergeCell ref="HXS75:HXT75"/>
    <mergeCell ref="HZQ75:HZR75"/>
    <mergeCell ref="HZS75:HZT75"/>
    <mergeCell ref="HZU75:HZV75"/>
    <mergeCell ref="HZW75:HZX75"/>
    <mergeCell ref="HZY75:HZZ75"/>
    <mergeCell ref="IAA75:IAB75"/>
    <mergeCell ref="HZE75:HZF75"/>
    <mergeCell ref="HZG75:HZH75"/>
    <mergeCell ref="HZI75:HZJ75"/>
    <mergeCell ref="HZK75:HZL75"/>
    <mergeCell ref="HZM75:HZN75"/>
    <mergeCell ref="HZO75:HZP75"/>
    <mergeCell ref="HYS75:HYT75"/>
    <mergeCell ref="HYU75:HYV75"/>
    <mergeCell ref="HYW75:HYX75"/>
    <mergeCell ref="HYY75:HYZ75"/>
    <mergeCell ref="HZA75:HZB75"/>
    <mergeCell ref="HZC75:HZD75"/>
    <mergeCell ref="IBA75:IBB75"/>
    <mergeCell ref="IBC75:IBD75"/>
    <mergeCell ref="IBE75:IBF75"/>
    <mergeCell ref="IBG75:IBH75"/>
    <mergeCell ref="IBI75:IBJ75"/>
    <mergeCell ref="IBK75:IBL75"/>
    <mergeCell ref="IAO75:IAP75"/>
    <mergeCell ref="IAQ75:IAR75"/>
    <mergeCell ref="IAS75:IAT75"/>
    <mergeCell ref="IAU75:IAV75"/>
    <mergeCell ref="IAW75:IAX75"/>
    <mergeCell ref="IAY75:IAZ75"/>
    <mergeCell ref="IAC75:IAD75"/>
    <mergeCell ref="IAE75:IAF75"/>
    <mergeCell ref="IAG75:IAH75"/>
    <mergeCell ref="IAI75:IAJ75"/>
    <mergeCell ref="IAK75:IAL75"/>
    <mergeCell ref="IAM75:IAN75"/>
    <mergeCell ref="ICK75:ICL75"/>
    <mergeCell ref="ICM75:ICN75"/>
    <mergeCell ref="ICO75:ICP75"/>
    <mergeCell ref="ICQ75:ICR75"/>
    <mergeCell ref="ICS75:ICT75"/>
    <mergeCell ref="ICU75:ICV75"/>
    <mergeCell ref="IBY75:IBZ75"/>
    <mergeCell ref="ICA75:ICB75"/>
    <mergeCell ref="ICC75:ICD75"/>
    <mergeCell ref="ICE75:ICF75"/>
    <mergeCell ref="ICG75:ICH75"/>
    <mergeCell ref="ICI75:ICJ75"/>
    <mergeCell ref="IBM75:IBN75"/>
    <mergeCell ref="IBO75:IBP75"/>
    <mergeCell ref="IBQ75:IBR75"/>
    <mergeCell ref="IBS75:IBT75"/>
    <mergeCell ref="IBU75:IBV75"/>
    <mergeCell ref="IBW75:IBX75"/>
    <mergeCell ref="IDU75:IDV75"/>
    <mergeCell ref="IDW75:IDX75"/>
    <mergeCell ref="IDY75:IDZ75"/>
    <mergeCell ref="IEA75:IEB75"/>
    <mergeCell ref="IEC75:IED75"/>
    <mergeCell ref="IEE75:IEF75"/>
    <mergeCell ref="IDI75:IDJ75"/>
    <mergeCell ref="IDK75:IDL75"/>
    <mergeCell ref="IDM75:IDN75"/>
    <mergeCell ref="IDO75:IDP75"/>
    <mergeCell ref="IDQ75:IDR75"/>
    <mergeCell ref="IDS75:IDT75"/>
    <mergeCell ref="ICW75:ICX75"/>
    <mergeCell ref="ICY75:ICZ75"/>
    <mergeCell ref="IDA75:IDB75"/>
    <mergeCell ref="IDC75:IDD75"/>
    <mergeCell ref="IDE75:IDF75"/>
    <mergeCell ref="IDG75:IDH75"/>
    <mergeCell ref="IFE75:IFF75"/>
    <mergeCell ref="IFG75:IFH75"/>
    <mergeCell ref="IFI75:IFJ75"/>
    <mergeCell ref="IFK75:IFL75"/>
    <mergeCell ref="IFM75:IFN75"/>
    <mergeCell ref="IFO75:IFP75"/>
    <mergeCell ref="IES75:IET75"/>
    <mergeCell ref="IEU75:IEV75"/>
    <mergeCell ref="IEW75:IEX75"/>
    <mergeCell ref="IEY75:IEZ75"/>
    <mergeCell ref="IFA75:IFB75"/>
    <mergeCell ref="IFC75:IFD75"/>
    <mergeCell ref="IEG75:IEH75"/>
    <mergeCell ref="IEI75:IEJ75"/>
    <mergeCell ref="IEK75:IEL75"/>
    <mergeCell ref="IEM75:IEN75"/>
    <mergeCell ref="IEO75:IEP75"/>
    <mergeCell ref="IEQ75:IER75"/>
    <mergeCell ref="IGO75:IGP75"/>
    <mergeCell ref="IGQ75:IGR75"/>
    <mergeCell ref="IGS75:IGT75"/>
    <mergeCell ref="IGU75:IGV75"/>
    <mergeCell ref="IGW75:IGX75"/>
    <mergeCell ref="IGY75:IGZ75"/>
    <mergeCell ref="IGC75:IGD75"/>
    <mergeCell ref="IGE75:IGF75"/>
    <mergeCell ref="IGG75:IGH75"/>
    <mergeCell ref="IGI75:IGJ75"/>
    <mergeCell ref="IGK75:IGL75"/>
    <mergeCell ref="IGM75:IGN75"/>
    <mergeCell ref="IFQ75:IFR75"/>
    <mergeCell ref="IFS75:IFT75"/>
    <mergeCell ref="IFU75:IFV75"/>
    <mergeCell ref="IFW75:IFX75"/>
    <mergeCell ref="IFY75:IFZ75"/>
    <mergeCell ref="IGA75:IGB75"/>
    <mergeCell ref="IHY75:IHZ75"/>
    <mergeCell ref="IIA75:IIB75"/>
    <mergeCell ref="IIC75:IID75"/>
    <mergeCell ref="IIE75:IIF75"/>
    <mergeCell ref="IIG75:IIH75"/>
    <mergeCell ref="III75:IIJ75"/>
    <mergeCell ref="IHM75:IHN75"/>
    <mergeCell ref="IHO75:IHP75"/>
    <mergeCell ref="IHQ75:IHR75"/>
    <mergeCell ref="IHS75:IHT75"/>
    <mergeCell ref="IHU75:IHV75"/>
    <mergeCell ref="IHW75:IHX75"/>
    <mergeCell ref="IHA75:IHB75"/>
    <mergeCell ref="IHC75:IHD75"/>
    <mergeCell ref="IHE75:IHF75"/>
    <mergeCell ref="IHG75:IHH75"/>
    <mergeCell ref="IHI75:IHJ75"/>
    <mergeCell ref="IHK75:IHL75"/>
    <mergeCell ref="IJI75:IJJ75"/>
    <mergeCell ref="IJK75:IJL75"/>
    <mergeCell ref="IJM75:IJN75"/>
    <mergeCell ref="IJO75:IJP75"/>
    <mergeCell ref="IJQ75:IJR75"/>
    <mergeCell ref="IJS75:IJT75"/>
    <mergeCell ref="IIW75:IIX75"/>
    <mergeCell ref="IIY75:IIZ75"/>
    <mergeCell ref="IJA75:IJB75"/>
    <mergeCell ref="IJC75:IJD75"/>
    <mergeCell ref="IJE75:IJF75"/>
    <mergeCell ref="IJG75:IJH75"/>
    <mergeCell ref="IIK75:IIL75"/>
    <mergeCell ref="IIM75:IIN75"/>
    <mergeCell ref="IIO75:IIP75"/>
    <mergeCell ref="IIQ75:IIR75"/>
    <mergeCell ref="IIS75:IIT75"/>
    <mergeCell ref="IIU75:IIV75"/>
    <mergeCell ref="IKS75:IKT75"/>
    <mergeCell ref="IKU75:IKV75"/>
    <mergeCell ref="IKW75:IKX75"/>
    <mergeCell ref="IKY75:IKZ75"/>
    <mergeCell ref="ILA75:ILB75"/>
    <mergeCell ref="ILC75:ILD75"/>
    <mergeCell ref="IKG75:IKH75"/>
    <mergeCell ref="IKI75:IKJ75"/>
    <mergeCell ref="IKK75:IKL75"/>
    <mergeCell ref="IKM75:IKN75"/>
    <mergeCell ref="IKO75:IKP75"/>
    <mergeCell ref="IKQ75:IKR75"/>
    <mergeCell ref="IJU75:IJV75"/>
    <mergeCell ref="IJW75:IJX75"/>
    <mergeCell ref="IJY75:IJZ75"/>
    <mergeCell ref="IKA75:IKB75"/>
    <mergeCell ref="IKC75:IKD75"/>
    <mergeCell ref="IKE75:IKF75"/>
    <mergeCell ref="IMC75:IMD75"/>
    <mergeCell ref="IME75:IMF75"/>
    <mergeCell ref="IMG75:IMH75"/>
    <mergeCell ref="IMI75:IMJ75"/>
    <mergeCell ref="IMK75:IML75"/>
    <mergeCell ref="IMM75:IMN75"/>
    <mergeCell ref="ILQ75:ILR75"/>
    <mergeCell ref="ILS75:ILT75"/>
    <mergeCell ref="ILU75:ILV75"/>
    <mergeCell ref="ILW75:ILX75"/>
    <mergeCell ref="ILY75:ILZ75"/>
    <mergeCell ref="IMA75:IMB75"/>
    <mergeCell ref="ILE75:ILF75"/>
    <mergeCell ref="ILG75:ILH75"/>
    <mergeCell ref="ILI75:ILJ75"/>
    <mergeCell ref="ILK75:ILL75"/>
    <mergeCell ref="ILM75:ILN75"/>
    <mergeCell ref="ILO75:ILP75"/>
    <mergeCell ref="INM75:INN75"/>
    <mergeCell ref="INO75:INP75"/>
    <mergeCell ref="INQ75:INR75"/>
    <mergeCell ref="INS75:INT75"/>
    <mergeCell ref="INU75:INV75"/>
    <mergeCell ref="INW75:INX75"/>
    <mergeCell ref="INA75:INB75"/>
    <mergeCell ref="INC75:IND75"/>
    <mergeCell ref="INE75:INF75"/>
    <mergeCell ref="ING75:INH75"/>
    <mergeCell ref="INI75:INJ75"/>
    <mergeCell ref="INK75:INL75"/>
    <mergeCell ref="IMO75:IMP75"/>
    <mergeCell ref="IMQ75:IMR75"/>
    <mergeCell ref="IMS75:IMT75"/>
    <mergeCell ref="IMU75:IMV75"/>
    <mergeCell ref="IMW75:IMX75"/>
    <mergeCell ref="IMY75:IMZ75"/>
    <mergeCell ref="IOW75:IOX75"/>
    <mergeCell ref="IOY75:IOZ75"/>
    <mergeCell ref="IPA75:IPB75"/>
    <mergeCell ref="IPC75:IPD75"/>
    <mergeCell ref="IPE75:IPF75"/>
    <mergeCell ref="IPG75:IPH75"/>
    <mergeCell ref="IOK75:IOL75"/>
    <mergeCell ref="IOM75:ION75"/>
    <mergeCell ref="IOO75:IOP75"/>
    <mergeCell ref="IOQ75:IOR75"/>
    <mergeCell ref="IOS75:IOT75"/>
    <mergeCell ref="IOU75:IOV75"/>
    <mergeCell ref="INY75:INZ75"/>
    <mergeCell ref="IOA75:IOB75"/>
    <mergeCell ref="IOC75:IOD75"/>
    <mergeCell ref="IOE75:IOF75"/>
    <mergeCell ref="IOG75:IOH75"/>
    <mergeCell ref="IOI75:IOJ75"/>
    <mergeCell ref="IQG75:IQH75"/>
    <mergeCell ref="IQI75:IQJ75"/>
    <mergeCell ref="IQK75:IQL75"/>
    <mergeCell ref="IQM75:IQN75"/>
    <mergeCell ref="IQO75:IQP75"/>
    <mergeCell ref="IQQ75:IQR75"/>
    <mergeCell ref="IPU75:IPV75"/>
    <mergeCell ref="IPW75:IPX75"/>
    <mergeCell ref="IPY75:IPZ75"/>
    <mergeCell ref="IQA75:IQB75"/>
    <mergeCell ref="IQC75:IQD75"/>
    <mergeCell ref="IQE75:IQF75"/>
    <mergeCell ref="IPI75:IPJ75"/>
    <mergeCell ref="IPK75:IPL75"/>
    <mergeCell ref="IPM75:IPN75"/>
    <mergeCell ref="IPO75:IPP75"/>
    <mergeCell ref="IPQ75:IPR75"/>
    <mergeCell ref="IPS75:IPT75"/>
    <mergeCell ref="IRQ75:IRR75"/>
    <mergeCell ref="IRS75:IRT75"/>
    <mergeCell ref="IRU75:IRV75"/>
    <mergeCell ref="IRW75:IRX75"/>
    <mergeCell ref="IRY75:IRZ75"/>
    <mergeCell ref="ISA75:ISB75"/>
    <mergeCell ref="IRE75:IRF75"/>
    <mergeCell ref="IRG75:IRH75"/>
    <mergeCell ref="IRI75:IRJ75"/>
    <mergeCell ref="IRK75:IRL75"/>
    <mergeCell ref="IRM75:IRN75"/>
    <mergeCell ref="IRO75:IRP75"/>
    <mergeCell ref="IQS75:IQT75"/>
    <mergeCell ref="IQU75:IQV75"/>
    <mergeCell ref="IQW75:IQX75"/>
    <mergeCell ref="IQY75:IQZ75"/>
    <mergeCell ref="IRA75:IRB75"/>
    <mergeCell ref="IRC75:IRD75"/>
    <mergeCell ref="ITA75:ITB75"/>
    <mergeCell ref="ITC75:ITD75"/>
    <mergeCell ref="ITE75:ITF75"/>
    <mergeCell ref="ITG75:ITH75"/>
    <mergeCell ref="ITI75:ITJ75"/>
    <mergeCell ref="ITK75:ITL75"/>
    <mergeCell ref="ISO75:ISP75"/>
    <mergeCell ref="ISQ75:ISR75"/>
    <mergeCell ref="ISS75:IST75"/>
    <mergeCell ref="ISU75:ISV75"/>
    <mergeCell ref="ISW75:ISX75"/>
    <mergeCell ref="ISY75:ISZ75"/>
    <mergeCell ref="ISC75:ISD75"/>
    <mergeCell ref="ISE75:ISF75"/>
    <mergeCell ref="ISG75:ISH75"/>
    <mergeCell ref="ISI75:ISJ75"/>
    <mergeCell ref="ISK75:ISL75"/>
    <mergeCell ref="ISM75:ISN75"/>
    <mergeCell ref="IUK75:IUL75"/>
    <mergeCell ref="IUM75:IUN75"/>
    <mergeCell ref="IUO75:IUP75"/>
    <mergeCell ref="IUQ75:IUR75"/>
    <mergeCell ref="IUS75:IUT75"/>
    <mergeCell ref="IUU75:IUV75"/>
    <mergeCell ref="ITY75:ITZ75"/>
    <mergeCell ref="IUA75:IUB75"/>
    <mergeCell ref="IUC75:IUD75"/>
    <mergeCell ref="IUE75:IUF75"/>
    <mergeCell ref="IUG75:IUH75"/>
    <mergeCell ref="IUI75:IUJ75"/>
    <mergeCell ref="ITM75:ITN75"/>
    <mergeCell ref="ITO75:ITP75"/>
    <mergeCell ref="ITQ75:ITR75"/>
    <mergeCell ref="ITS75:ITT75"/>
    <mergeCell ref="ITU75:ITV75"/>
    <mergeCell ref="ITW75:ITX75"/>
    <mergeCell ref="IVU75:IVV75"/>
    <mergeCell ref="IVW75:IVX75"/>
    <mergeCell ref="IVY75:IVZ75"/>
    <mergeCell ref="IWA75:IWB75"/>
    <mergeCell ref="IWC75:IWD75"/>
    <mergeCell ref="IWE75:IWF75"/>
    <mergeCell ref="IVI75:IVJ75"/>
    <mergeCell ref="IVK75:IVL75"/>
    <mergeCell ref="IVM75:IVN75"/>
    <mergeCell ref="IVO75:IVP75"/>
    <mergeCell ref="IVQ75:IVR75"/>
    <mergeCell ref="IVS75:IVT75"/>
    <mergeCell ref="IUW75:IUX75"/>
    <mergeCell ref="IUY75:IUZ75"/>
    <mergeCell ref="IVA75:IVB75"/>
    <mergeCell ref="IVC75:IVD75"/>
    <mergeCell ref="IVE75:IVF75"/>
    <mergeCell ref="IVG75:IVH75"/>
    <mergeCell ref="IXE75:IXF75"/>
    <mergeCell ref="IXG75:IXH75"/>
    <mergeCell ref="IXI75:IXJ75"/>
    <mergeCell ref="IXK75:IXL75"/>
    <mergeCell ref="IXM75:IXN75"/>
    <mergeCell ref="IXO75:IXP75"/>
    <mergeCell ref="IWS75:IWT75"/>
    <mergeCell ref="IWU75:IWV75"/>
    <mergeCell ref="IWW75:IWX75"/>
    <mergeCell ref="IWY75:IWZ75"/>
    <mergeCell ref="IXA75:IXB75"/>
    <mergeCell ref="IXC75:IXD75"/>
    <mergeCell ref="IWG75:IWH75"/>
    <mergeCell ref="IWI75:IWJ75"/>
    <mergeCell ref="IWK75:IWL75"/>
    <mergeCell ref="IWM75:IWN75"/>
    <mergeCell ref="IWO75:IWP75"/>
    <mergeCell ref="IWQ75:IWR75"/>
    <mergeCell ref="IYO75:IYP75"/>
    <mergeCell ref="IYQ75:IYR75"/>
    <mergeCell ref="IYS75:IYT75"/>
    <mergeCell ref="IYU75:IYV75"/>
    <mergeCell ref="IYW75:IYX75"/>
    <mergeCell ref="IYY75:IYZ75"/>
    <mergeCell ref="IYC75:IYD75"/>
    <mergeCell ref="IYE75:IYF75"/>
    <mergeCell ref="IYG75:IYH75"/>
    <mergeCell ref="IYI75:IYJ75"/>
    <mergeCell ref="IYK75:IYL75"/>
    <mergeCell ref="IYM75:IYN75"/>
    <mergeCell ref="IXQ75:IXR75"/>
    <mergeCell ref="IXS75:IXT75"/>
    <mergeCell ref="IXU75:IXV75"/>
    <mergeCell ref="IXW75:IXX75"/>
    <mergeCell ref="IXY75:IXZ75"/>
    <mergeCell ref="IYA75:IYB75"/>
    <mergeCell ref="IZY75:IZZ75"/>
    <mergeCell ref="JAA75:JAB75"/>
    <mergeCell ref="JAC75:JAD75"/>
    <mergeCell ref="JAE75:JAF75"/>
    <mergeCell ref="JAG75:JAH75"/>
    <mergeCell ref="JAI75:JAJ75"/>
    <mergeCell ref="IZM75:IZN75"/>
    <mergeCell ref="IZO75:IZP75"/>
    <mergeCell ref="IZQ75:IZR75"/>
    <mergeCell ref="IZS75:IZT75"/>
    <mergeCell ref="IZU75:IZV75"/>
    <mergeCell ref="IZW75:IZX75"/>
    <mergeCell ref="IZA75:IZB75"/>
    <mergeCell ref="IZC75:IZD75"/>
    <mergeCell ref="IZE75:IZF75"/>
    <mergeCell ref="IZG75:IZH75"/>
    <mergeCell ref="IZI75:IZJ75"/>
    <mergeCell ref="IZK75:IZL75"/>
    <mergeCell ref="JBI75:JBJ75"/>
    <mergeCell ref="JBK75:JBL75"/>
    <mergeCell ref="JBM75:JBN75"/>
    <mergeCell ref="JBO75:JBP75"/>
    <mergeCell ref="JBQ75:JBR75"/>
    <mergeCell ref="JBS75:JBT75"/>
    <mergeCell ref="JAW75:JAX75"/>
    <mergeCell ref="JAY75:JAZ75"/>
    <mergeCell ref="JBA75:JBB75"/>
    <mergeCell ref="JBC75:JBD75"/>
    <mergeCell ref="JBE75:JBF75"/>
    <mergeCell ref="JBG75:JBH75"/>
    <mergeCell ref="JAK75:JAL75"/>
    <mergeCell ref="JAM75:JAN75"/>
    <mergeCell ref="JAO75:JAP75"/>
    <mergeCell ref="JAQ75:JAR75"/>
    <mergeCell ref="JAS75:JAT75"/>
    <mergeCell ref="JAU75:JAV75"/>
    <mergeCell ref="JCS75:JCT75"/>
    <mergeCell ref="JCU75:JCV75"/>
    <mergeCell ref="JCW75:JCX75"/>
    <mergeCell ref="JCY75:JCZ75"/>
    <mergeCell ref="JDA75:JDB75"/>
    <mergeCell ref="JDC75:JDD75"/>
    <mergeCell ref="JCG75:JCH75"/>
    <mergeCell ref="JCI75:JCJ75"/>
    <mergeCell ref="JCK75:JCL75"/>
    <mergeCell ref="JCM75:JCN75"/>
    <mergeCell ref="JCO75:JCP75"/>
    <mergeCell ref="JCQ75:JCR75"/>
    <mergeCell ref="JBU75:JBV75"/>
    <mergeCell ref="JBW75:JBX75"/>
    <mergeCell ref="JBY75:JBZ75"/>
    <mergeCell ref="JCA75:JCB75"/>
    <mergeCell ref="JCC75:JCD75"/>
    <mergeCell ref="JCE75:JCF75"/>
    <mergeCell ref="JEC75:JED75"/>
    <mergeCell ref="JEE75:JEF75"/>
    <mergeCell ref="JEG75:JEH75"/>
    <mergeCell ref="JEI75:JEJ75"/>
    <mergeCell ref="JEK75:JEL75"/>
    <mergeCell ref="JEM75:JEN75"/>
    <mergeCell ref="JDQ75:JDR75"/>
    <mergeCell ref="JDS75:JDT75"/>
    <mergeCell ref="JDU75:JDV75"/>
    <mergeCell ref="JDW75:JDX75"/>
    <mergeCell ref="JDY75:JDZ75"/>
    <mergeCell ref="JEA75:JEB75"/>
    <mergeCell ref="JDE75:JDF75"/>
    <mergeCell ref="JDG75:JDH75"/>
    <mergeCell ref="JDI75:JDJ75"/>
    <mergeCell ref="JDK75:JDL75"/>
    <mergeCell ref="JDM75:JDN75"/>
    <mergeCell ref="JDO75:JDP75"/>
    <mergeCell ref="JFM75:JFN75"/>
    <mergeCell ref="JFO75:JFP75"/>
    <mergeCell ref="JFQ75:JFR75"/>
    <mergeCell ref="JFS75:JFT75"/>
    <mergeCell ref="JFU75:JFV75"/>
    <mergeCell ref="JFW75:JFX75"/>
    <mergeCell ref="JFA75:JFB75"/>
    <mergeCell ref="JFC75:JFD75"/>
    <mergeCell ref="JFE75:JFF75"/>
    <mergeCell ref="JFG75:JFH75"/>
    <mergeCell ref="JFI75:JFJ75"/>
    <mergeCell ref="JFK75:JFL75"/>
    <mergeCell ref="JEO75:JEP75"/>
    <mergeCell ref="JEQ75:JER75"/>
    <mergeCell ref="JES75:JET75"/>
    <mergeCell ref="JEU75:JEV75"/>
    <mergeCell ref="JEW75:JEX75"/>
    <mergeCell ref="JEY75:JEZ75"/>
    <mergeCell ref="JGW75:JGX75"/>
    <mergeCell ref="JGY75:JGZ75"/>
    <mergeCell ref="JHA75:JHB75"/>
    <mergeCell ref="JHC75:JHD75"/>
    <mergeCell ref="JHE75:JHF75"/>
    <mergeCell ref="JHG75:JHH75"/>
    <mergeCell ref="JGK75:JGL75"/>
    <mergeCell ref="JGM75:JGN75"/>
    <mergeCell ref="JGO75:JGP75"/>
    <mergeCell ref="JGQ75:JGR75"/>
    <mergeCell ref="JGS75:JGT75"/>
    <mergeCell ref="JGU75:JGV75"/>
    <mergeCell ref="JFY75:JFZ75"/>
    <mergeCell ref="JGA75:JGB75"/>
    <mergeCell ref="JGC75:JGD75"/>
    <mergeCell ref="JGE75:JGF75"/>
    <mergeCell ref="JGG75:JGH75"/>
    <mergeCell ref="JGI75:JGJ75"/>
    <mergeCell ref="JIG75:JIH75"/>
    <mergeCell ref="JII75:JIJ75"/>
    <mergeCell ref="JIK75:JIL75"/>
    <mergeCell ref="JIM75:JIN75"/>
    <mergeCell ref="JIO75:JIP75"/>
    <mergeCell ref="JIQ75:JIR75"/>
    <mergeCell ref="JHU75:JHV75"/>
    <mergeCell ref="JHW75:JHX75"/>
    <mergeCell ref="JHY75:JHZ75"/>
    <mergeCell ref="JIA75:JIB75"/>
    <mergeCell ref="JIC75:JID75"/>
    <mergeCell ref="JIE75:JIF75"/>
    <mergeCell ref="JHI75:JHJ75"/>
    <mergeCell ref="JHK75:JHL75"/>
    <mergeCell ref="JHM75:JHN75"/>
    <mergeCell ref="JHO75:JHP75"/>
    <mergeCell ref="JHQ75:JHR75"/>
    <mergeCell ref="JHS75:JHT75"/>
    <mergeCell ref="JJQ75:JJR75"/>
    <mergeCell ref="JJS75:JJT75"/>
    <mergeCell ref="JJU75:JJV75"/>
    <mergeCell ref="JJW75:JJX75"/>
    <mergeCell ref="JJY75:JJZ75"/>
    <mergeCell ref="JKA75:JKB75"/>
    <mergeCell ref="JJE75:JJF75"/>
    <mergeCell ref="JJG75:JJH75"/>
    <mergeCell ref="JJI75:JJJ75"/>
    <mergeCell ref="JJK75:JJL75"/>
    <mergeCell ref="JJM75:JJN75"/>
    <mergeCell ref="JJO75:JJP75"/>
    <mergeCell ref="JIS75:JIT75"/>
    <mergeCell ref="JIU75:JIV75"/>
    <mergeCell ref="JIW75:JIX75"/>
    <mergeCell ref="JIY75:JIZ75"/>
    <mergeCell ref="JJA75:JJB75"/>
    <mergeCell ref="JJC75:JJD75"/>
    <mergeCell ref="JLA75:JLB75"/>
    <mergeCell ref="JLC75:JLD75"/>
    <mergeCell ref="JLE75:JLF75"/>
    <mergeCell ref="JLG75:JLH75"/>
    <mergeCell ref="JLI75:JLJ75"/>
    <mergeCell ref="JLK75:JLL75"/>
    <mergeCell ref="JKO75:JKP75"/>
    <mergeCell ref="JKQ75:JKR75"/>
    <mergeCell ref="JKS75:JKT75"/>
    <mergeCell ref="JKU75:JKV75"/>
    <mergeCell ref="JKW75:JKX75"/>
    <mergeCell ref="JKY75:JKZ75"/>
    <mergeCell ref="JKC75:JKD75"/>
    <mergeCell ref="JKE75:JKF75"/>
    <mergeCell ref="JKG75:JKH75"/>
    <mergeCell ref="JKI75:JKJ75"/>
    <mergeCell ref="JKK75:JKL75"/>
    <mergeCell ref="JKM75:JKN75"/>
    <mergeCell ref="JMK75:JML75"/>
    <mergeCell ref="JMM75:JMN75"/>
    <mergeCell ref="JMO75:JMP75"/>
    <mergeCell ref="JMQ75:JMR75"/>
    <mergeCell ref="JMS75:JMT75"/>
    <mergeCell ref="JMU75:JMV75"/>
    <mergeCell ref="JLY75:JLZ75"/>
    <mergeCell ref="JMA75:JMB75"/>
    <mergeCell ref="JMC75:JMD75"/>
    <mergeCell ref="JME75:JMF75"/>
    <mergeCell ref="JMG75:JMH75"/>
    <mergeCell ref="JMI75:JMJ75"/>
    <mergeCell ref="JLM75:JLN75"/>
    <mergeCell ref="JLO75:JLP75"/>
    <mergeCell ref="JLQ75:JLR75"/>
    <mergeCell ref="JLS75:JLT75"/>
    <mergeCell ref="JLU75:JLV75"/>
    <mergeCell ref="JLW75:JLX75"/>
    <mergeCell ref="JNU75:JNV75"/>
    <mergeCell ref="JNW75:JNX75"/>
    <mergeCell ref="JNY75:JNZ75"/>
    <mergeCell ref="JOA75:JOB75"/>
    <mergeCell ref="JOC75:JOD75"/>
    <mergeCell ref="JOE75:JOF75"/>
    <mergeCell ref="JNI75:JNJ75"/>
    <mergeCell ref="JNK75:JNL75"/>
    <mergeCell ref="JNM75:JNN75"/>
    <mergeCell ref="JNO75:JNP75"/>
    <mergeCell ref="JNQ75:JNR75"/>
    <mergeCell ref="JNS75:JNT75"/>
    <mergeCell ref="JMW75:JMX75"/>
    <mergeCell ref="JMY75:JMZ75"/>
    <mergeCell ref="JNA75:JNB75"/>
    <mergeCell ref="JNC75:JND75"/>
    <mergeCell ref="JNE75:JNF75"/>
    <mergeCell ref="JNG75:JNH75"/>
    <mergeCell ref="JPE75:JPF75"/>
    <mergeCell ref="JPG75:JPH75"/>
    <mergeCell ref="JPI75:JPJ75"/>
    <mergeCell ref="JPK75:JPL75"/>
    <mergeCell ref="JPM75:JPN75"/>
    <mergeCell ref="JPO75:JPP75"/>
    <mergeCell ref="JOS75:JOT75"/>
    <mergeCell ref="JOU75:JOV75"/>
    <mergeCell ref="JOW75:JOX75"/>
    <mergeCell ref="JOY75:JOZ75"/>
    <mergeCell ref="JPA75:JPB75"/>
    <mergeCell ref="JPC75:JPD75"/>
    <mergeCell ref="JOG75:JOH75"/>
    <mergeCell ref="JOI75:JOJ75"/>
    <mergeCell ref="JOK75:JOL75"/>
    <mergeCell ref="JOM75:JON75"/>
    <mergeCell ref="JOO75:JOP75"/>
    <mergeCell ref="JOQ75:JOR75"/>
    <mergeCell ref="JQO75:JQP75"/>
    <mergeCell ref="JQQ75:JQR75"/>
    <mergeCell ref="JQS75:JQT75"/>
    <mergeCell ref="JQU75:JQV75"/>
    <mergeCell ref="JQW75:JQX75"/>
    <mergeCell ref="JQY75:JQZ75"/>
    <mergeCell ref="JQC75:JQD75"/>
    <mergeCell ref="JQE75:JQF75"/>
    <mergeCell ref="JQG75:JQH75"/>
    <mergeCell ref="JQI75:JQJ75"/>
    <mergeCell ref="JQK75:JQL75"/>
    <mergeCell ref="JQM75:JQN75"/>
    <mergeCell ref="JPQ75:JPR75"/>
    <mergeCell ref="JPS75:JPT75"/>
    <mergeCell ref="JPU75:JPV75"/>
    <mergeCell ref="JPW75:JPX75"/>
    <mergeCell ref="JPY75:JPZ75"/>
    <mergeCell ref="JQA75:JQB75"/>
    <mergeCell ref="JRY75:JRZ75"/>
    <mergeCell ref="JSA75:JSB75"/>
    <mergeCell ref="JSC75:JSD75"/>
    <mergeCell ref="JSE75:JSF75"/>
    <mergeCell ref="JSG75:JSH75"/>
    <mergeCell ref="JSI75:JSJ75"/>
    <mergeCell ref="JRM75:JRN75"/>
    <mergeCell ref="JRO75:JRP75"/>
    <mergeCell ref="JRQ75:JRR75"/>
    <mergeCell ref="JRS75:JRT75"/>
    <mergeCell ref="JRU75:JRV75"/>
    <mergeCell ref="JRW75:JRX75"/>
    <mergeCell ref="JRA75:JRB75"/>
    <mergeCell ref="JRC75:JRD75"/>
    <mergeCell ref="JRE75:JRF75"/>
    <mergeCell ref="JRG75:JRH75"/>
    <mergeCell ref="JRI75:JRJ75"/>
    <mergeCell ref="JRK75:JRL75"/>
    <mergeCell ref="JTI75:JTJ75"/>
    <mergeCell ref="JTK75:JTL75"/>
    <mergeCell ref="JTM75:JTN75"/>
    <mergeCell ref="JTO75:JTP75"/>
    <mergeCell ref="JTQ75:JTR75"/>
    <mergeCell ref="JTS75:JTT75"/>
    <mergeCell ref="JSW75:JSX75"/>
    <mergeCell ref="JSY75:JSZ75"/>
    <mergeCell ref="JTA75:JTB75"/>
    <mergeCell ref="JTC75:JTD75"/>
    <mergeCell ref="JTE75:JTF75"/>
    <mergeCell ref="JTG75:JTH75"/>
    <mergeCell ref="JSK75:JSL75"/>
    <mergeCell ref="JSM75:JSN75"/>
    <mergeCell ref="JSO75:JSP75"/>
    <mergeCell ref="JSQ75:JSR75"/>
    <mergeCell ref="JSS75:JST75"/>
    <mergeCell ref="JSU75:JSV75"/>
    <mergeCell ref="JUS75:JUT75"/>
    <mergeCell ref="JUU75:JUV75"/>
    <mergeCell ref="JUW75:JUX75"/>
    <mergeCell ref="JUY75:JUZ75"/>
    <mergeCell ref="JVA75:JVB75"/>
    <mergeCell ref="JVC75:JVD75"/>
    <mergeCell ref="JUG75:JUH75"/>
    <mergeCell ref="JUI75:JUJ75"/>
    <mergeCell ref="JUK75:JUL75"/>
    <mergeCell ref="JUM75:JUN75"/>
    <mergeCell ref="JUO75:JUP75"/>
    <mergeCell ref="JUQ75:JUR75"/>
    <mergeCell ref="JTU75:JTV75"/>
    <mergeCell ref="JTW75:JTX75"/>
    <mergeCell ref="JTY75:JTZ75"/>
    <mergeCell ref="JUA75:JUB75"/>
    <mergeCell ref="JUC75:JUD75"/>
    <mergeCell ref="JUE75:JUF75"/>
    <mergeCell ref="JWC75:JWD75"/>
    <mergeCell ref="JWE75:JWF75"/>
    <mergeCell ref="JWG75:JWH75"/>
    <mergeCell ref="JWI75:JWJ75"/>
    <mergeCell ref="JWK75:JWL75"/>
    <mergeCell ref="JWM75:JWN75"/>
    <mergeCell ref="JVQ75:JVR75"/>
    <mergeCell ref="JVS75:JVT75"/>
    <mergeCell ref="JVU75:JVV75"/>
    <mergeCell ref="JVW75:JVX75"/>
    <mergeCell ref="JVY75:JVZ75"/>
    <mergeCell ref="JWA75:JWB75"/>
    <mergeCell ref="JVE75:JVF75"/>
    <mergeCell ref="JVG75:JVH75"/>
    <mergeCell ref="JVI75:JVJ75"/>
    <mergeCell ref="JVK75:JVL75"/>
    <mergeCell ref="JVM75:JVN75"/>
    <mergeCell ref="JVO75:JVP75"/>
    <mergeCell ref="JXM75:JXN75"/>
    <mergeCell ref="JXO75:JXP75"/>
    <mergeCell ref="JXQ75:JXR75"/>
    <mergeCell ref="JXS75:JXT75"/>
    <mergeCell ref="JXU75:JXV75"/>
    <mergeCell ref="JXW75:JXX75"/>
    <mergeCell ref="JXA75:JXB75"/>
    <mergeCell ref="JXC75:JXD75"/>
    <mergeCell ref="JXE75:JXF75"/>
    <mergeCell ref="JXG75:JXH75"/>
    <mergeCell ref="JXI75:JXJ75"/>
    <mergeCell ref="JXK75:JXL75"/>
    <mergeCell ref="JWO75:JWP75"/>
    <mergeCell ref="JWQ75:JWR75"/>
    <mergeCell ref="JWS75:JWT75"/>
    <mergeCell ref="JWU75:JWV75"/>
    <mergeCell ref="JWW75:JWX75"/>
    <mergeCell ref="JWY75:JWZ75"/>
    <mergeCell ref="JYW75:JYX75"/>
    <mergeCell ref="JYY75:JYZ75"/>
    <mergeCell ref="JZA75:JZB75"/>
    <mergeCell ref="JZC75:JZD75"/>
    <mergeCell ref="JZE75:JZF75"/>
    <mergeCell ref="JZG75:JZH75"/>
    <mergeCell ref="JYK75:JYL75"/>
    <mergeCell ref="JYM75:JYN75"/>
    <mergeCell ref="JYO75:JYP75"/>
    <mergeCell ref="JYQ75:JYR75"/>
    <mergeCell ref="JYS75:JYT75"/>
    <mergeCell ref="JYU75:JYV75"/>
    <mergeCell ref="JXY75:JXZ75"/>
    <mergeCell ref="JYA75:JYB75"/>
    <mergeCell ref="JYC75:JYD75"/>
    <mergeCell ref="JYE75:JYF75"/>
    <mergeCell ref="JYG75:JYH75"/>
    <mergeCell ref="JYI75:JYJ75"/>
    <mergeCell ref="KAG75:KAH75"/>
    <mergeCell ref="KAI75:KAJ75"/>
    <mergeCell ref="KAK75:KAL75"/>
    <mergeCell ref="KAM75:KAN75"/>
    <mergeCell ref="KAO75:KAP75"/>
    <mergeCell ref="KAQ75:KAR75"/>
    <mergeCell ref="JZU75:JZV75"/>
    <mergeCell ref="JZW75:JZX75"/>
    <mergeCell ref="JZY75:JZZ75"/>
    <mergeCell ref="KAA75:KAB75"/>
    <mergeCell ref="KAC75:KAD75"/>
    <mergeCell ref="KAE75:KAF75"/>
    <mergeCell ref="JZI75:JZJ75"/>
    <mergeCell ref="JZK75:JZL75"/>
    <mergeCell ref="JZM75:JZN75"/>
    <mergeCell ref="JZO75:JZP75"/>
    <mergeCell ref="JZQ75:JZR75"/>
    <mergeCell ref="JZS75:JZT75"/>
    <mergeCell ref="KBQ75:KBR75"/>
    <mergeCell ref="KBS75:KBT75"/>
    <mergeCell ref="KBU75:KBV75"/>
    <mergeCell ref="KBW75:KBX75"/>
    <mergeCell ref="KBY75:KBZ75"/>
    <mergeCell ref="KCA75:KCB75"/>
    <mergeCell ref="KBE75:KBF75"/>
    <mergeCell ref="KBG75:KBH75"/>
    <mergeCell ref="KBI75:KBJ75"/>
    <mergeCell ref="KBK75:KBL75"/>
    <mergeCell ref="KBM75:KBN75"/>
    <mergeCell ref="KBO75:KBP75"/>
    <mergeCell ref="KAS75:KAT75"/>
    <mergeCell ref="KAU75:KAV75"/>
    <mergeCell ref="KAW75:KAX75"/>
    <mergeCell ref="KAY75:KAZ75"/>
    <mergeCell ref="KBA75:KBB75"/>
    <mergeCell ref="KBC75:KBD75"/>
    <mergeCell ref="KDA75:KDB75"/>
    <mergeCell ref="KDC75:KDD75"/>
    <mergeCell ref="KDE75:KDF75"/>
    <mergeCell ref="KDG75:KDH75"/>
    <mergeCell ref="KDI75:KDJ75"/>
    <mergeCell ref="KDK75:KDL75"/>
    <mergeCell ref="KCO75:KCP75"/>
    <mergeCell ref="KCQ75:KCR75"/>
    <mergeCell ref="KCS75:KCT75"/>
    <mergeCell ref="KCU75:KCV75"/>
    <mergeCell ref="KCW75:KCX75"/>
    <mergeCell ref="KCY75:KCZ75"/>
    <mergeCell ref="KCC75:KCD75"/>
    <mergeCell ref="KCE75:KCF75"/>
    <mergeCell ref="KCG75:KCH75"/>
    <mergeCell ref="KCI75:KCJ75"/>
    <mergeCell ref="KCK75:KCL75"/>
    <mergeCell ref="KCM75:KCN75"/>
    <mergeCell ref="KEK75:KEL75"/>
    <mergeCell ref="KEM75:KEN75"/>
    <mergeCell ref="KEO75:KEP75"/>
    <mergeCell ref="KEQ75:KER75"/>
    <mergeCell ref="KES75:KET75"/>
    <mergeCell ref="KEU75:KEV75"/>
    <mergeCell ref="KDY75:KDZ75"/>
    <mergeCell ref="KEA75:KEB75"/>
    <mergeCell ref="KEC75:KED75"/>
    <mergeCell ref="KEE75:KEF75"/>
    <mergeCell ref="KEG75:KEH75"/>
    <mergeCell ref="KEI75:KEJ75"/>
    <mergeCell ref="KDM75:KDN75"/>
    <mergeCell ref="KDO75:KDP75"/>
    <mergeCell ref="KDQ75:KDR75"/>
    <mergeCell ref="KDS75:KDT75"/>
    <mergeCell ref="KDU75:KDV75"/>
    <mergeCell ref="KDW75:KDX75"/>
    <mergeCell ref="KFU75:KFV75"/>
    <mergeCell ref="KFW75:KFX75"/>
    <mergeCell ref="KFY75:KFZ75"/>
    <mergeCell ref="KGA75:KGB75"/>
    <mergeCell ref="KGC75:KGD75"/>
    <mergeCell ref="KGE75:KGF75"/>
    <mergeCell ref="KFI75:KFJ75"/>
    <mergeCell ref="KFK75:KFL75"/>
    <mergeCell ref="KFM75:KFN75"/>
    <mergeCell ref="KFO75:KFP75"/>
    <mergeCell ref="KFQ75:KFR75"/>
    <mergeCell ref="KFS75:KFT75"/>
    <mergeCell ref="KEW75:KEX75"/>
    <mergeCell ref="KEY75:KEZ75"/>
    <mergeCell ref="KFA75:KFB75"/>
    <mergeCell ref="KFC75:KFD75"/>
    <mergeCell ref="KFE75:KFF75"/>
    <mergeCell ref="KFG75:KFH75"/>
    <mergeCell ref="KHE75:KHF75"/>
    <mergeCell ref="KHG75:KHH75"/>
    <mergeCell ref="KHI75:KHJ75"/>
    <mergeCell ref="KHK75:KHL75"/>
    <mergeCell ref="KHM75:KHN75"/>
    <mergeCell ref="KHO75:KHP75"/>
    <mergeCell ref="KGS75:KGT75"/>
    <mergeCell ref="KGU75:KGV75"/>
    <mergeCell ref="KGW75:KGX75"/>
    <mergeCell ref="KGY75:KGZ75"/>
    <mergeCell ref="KHA75:KHB75"/>
    <mergeCell ref="KHC75:KHD75"/>
    <mergeCell ref="KGG75:KGH75"/>
    <mergeCell ref="KGI75:KGJ75"/>
    <mergeCell ref="KGK75:KGL75"/>
    <mergeCell ref="KGM75:KGN75"/>
    <mergeCell ref="KGO75:KGP75"/>
    <mergeCell ref="KGQ75:KGR75"/>
    <mergeCell ref="KIO75:KIP75"/>
    <mergeCell ref="KIQ75:KIR75"/>
    <mergeCell ref="KIS75:KIT75"/>
    <mergeCell ref="KIU75:KIV75"/>
    <mergeCell ref="KIW75:KIX75"/>
    <mergeCell ref="KIY75:KIZ75"/>
    <mergeCell ref="KIC75:KID75"/>
    <mergeCell ref="KIE75:KIF75"/>
    <mergeCell ref="KIG75:KIH75"/>
    <mergeCell ref="KII75:KIJ75"/>
    <mergeCell ref="KIK75:KIL75"/>
    <mergeCell ref="KIM75:KIN75"/>
    <mergeCell ref="KHQ75:KHR75"/>
    <mergeCell ref="KHS75:KHT75"/>
    <mergeCell ref="KHU75:KHV75"/>
    <mergeCell ref="KHW75:KHX75"/>
    <mergeCell ref="KHY75:KHZ75"/>
    <mergeCell ref="KIA75:KIB75"/>
    <mergeCell ref="KJY75:KJZ75"/>
    <mergeCell ref="KKA75:KKB75"/>
    <mergeCell ref="KKC75:KKD75"/>
    <mergeCell ref="KKE75:KKF75"/>
    <mergeCell ref="KKG75:KKH75"/>
    <mergeCell ref="KKI75:KKJ75"/>
    <mergeCell ref="KJM75:KJN75"/>
    <mergeCell ref="KJO75:KJP75"/>
    <mergeCell ref="KJQ75:KJR75"/>
    <mergeCell ref="KJS75:KJT75"/>
    <mergeCell ref="KJU75:KJV75"/>
    <mergeCell ref="KJW75:KJX75"/>
    <mergeCell ref="KJA75:KJB75"/>
    <mergeCell ref="KJC75:KJD75"/>
    <mergeCell ref="KJE75:KJF75"/>
    <mergeCell ref="KJG75:KJH75"/>
    <mergeCell ref="KJI75:KJJ75"/>
    <mergeCell ref="KJK75:KJL75"/>
    <mergeCell ref="KLI75:KLJ75"/>
    <mergeCell ref="KLK75:KLL75"/>
    <mergeCell ref="KLM75:KLN75"/>
    <mergeCell ref="KLO75:KLP75"/>
    <mergeCell ref="KLQ75:KLR75"/>
    <mergeCell ref="KLS75:KLT75"/>
    <mergeCell ref="KKW75:KKX75"/>
    <mergeCell ref="KKY75:KKZ75"/>
    <mergeCell ref="KLA75:KLB75"/>
    <mergeCell ref="KLC75:KLD75"/>
    <mergeCell ref="KLE75:KLF75"/>
    <mergeCell ref="KLG75:KLH75"/>
    <mergeCell ref="KKK75:KKL75"/>
    <mergeCell ref="KKM75:KKN75"/>
    <mergeCell ref="KKO75:KKP75"/>
    <mergeCell ref="KKQ75:KKR75"/>
    <mergeCell ref="KKS75:KKT75"/>
    <mergeCell ref="KKU75:KKV75"/>
    <mergeCell ref="KMS75:KMT75"/>
    <mergeCell ref="KMU75:KMV75"/>
    <mergeCell ref="KMW75:KMX75"/>
    <mergeCell ref="KMY75:KMZ75"/>
    <mergeCell ref="KNA75:KNB75"/>
    <mergeCell ref="KNC75:KND75"/>
    <mergeCell ref="KMG75:KMH75"/>
    <mergeCell ref="KMI75:KMJ75"/>
    <mergeCell ref="KMK75:KML75"/>
    <mergeCell ref="KMM75:KMN75"/>
    <mergeCell ref="KMO75:KMP75"/>
    <mergeCell ref="KMQ75:KMR75"/>
    <mergeCell ref="KLU75:KLV75"/>
    <mergeCell ref="KLW75:KLX75"/>
    <mergeCell ref="KLY75:KLZ75"/>
    <mergeCell ref="KMA75:KMB75"/>
    <mergeCell ref="KMC75:KMD75"/>
    <mergeCell ref="KME75:KMF75"/>
    <mergeCell ref="KOC75:KOD75"/>
    <mergeCell ref="KOE75:KOF75"/>
    <mergeCell ref="KOG75:KOH75"/>
    <mergeCell ref="KOI75:KOJ75"/>
    <mergeCell ref="KOK75:KOL75"/>
    <mergeCell ref="KOM75:KON75"/>
    <mergeCell ref="KNQ75:KNR75"/>
    <mergeCell ref="KNS75:KNT75"/>
    <mergeCell ref="KNU75:KNV75"/>
    <mergeCell ref="KNW75:KNX75"/>
    <mergeCell ref="KNY75:KNZ75"/>
    <mergeCell ref="KOA75:KOB75"/>
    <mergeCell ref="KNE75:KNF75"/>
    <mergeCell ref="KNG75:KNH75"/>
    <mergeCell ref="KNI75:KNJ75"/>
    <mergeCell ref="KNK75:KNL75"/>
    <mergeCell ref="KNM75:KNN75"/>
    <mergeCell ref="KNO75:KNP75"/>
    <mergeCell ref="KPM75:KPN75"/>
    <mergeCell ref="KPO75:KPP75"/>
    <mergeCell ref="KPQ75:KPR75"/>
    <mergeCell ref="KPS75:KPT75"/>
    <mergeCell ref="KPU75:KPV75"/>
    <mergeCell ref="KPW75:KPX75"/>
    <mergeCell ref="KPA75:KPB75"/>
    <mergeCell ref="KPC75:KPD75"/>
    <mergeCell ref="KPE75:KPF75"/>
    <mergeCell ref="KPG75:KPH75"/>
    <mergeCell ref="KPI75:KPJ75"/>
    <mergeCell ref="KPK75:KPL75"/>
    <mergeCell ref="KOO75:KOP75"/>
    <mergeCell ref="KOQ75:KOR75"/>
    <mergeCell ref="KOS75:KOT75"/>
    <mergeCell ref="KOU75:KOV75"/>
    <mergeCell ref="KOW75:KOX75"/>
    <mergeCell ref="KOY75:KOZ75"/>
    <mergeCell ref="KQW75:KQX75"/>
    <mergeCell ref="KQY75:KQZ75"/>
    <mergeCell ref="KRA75:KRB75"/>
    <mergeCell ref="KRC75:KRD75"/>
    <mergeCell ref="KRE75:KRF75"/>
    <mergeCell ref="KRG75:KRH75"/>
    <mergeCell ref="KQK75:KQL75"/>
    <mergeCell ref="KQM75:KQN75"/>
    <mergeCell ref="KQO75:KQP75"/>
    <mergeCell ref="KQQ75:KQR75"/>
    <mergeCell ref="KQS75:KQT75"/>
    <mergeCell ref="KQU75:KQV75"/>
    <mergeCell ref="KPY75:KPZ75"/>
    <mergeCell ref="KQA75:KQB75"/>
    <mergeCell ref="KQC75:KQD75"/>
    <mergeCell ref="KQE75:KQF75"/>
    <mergeCell ref="KQG75:KQH75"/>
    <mergeCell ref="KQI75:KQJ75"/>
    <mergeCell ref="KSG75:KSH75"/>
    <mergeCell ref="KSI75:KSJ75"/>
    <mergeCell ref="KSK75:KSL75"/>
    <mergeCell ref="KSM75:KSN75"/>
    <mergeCell ref="KSO75:KSP75"/>
    <mergeCell ref="KSQ75:KSR75"/>
    <mergeCell ref="KRU75:KRV75"/>
    <mergeCell ref="KRW75:KRX75"/>
    <mergeCell ref="KRY75:KRZ75"/>
    <mergeCell ref="KSA75:KSB75"/>
    <mergeCell ref="KSC75:KSD75"/>
    <mergeCell ref="KSE75:KSF75"/>
    <mergeCell ref="KRI75:KRJ75"/>
    <mergeCell ref="KRK75:KRL75"/>
    <mergeCell ref="KRM75:KRN75"/>
    <mergeCell ref="KRO75:KRP75"/>
    <mergeCell ref="KRQ75:KRR75"/>
    <mergeCell ref="KRS75:KRT75"/>
    <mergeCell ref="KTQ75:KTR75"/>
    <mergeCell ref="KTS75:KTT75"/>
    <mergeCell ref="KTU75:KTV75"/>
    <mergeCell ref="KTW75:KTX75"/>
    <mergeCell ref="KTY75:KTZ75"/>
    <mergeCell ref="KUA75:KUB75"/>
    <mergeCell ref="KTE75:KTF75"/>
    <mergeCell ref="KTG75:KTH75"/>
    <mergeCell ref="KTI75:KTJ75"/>
    <mergeCell ref="KTK75:KTL75"/>
    <mergeCell ref="KTM75:KTN75"/>
    <mergeCell ref="KTO75:KTP75"/>
    <mergeCell ref="KSS75:KST75"/>
    <mergeCell ref="KSU75:KSV75"/>
    <mergeCell ref="KSW75:KSX75"/>
    <mergeCell ref="KSY75:KSZ75"/>
    <mergeCell ref="KTA75:KTB75"/>
    <mergeCell ref="KTC75:KTD75"/>
    <mergeCell ref="KVA75:KVB75"/>
    <mergeCell ref="KVC75:KVD75"/>
    <mergeCell ref="KVE75:KVF75"/>
    <mergeCell ref="KVG75:KVH75"/>
    <mergeCell ref="KVI75:KVJ75"/>
    <mergeCell ref="KVK75:KVL75"/>
    <mergeCell ref="KUO75:KUP75"/>
    <mergeCell ref="KUQ75:KUR75"/>
    <mergeCell ref="KUS75:KUT75"/>
    <mergeCell ref="KUU75:KUV75"/>
    <mergeCell ref="KUW75:KUX75"/>
    <mergeCell ref="KUY75:KUZ75"/>
    <mergeCell ref="KUC75:KUD75"/>
    <mergeCell ref="KUE75:KUF75"/>
    <mergeCell ref="KUG75:KUH75"/>
    <mergeCell ref="KUI75:KUJ75"/>
    <mergeCell ref="KUK75:KUL75"/>
    <mergeCell ref="KUM75:KUN75"/>
    <mergeCell ref="KWK75:KWL75"/>
    <mergeCell ref="KWM75:KWN75"/>
    <mergeCell ref="KWO75:KWP75"/>
    <mergeCell ref="KWQ75:KWR75"/>
    <mergeCell ref="KWS75:KWT75"/>
    <mergeCell ref="KWU75:KWV75"/>
    <mergeCell ref="KVY75:KVZ75"/>
    <mergeCell ref="KWA75:KWB75"/>
    <mergeCell ref="KWC75:KWD75"/>
    <mergeCell ref="KWE75:KWF75"/>
    <mergeCell ref="KWG75:KWH75"/>
    <mergeCell ref="KWI75:KWJ75"/>
    <mergeCell ref="KVM75:KVN75"/>
    <mergeCell ref="KVO75:KVP75"/>
    <mergeCell ref="KVQ75:KVR75"/>
    <mergeCell ref="KVS75:KVT75"/>
    <mergeCell ref="KVU75:KVV75"/>
    <mergeCell ref="KVW75:KVX75"/>
    <mergeCell ref="KXU75:KXV75"/>
    <mergeCell ref="KXW75:KXX75"/>
    <mergeCell ref="KXY75:KXZ75"/>
    <mergeCell ref="KYA75:KYB75"/>
    <mergeCell ref="KYC75:KYD75"/>
    <mergeCell ref="KYE75:KYF75"/>
    <mergeCell ref="KXI75:KXJ75"/>
    <mergeCell ref="KXK75:KXL75"/>
    <mergeCell ref="KXM75:KXN75"/>
    <mergeCell ref="KXO75:KXP75"/>
    <mergeCell ref="KXQ75:KXR75"/>
    <mergeCell ref="KXS75:KXT75"/>
    <mergeCell ref="KWW75:KWX75"/>
    <mergeCell ref="KWY75:KWZ75"/>
    <mergeCell ref="KXA75:KXB75"/>
    <mergeCell ref="KXC75:KXD75"/>
    <mergeCell ref="KXE75:KXF75"/>
    <mergeCell ref="KXG75:KXH75"/>
    <mergeCell ref="KZE75:KZF75"/>
    <mergeCell ref="KZG75:KZH75"/>
    <mergeCell ref="KZI75:KZJ75"/>
    <mergeCell ref="KZK75:KZL75"/>
    <mergeCell ref="KZM75:KZN75"/>
    <mergeCell ref="KZO75:KZP75"/>
    <mergeCell ref="KYS75:KYT75"/>
    <mergeCell ref="KYU75:KYV75"/>
    <mergeCell ref="KYW75:KYX75"/>
    <mergeCell ref="KYY75:KYZ75"/>
    <mergeCell ref="KZA75:KZB75"/>
    <mergeCell ref="KZC75:KZD75"/>
    <mergeCell ref="KYG75:KYH75"/>
    <mergeCell ref="KYI75:KYJ75"/>
    <mergeCell ref="KYK75:KYL75"/>
    <mergeCell ref="KYM75:KYN75"/>
    <mergeCell ref="KYO75:KYP75"/>
    <mergeCell ref="KYQ75:KYR75"/>
    <mergeCell ref="LAO75:LAP75"/>
    <mergeCell ref="LAQ75:LAR75"/>
    <mergeCell ref="LAS75:LAT75"/>
    <mergeCell ref="LAU75:LAV75"/>
    <mergeCell ref="LAW75:LAX75"/>
    <mergeCell ref="LAY75:LAZ75"/>
    <mergeCell ref="LAC75:LAD75"/>
    <mergeCell ref="LAE75:LAF75"/>
    <mergeCell ref="LAG75:LAH75"/>
    <mergeCell ref="LAI75:LAJ75"/>
    <mergeCell ref="LAK75:LAL75"/>
    <mergeCell ref="LAM75:LAN75"/>
    <mergeCell ref="KZQ75:KZR75"/>
    <mergeCell ref="KZS75:KZT75"/>
    <mergeCell ref="KZU75:KZV75"/>
    <mergeCell ref="KZW75:KZX75"/>
    <mergeCell ref="KZY75:KZZ75"/>
    <mergeCell ref="LAA75:LAB75"/>
    <mergeCell ref="LBY75:LBZ75"/>
    <mergeCell ref="LCA75:LCB75"/>
    <mergeCell ref="LCC75:LCD75"/>
    <mergeCell ref="LCE75:LCF75"/>
    <mergeCell ref="LCG75:LCH75"/>
    <mergeCell ref="LCI75:LCJ75"/>
    <mergeCell ref="LBM75:LBN75"/>
    <mergeCell ref="LBO75:LBP75"/>
    <mergeCell ref="LBQ75:LBR75"/>
    <mergeCell ref="LBS75:LBT75"/>
    <mergeCell ref="LBU75:LBV75"/>
    <mergeCell ref="LBW75:LBX75"/>
    <mergeCell ref="LBA75:LBB75"/>
    <mergeCell ref="LBC75:LBD75"/>
    <mergeCell ref="LBE75:LBF75"/>
    <mergeCell ref="LBG75:LBH75"/>
    <mergeCell ref="LBI75:LBJ75"/>
    <mergeCell ref="LBK75:LBL75"/>
    <mergeCell ref="LDI75:LDJ75"/>
    <mergeCell ref="LDK75:LDL75"/>
    <mergeCell ref="LDM75:LDN75"/>
    <mergeCell ref="LDO75:LDP75"/>
    <mergeCell ref="LDQ75:LDR75"/>
    <mergeCell ref="LDS75:LDT75"/>
    <mergeCell ref="LCW75:LCX75"/>
    <mergeCell ref="LCY75:LCZ75"/>
    <mergeCell ref="LDA75:LDB75"/>
    <mergeCell ref="LDC75:LDD75"/>
    <mergeCell ref="LDE75:LDF75"/>
    <mergeCell ref="LDG75:LDH75"/>
    <mergeCell ref="LCK75:LCL75"/>
    <mergeCell ref="LCM75:LCN75"/>
    <mergeCell ref="LCO75:LCP75"/>
    <mergeCell ref="LCQ75:LCR75"/>
    <mergeCell ref="LCS75:LCT75"/>
    <mergeCell ref="LCU75:LCV75"/>
    <mergeCell ref="LES75:LET75"/>
    <mergeCell ref="LEU75:LEV75"/>
    <mergeCell ref="LEW75:LEX75"/>
    <mergeCell ref="LEY75:LEZ75"/>
    <mergeCell ref="LFA75:LFB75"/>
    <mergeCell ref="LFC75:LFD75"/>
    <mergeCell ref="LEG75:LEH75"/>
    <mergeCell ref="LEI75:LEJ75"/>
    <mergeCell ref="LEK75:LEL75"/>
    <mergeCell ref="LEM75:LEN75"/>
    <mergeCell ref="LEO75:LEP75"/>
    <mergeCell ref="LEQ75:LER75"/>
    <mergeCell ref="LDU75:LDV75"/>
    <mergeCell ref="LDW75:LDX75"/>
    <mergeCell ref="LDY75:LDZ75"/>
    <mergeCell ref="LEA75:LEB75"/>
    <mergeCell ref="LEC75:LED75"/>
    <mergeCell ref="LEE75:LEF75"/>
    <mergeCell ref="LGC75:LGD75"/>
    <mergeCell ref="LGE75:LGF75"/>
    <mergeCell ref="LGG75:LGH75"/>
    <mergeCell ref="LGI75:LGJ75"/>
    <mergeCell ref="LGK75:LGL75"/>
    <mergeCell ref="LGM75:LGN75"/>
    <mergeCell ref="LFQ75:LFR75"/>
    <mergeCell ref="LFS75:LFT75"/>
    <mergeCell ref="LFU75:LFV75"/>
    <mergeCell ref="LFW75:LFX75"/>
    <mergeCell ref="LFY75:LFZ75"/>
    <mergeCell ref="LGA75:LGB75"/>
    <mergeCell ref="LFE75:LFF75"/>
    <mergeCell ref="LFG75:LFH75"/>
    <mergeCell ref="LFI75:LFJ75"/>
    <mergeCell ref="LFK75:LFL75"/>
    <mergeCell ref="LFM75:LFN75"/>
    <mergeCell ref="LFO75:LFP75"/>
    <mergeCell ref="LHM75:LHN75"/>
    <mergeCell ref="LHO75:LHP75"/>
    <mergeCell ref="LHQ75:LHR75"/>
    <mergeCell ref="LHS75:LHT75"/>
    <mergeCell ref="LHU75:LHV75"/>
    <mergeCell ref="LHW75:LHX75"/>
    <mergeCell ref="LHA75:LHB75"/>
    <mergeCell ref="LHC75:LHD75"/>
    <mergeCell ref="LHE75:LHF75"/>
    <mergeCell ref="LHG75:LHH75"/>
    <mergeCell ref="LHI75:LHJ75"/>
    <mergeCell ref="LHK75:LHL75"/>
    <mergeCell ref="LGO75:LGP75"/>
    <mergeCell ref="LGQ75:LGR75"/>
    <mergeCell ref="LGS75:LGT75"/>
    <mergeCell ref="LGU75:LGV75"/>
    <mergeCell ref="LGW75:LGX75"/>
    <mergeCell ref="LGY75:LGZ75"/>
    <mergeCell ref="LIW75:LIX75"/>
    <mergeCell ref="LIY75:LIZ75"/>
    <mergeCell ref="LJA75:LJB75"/>
    <mergeCell ref="LJC75:LJD75"/>
    <mergeCell ref="LJE75:LJF75"/>
    <mergeCell ref="LJG75:LJH75"/>
    <mergeCell ref="LIK75:LIL75"/>
    <mergeCell ref="LIM75:LIN75"/>
    <mergeCell ref="LIO75:LIP75"/>
    <mergeCell ref="LIQ75:LIR75"/>
    <mergeCell ref="LIS75:LIT75"/>
    <mergeCell ref="LIU75:LIV75"/>
    <mergeCell ref="LHY75:LHZ75"/>
    <mergeCell ref="LIA75:LIB75"/>
    <mergeCell ref="LIC75:LID75"/>
    <mergeCell ref="LIE75:LIF75"/>
    <mergeCell ref="LIG75:LIH75"/>
    <mergeCell ref="LII75:LIJ75"/>
    <mergeCell ref="LKG75:LKH75"/>
    <mergeCell ref="LKI75:LKJ75"/>
    <mergeCell ref="LKK75:LKL75"/>
    <mergeCell ref="LKM75:LKN75"/>
    <mergeCell ref="LKO75:LKP75"/>
    <mergeCell ref="LKQ75:LKR75"/>
    <mergeCell ref="LJU75:LJV75"/>
    <mergeCell ref="LJW75:LJX75"/>
    <mergeCell ref="LJY75:LJZ75"/>
    <mergeCell ref="LKA75:LKB75"/>
    <mergeCell ref="LKC75:LKD75"/>
    <mergeCell ref="LKE75:LKF75"/>
    <mergeCell ref="LJI75:LJJ75"/>
    <mergeCell ref="LJK75:LJL75"/>
    <mergeCell ref="LJM75:LJN75"/>
    <mergeCell ref="LJO75:LJP75"/>
    <mergeCell ref="LJQ75:LJR75"/>
    <mergeCell ref="LJS75:LJT75"/>
    <mergeCell ref="LLQ75:LLR75"/>
    <mergeCell ref="LLS75:LLT75"/>
    <mergeCell ref="LLU75:LLV75"/>
    <mergeCell ref="LLW75:LLX75"/>
    <mergeCell ref="LLY75:LLZ75"/>
    <mergeCell ref="LMA75:LMB75"/>
    <mergeCell ref="LLE75:LLF75"/>
    <mergeCell ref="LLG75:LLH75"/>
    <mergeCell ref="LLI75:LLJ75"/>
    <mergeCell ref="LLK75:LLL75"/>
    <mergeCell ref="LLM75:LLN75"/>
    <mergeCell ref="LLO75:LLP75"/>
    <mergeCell ref="LKS75:LKT75"/>
    <mergeCell ref="LKU75:LKV75"/>
    <mergeCell ref="LKW75:LKX75"/>
    <mergeCell ref="LKY75:LKZ75"/>
    <mergeCell ref="LLA75:LLB75"/>
    <mergeCell ref="LLC75:LLD75"/>
    <mergeCell ref="LNA75:LNB75"/>
    <mergeCell ref="LNC75:LND75"/>
    <mergeCell ref="LNE75:LNF75"/>
    <mergeCell ref="LNG75:LNH75"/>
    <mergeCell ref="LNI75:LNJ75"/>
    <mergeCell ref="LNK75:LNL75"/>
    <mergeCell ref="LMO75:LMP75"/>
    <mergeCell ref="LMQ75:LMR75"/>
    <mergeCell ref="LMS75:LMT75"/>
    <mergeCell ref="LMU75:LMV75"/>
    <mergeCell ref="LMW75:LMX75"/>
    <mergeCell ref="LMY75:LMZ75"/>
    <mergeCell ref="LMC75:LMD75"/>
    <mergeCell ref="LME75:LMF75"/>
    <mergeCell ref="LMG75:LMH75"/>
    <mergeCell ref="LMI75:LMJ75"/>
    <mergeCell ref="LMK75:LML75"/>
    <mergeCell ref="LMM75:LMN75"/>
    <mergeCell ref="LOK75:LOL75"/>
    <mergeCell ref="LOM75:LON75"/>
    <mergeCell ref="LOO75:LOP75"/>
    <mergeCell ref="LOQ75:LOR75"/>
    <mergeCell ref="LOS75:LOT75"/>
    <mergeCell ref="LOU75:LOV75"/>
    <mergeCell ref="LNY75:LNZ75"/>
    <mergeCell ref="LOA75:LOB75"/>
    <mergeCell ref="LOC75:LOD75"/>
    <mergeCell ref="LOE75:LOF75"/>
    <mergeCell ref="LOG75:LOH75"/>
    <mergeCell ref="LOI75:LOJ75"/>
    <mergeCell ref="LNM75:LNN75"/>
    <mergeCell ref="LNO75:LNP75"/>
    <mergeCell ref="LNQ75:LNR75"/>
    <mergeCell ref="LNS75:LNT75"/>
    <mergeCell ref="LNU75:LNV75"/>
    <mergeCell ref="LNW75:LNX75"/>
    <mergeCell ref="LPU75:LPV75"/>
    <mergeCell ref="LPW75:LPX75"/>
    <mergeCell ref="LPY75:LPZ75"/>
    <mergeCell ref="LQA75:LQB75"/>
    <mergeCell ref="LQC75:LQD75"/>
    <mergeCell ref="LQE75:LQF75"/>
    <mergeCell ref="LPI75:LPJ75"/>
    <mergeCell ref="LPK75:LPL75"/>
    <mergeCell ref="LPM75:LPN75"/>
    <mergeCell ref="LPO75:LPP75"/>
    <mergeCell ref="LPQ75:LPR75"/>
    <mergeCell ref="LPS75:LPT75"/>
    <mergeCell ref="LOW75:LOX75"/>
    <mergeCell ref="LOY75:LOZ75"/>
    <mergeCell ref="LPA75:LPB75"/>
    <mergeCell ref="LPC75:LPD75"/>
    <mergeCell ref="LPE75:LPF75"/>
    <mergeCell ref="LPG75:LPH75"/>
    <mergeCell ref="LRE75:LRF75"/>
    <mergeCell ref="LRG75:LRH75"/>
    <mergeCell ref="LRI75:LRJ75"/>
    <mergeCell ref="LRK75:LRL75"/>
    <mergeCell ref="LRM75:LRN75"/>
    <mergeCell ref="LRO75:LRP75"/>
    <mergeCell ref="LQS75:LQT75"/>
    <mergeCell ref="LQU75:LQV75"/>
    <mergeCell ref="LQW75:LQX75"/>
    <mergeCell ref="LQY75:LQZ75"/>
    <mergeCell ref="LRA75:LRB75"/>
    <mergeCell ref="LRC75:LRD75"/>
    <mergeCell ref="LQG75:LQH75"/>
    <mergeCell ref="LQI75:LQJ75"/>
    <mergeCell ref="LQK75:LQL75"/>
    <mergeCell ref="LQM75:LQN75"/>
    <mergeCell ref="LQO75:LQP75"/>
    <mergeCell ref="LQQ75:LQR75"/>
    <mergeCell ref="LSO75:LSP75"/>
    <mergeCell ref="LSQ75:LSR75"/>
    <mergeCell ref="LSS75:LST75"/>
    <mergeCell ref="LSU75:LSV75"/>
    <mergeCell ref="LSW75:LSX75"/>
    <mergeCell ref="LSY75:LSZ75"/>
    <mergeCell ref="LSC75:LSD75"/>
    <mergeCell ref="LSE75:LSF75"/>
    <mergeCell ref="LSG75:LSH75"/>
    <mergeCell ref="LSI75:LSJ75"/>
    <mergeCell ref="LSK75:LSL75"/>
    <mergeCell ref="LSM75:LSN75"/>
    <mergeCell ref="LRQ75:LRR75"/>
    <mergeCell ref="LRS75:LRT75"/>
    <mergeCell ref="LRU75:LRV75"/>
    <mergeCell ref="LRW75:LRX75"/>
    <mergeCell ref="LRY75:LRZ75"/>
    <mergeCell ref="LSA75:LSB75"/>
    <mergeCell ref="LTY75:LTZ75"/>
    <mergeCell ref="LUA75:LUB75"/>
    <mergeCell ref="LUC75:LUD75"/>
    <mergeCell ref="LUE75:LUF75"/>
    <mergeCell ref="LUG75:LUH75"/>
    <mergeCell ref="LUI75:LUJ75"/>
    <mergeCell ref="LTM75:LTN75"/>
    <mergeCell ref="LTO75:LTP75"/>
    <mergeCell ref="LTQ75:LTR75"/>
    <mergeCell ref="LTS75:LTT75"/>
    <mergeCell ref="LTU75:LTV75"/>
    <mergeCell ref="LTW75:LTX75"/>
    <mergeCell ref="LTA75:LTB75"/>
    <mergeCell ref="LTC75:LTD75"/>
    <mergeCell ref="LTE75:LTF75"/>
    <mergeCell ref="LTG75:LTH75"/>
    <mergeCell ref="LTI75:LTJ75"/>
    <mergeCell ref="LTK75:LTL75"/>
    <mergeCell ref="LVI75:LVJ75"/>
    <mergeCell ref="LVK75:LVL75"/>
    <mergeCell ref="LVM75:LVN75"/>
    <mergeCell ref="LVO75:LVP75"/>
    <mergeCell ref="LVQ75:LVR75"/>
    <mergeCell ref="LVS75:LVT75"/>
    <mergeCell ref="LUW75:LUX75"/>
    <mergeCell ref="LUY75:LUZ75"/>
    <mergeCell ref="LVA75:LVB75"/>
    <mergeCell ref="LVC75:LVD75"/>
    <mergeCell ref="LVE75:LVF75"/>
    <mergeCell ref="LVG75:LVH75"/>
    <mergeCell ref="LUK75:LUL75"/>
    <mergeCell ref="LUM75:LUN75"/>
    <mergeCell ref="LUO75:LUP75"/>
    <mergeCell ref="LUQ75:LUR75"/>
    <mergeCell ref="LUS75:LUT75"/>
    <mergeCell ref="LUU75:LUV75"/>
    <mergeCell ref="LWS75:LWT75"/>
    <mergeCell ref="LWU75:LWV75"/>
    <mergeCell ref="LWW75:LWX75"/>
    <mergeCell ref="LWY75:LWZ75"/>
    <mergeCell ref="LXA75:LXB75"/>
    <mergeCell ref="LXC75:LXD75"/>
    <mergeCell ref="LWG75:LWH75"/>
    <mergeCell ref="LWI75:LWJ75"/>
    <mergeCell ref="LWK75:LWL75"/>
    <mergeCell ref="LWM75:LWN75"/>
    <mergeCell ref="LWO75:LWP75"/>
    <mergeCell ref="LWQ75:LWR75"/>
    <mergeCell ref="LVU75:LVV75"/>
    <mergeCell ref="LVW75:LVX75"/>
    <mergeCell ref="LVY75:LVZ75"/>
    <mergeCell ref="LWA75:LWB75"/>
    <mergeCell ref="LWC75:LWD75"/>
    <mergeCell ref="LWE75:LWF75"/>
    <mergeCell ref="LYC75:LYD75"/>
    <mergeCell ref="LYE75:LYF75"/>
    <mergeCell ref="LYG75:LYH75"/>
    <mergeCell ref="LYI75:LYJ75"/>
    <mergeCell ref="LYK75:LYL75"/>
    <mergeCell ref="LYM75:LYN75"/>
    <mergeCell ref="LXQ75:LXR75"/>
    <mergeCell ref="LXS75:LXT75"/>
    <mergeCell ref="LXU75:LXV75"/>
    <mergeCell ref="LXW75:LXX75"/>
    <mergeCell ref="LXY75:LXZ75"/>
    <mergeCell ref="LYA75:LYB75"/>
    <mergeCell ref="LXE75:LXF75"/>
    <mergeCell ref="LXG75:LXH75"/>
    <mergeCell ref="LXI75:LXJ75"/>
    <mergeCell ref="LXK75:LXL75"/>
    <mergeCell ref="LXM75:LXN75"/>
    <mergeCell ref="LXO75:LXP75"/>
    <mergeCell ref="LZM75:LZN75"/>
    <mergeCell ref="LZO75:LZP75"/>
    <mergeCell ref="LZQ75:LZR75"/>
    <mergeCell ref="LZS75:LZT75"/>
    <mergeCell ref="LZU75:LZV75"/>
    <mergeCell ref="LZW75:LZX75"/>
    <mergeCell ref="LZA75:LZB75"/>
    <mergeCell ref="LZC75:LZD75"/>
    <mergeCell ref="LZE75:LZF75"/>
    <mergeCell ref="LZG75:LZH75"/>
    <mergeCell ref="LZI75:LZJ75"/>
    <mergeCell ref="LZK75:LZL75"/>
    <mergeCell ref="LYO75:LYP75"/>
    <mergeCell ref="LYQ75:LYR75"/>
    <mergeCell ref="LYS75:LYT75"/>
    <mergeCell ref="LYU75:LYV75"/>
    <mergeCell ref="LYW75:LYX75"/>
    <mergeCell ref="LYY75:LYZ75"/>
    <mergeCell ref="MAW75:MAX75"/>
    <mergeCell ref="MAY75:MAZ75"/>
    <mergeCell ref="MBA75:MBB75"/>
    <mergeCell ref="MBC75:MBD75"/>
    <mergeCell ref="MBE75:MBF75"/>
    <mergeCell ref="MBG75:MBH75"/>
    <mergeCell ref="MAK75:MAL75"/>
    <mergeCell ref="MAM75:MAN75"/>
    <mergeCell ref="MAO75:MAP75"/>
    <mergeCell ref="MAQ75:MAR75"/>
    <mergeCell ref="MAS75:MAT75"/>
    <mergeCell ref="MAU75:MAV75"/>
    <mergeCell ref="LZY75:LZZ75"/>
    <mergeCell ref="MAA75:MAB75"/>
    <mergeCell ref="MAC75:MAD75"/>
    <mergeCell ref="MAE75:MAF75"/>
    <mergeCell ref="MAG75:MAH75"/>
    <mergeCell ref="MAI75:MAJ75"/>
    <mergeCell ref="MCG75:MCH75"/>
    <mergeCell ref="MCI75:MCJ75"/>
    <mergeCell ref="MCK75:MCL75"/>
    <mergeCell ref="MCM75:MCN75"/>
    <mergeCell ref="MCO75:MCP75"/>
    <mergeCell ref="MCQ75:MCR75"/>
    <mergeCell ref="MBU75:MBV75"/>
    <mergeCell ref="MBW75:MBX75"/>
    <mergeCell ref="MBY75:MBZ75"/>
    <mergeCell ref="MCA75:MCB75"/>
    <mergeCell ref="MCC75:MCD75"/>
    <mergeCell ref="MCE75:MCF75"/>
    <mergeCell ref="MBI75:MBJ75"/>
    <mergeCell ref="MBK75:MBL75"/>
    <mergeCell ref="MBM75:MBN75"/>
    <mergeCell ref="MBO75:MBP75"/>
    <mergeCell ref="MBQ75:MBR75"/>
    <mergeCell ref="MBS75:MBT75"/>
    <mergeCell ref="MDQ75:MDR75"/>
    <mergeCell ref="MDS75:MDT75"/>
    <mergeCell ref="MDU75:MDV75"/>
    <mergeCell ref="MDW75:MDX75"/>
    <mergeCell ref="MDY75:MDZ75"/>
    <mergeCell ref="MEA75:MEB75"/>
    <mergeCell ref="MDE75:MDF75"/>
    <mergeCell ref="MDG75:MDH75"/>
    <mergeCell ref="MDI75:MDJ75"/>
    <mergeCell ref="MDK75:MDL75"/>
    <mergeCell ref="MDM75:MDN75"/>
    <mergeCell ref="MDO75:MDP75"/>
    <mergeCell ref="MCS75:MCT75"/>
    <mergeCell ref="MCU75:MCV75"/>
    <mergeCell ref="MCW75:MCX75"/>
    <mergeCell ref="MCY75:MCZ75"/>
    <mergeCell ref="MDA75:MDB75"/>
    <mergeCell ref="MDC75:MDD75"/>
    <mergeCell ref="MFA75:MFB75"/>
    <mergeCell ref="MFC75:MFD75"/>
    <mergeCell ref="MFE75:MFF75"/>
    <mergeCell ref="MFG75:MFH75"/>
    <mergeCell ref="MFI75:MFJ75"/>
    <mergeCell ref="MFK75:MFL75"/>
    <mergeCell ref="MEO75:MEP75"/>
    <mergeCell ref="MEQ75:MER75"/>
    <mergeCell ref="MES75:MET75"/>
    <mergeCell ref="MEU75:MEV75"/>
    <mergeCell ref="MEW75:MEX75"/>
    <mergeCell ref="MEY75:MEZ75"/>
    <mergeCell ref="MEC75:MED75"/>
    <mergeCell ref="MEE75:MEF75"/>
    <mergeCell ref="MEG75:MEH75"/>
    <mergeCell ref="MEI75:MEJ75"/>
    <mergeCell ref="MEK75:MEL75"/>
    <mergeCell ref="MEM75:MEN75"/>
    <mergeCell ref="MGK75:MGL75"/>
    <mergeCell ref="MGM75:MGN75"/>
    <mergeCell ref="MGO75:MGP75"/>
    <mergeCell ref="MGQ75:MGR75"/>
    <mergeCell ref="MGS75:MGT75"/>
    <mergeCell ref="MGU75:MGV75"/>
    <mergeCell ref="MFY75:MFZ75"/>
    <mergeCell ref="MGA75:MGB75"/>
    <mergeCell ref="MGC75:MGD75"/>
    <mergeCell ref="MGE75:MGF75"/>
    <mergeCell ref="MGG75:MGH75"/>
    <mergeCell ref="MGI75:MGJ75"/>
    <mergeCell ref="MFM75:MFN75"/>
    <mergeCell ref="MFO75:MFP75"/>
    <mergeCell ref="MFQ75:MFR75"/>
    <mergeCell ref="MFS75:MFT75"/>
    <mergeCell ref="MFU75:MFV75"/>
    <mergeCell ref="MFW75:MFX75"/>
    <mergeCell ref="MHU75:MHV75"/>
    <mergeCell ref="MHW75:MHX75"/>
    <mergeCell ref="MHY75:MHZ75"/>
    <mergeCell ref="MIA75:MIB75"/>
    <mergeCell ref="MIC75:MID75"/>
    <mergeCell ref="MIE75:MIF75"/>
    <mergeCell ref="MHI75:MHJ75"/>
    <mergeCell ref="MHK75:MHL75"/>
    <mergeCell ref="MHM75:MHN75"/>
    <mergeCell ref="MHO75:MHP75"/>
    <mergeCell ref="MHQ75:MHR75"/>
    <mergeCell ref="MHS75:MHT75"/>
    <mergeCell ref="MGW75:MGX75"/>
    <mergeCell ref="MGY75:MGZ75"/>
    <mergeCell ref="MHA75:MHB75"/>
    <mergeCell ref="MHC75:MHD75"/>
    <mergeCell ref="MHE75:MHF75"/>
    <mergeCell ref="MHG75:MHH75"/>
    <mergeCell ref="MJE75:MJF75"/>
    <mergeCell ref="MJG75:MJH75"/>
    <mergeCell ref="MJI75:MJJ75"/>
    <mergeCell ref="MJK75:MJL75"/>
    <mergeCell ref="MJM75:MJN75"/>
    <mergeCell ref="MJO75:MJP75"/>
    <mergeCell ref="MIS75:MIT75"/>
    <mergeCell ref="MIU75:MIV75"/>
    <mergeCell ref="MIW75:MIX75"/>
    <mergeCell ref="MIY75:MIZ75"/>
    <mergeCell ref="MJA75:MJB75"/>
    <mergeCell ref="MJC75:MJD75"/>
    <mergeCell ref="MIG75:MIH75"/>
    <mergeCell ref="MII75:MIJ75"/>
    <mergeCell ref="MIK75:MIL75"/>
    <mergeCell ref="MIM75:MIN75"/>
    <mergeCell ref="MIO75:MIP75"/>
    <mergeCell ref="MIQ75:MIR75"/>
    <mergeCell ref="MKO75:MKP75"/>
    <mergeCell ref="MKQ75:MKR75"/>
    <mergeCell ref="MKS75:MKT75"/>
    <mergeCell ref="MKU75:MKV75"/>
    <mergeCell ref="MKW75:MKX75"/>
    <mergeCell ref="MKY75:MKZ75"/>
    <mergeCell ref="MKC75:MKD75"/>
    <mergeCell ref="MKE75:MKF75"/>
    <mergeCell ref="MKG75:MKH75"/>
    <mergeCell ref="MKI75:MKJ75"/>
    <mergeCell ref="MKK75:MKL75"/>
    <mergeCell ref="MKM75:MKN75"/>
    <mergeCell ref="MJQ75:MJR75"/>
    <mergeCell ref="MJS75:MJT75"/>
    <mergeCell ref="MJU75:MJV75"/>
    <mergeCell ref="MJW75:MJX75"/>
    <mergeCell ref="MJY75:MJZ75"/>
    <mergeCell ref="MKA75:MKB75"/>
    <mergeCell ref="MLY75:MLZ75"/>
    <mergeCell ref="MMA75:MMB75"/>
    <mergeCell ref="MMC75:MMD75"/>
    <mergeCell ref="MME75:MMF75"/>
    <mergeCell ref="MMG75:MMH75"/>
    <mergeCell ref="MMI75:MMJ75"/>
    <mergeCell ref="MLM75:MLN75"/>
    <mergeCell ref="MLO75:MLP75"/>
    <mergeCell ref="MLQ75:MLR75"/>
    <mergeCell ref="MLS75:MLT75"/>
    <mergeCell ref="MLU75:MLV75"/>
    <mergeCell ref="MLW75:MLX75"/>
    <mergeCell ref="MLA75:MLB75"/>
    <mergeCell ref="MLC75:MLD75"/>
    <mergeCell ref="MLE75:MLF75"/>
    <mergeCell ref="MLG75:MLH75"/>
    <mergeCell ref="MLI75:MLJ75"/>
    <mergeCell ref="MLK75:MLL75"/>
    <mergeCell ref="MNI75:MNJ75"/>
    <mergeCell ref="MNK75:MNL75"/>
    <mergeCell ref="MNM75:MNN75"/>
    <mergeCell ref="MNO75:MNP75"/>
    <mergeCell ref="MNQ75:MNR75"/>
    <mergeCell ref="MNS75:MNT75"/>
    <mergeCell ref="MMW75:MMX75"/>
    <mergeCell ref="MMY75:MMZ75"/>
    <mergeCell ref="MNA75:MNB75"/>
    <mergeCell ref="MNC75:MND75"/>
    <mergeCell ref="MNE75:MNF75"/>
    <mergeCell ref="MNG75:MNH75"/>
    <mergeCell ref="MMK75:MML75"/>
    <mergeCell ref="MMM75:MMN75"/>
    <mergeCell ref="MMO75:MMP75"/>
    <mergeCell ref="MMQ75:MMR75"/>
    <mergeCell ref="MMS75:MMT75"/>
    <mergeCell ref="MMU75:MMV75"/>
    <mergeCell ref="MOS75:MOT75"/>
    <mergeCell ref="MOU75:MOV75"/>
    <mergeCell ref="MOW75:MOX75"/>
    <mergeCell ref="MOY75:MOZ75"/>
    <mergeCell ref="MPA75:MPB75"/>
    <mergeCell ref="MPC75:MPD75"/>
    <mergeCell ref="MOG75:MOH75"/>
    <mergeCell ref="MOI75:MOJ75"/>
    <mergeCell ref="MOK75:MOL75"/>
    <mergeCell ref="MOM75:MON75"/>
    <mergeCell ref="MOO75:MOP75"/>
    <mergeCell ref="MOQ75:MOR75"/>
    <mergeCell ref="MNU75:MNV75"/>
    <mergeCell ref="MNW75:MNX75"/>
    <mergeCell ref="MNY75:MNZ75"/>
    <mergeCell ref="MOA75:MOB75"/>
    <mergeCell ref="MOC75:MOD75"/>
    <mergeCell ref="MOE75:MOF75"/>
    <mergeCell ref="MQC75:MQD75"/>
    <mergeCell ref="MQE75:MQF75"/>
    <mergeCell ref="MQG75:MQH75"/>
    <mergeCell ref="MQI75:MQJ75"/>
    <mergeCell ref="MQK75:MQL75"/>
    <mergeCell ref="MQM75:MQN75"/>
    <mergeCell ref="MPQ75:MPR75"/>
    <mergeCell ref="MPS75:MPT75"/>
    <mergeCell ref="MPU75:MPV75"/>
    <mergeCell ref="MPW75:MPX75"/>
    <mergeCell ref="MPY75:MPZ75"/>
    <mergeCell ref="MQA75:MQB75"/>
    <mergeCell ref="MPE75:MPF75"/>
    <mergeCell ref="MPG75:MPH75"/>
    <mergeCell ref="MPI75:MPJ75"/>
    <mergeCell ref="MPK75:MPL75"/>
    <mergeCell ref="MPM75:MPN75"/>
    <mergeCell ref="MPO75:MPP75"/>
    <mergeCell ref="MRM75:MRN75"/>
    <mergeCell ref="MRO75:MRP75"/>
    <mergeCell ref="MRQ75:MRR75"/>
    <mergeCell ref="MRS75:MRT75"/>
    <mergeCell ref="MRU75:MRV75"/>
    <mergeCell ref="MRW75:MRX75"/>
    <mergeCell ref="MRA75:MRB75"/>
    <mergeCell ref="MRC75:MRD75"/>
    <mergeCell ref="MRE75:MRF75"/>
    <mergeCell ref="MRG75:MRH75"/>
    <mergeCell ref="MRI75:MRJ75"/>
    <mergeCell ref="MRK75:MRL75"/>
    <mergeCell ref="MQO75:MQP75"/>
    <mergeCell ref="MQQ75:MQR75"/>
    <mergeCell ref="MQS75:MQT75"/>
    <mergeCell ref="MQU75:MQV75"/>
    <mergeCell ref="MQW75:MQX75"/>
    <mergeCell ref="MQY75:MQZ75"/>
    <mergeCell ref="MSW75:MSX75"/>
    <mergeCell ref="MSY75:MSZ75"/>
    <mergeCell ref="MTA75:MTB75"/>
    <mergeCell ref="MTC75:MTD75"/>
    <mergeCell ref="MTE75:MTF75"/>
    <mergeCell ref="MTG75:MTH75"/>
    <mergeCell ref="MSK75:MSL75"/>
    <mergeCell ref="MSM75:MSN75"/>
    <mergeCell ref="MSO75:MSP75"/>
    <mergeCell ref="MSQ75:MSR75"/>
    <mergeCell ref="MSS75:MST75"/>
    <mergeCell ref="MSU75:MSV75"/>
    <mergeCell ref="MRY75:MRZ75"/>
    <mergeCell ref="MSA75:MSB75"/>
    <mergeCell ref="MSC75:MSD75"/>
    <mergeCell ref="MSE75:MSF75"/>
    <mergeCell ref="MSG75:MSH75"/>
    <mergeCell ref="MSI75:MSJ75"/>
    <mergeCell ref="MUG75:MUH75"/>
    <mergeCell ref="MUI75:MUJ75"/>
    <mergeCell ref="MUK75:MUL75"/>
    <mergeCell ref="MUM75:MUN75"/>
    <mergeCell ref="MUO75:MUP75"/>
    <mergeCell ref="MUQ75:MUR75"/>
    <mergeCell ref="MTU75:MTV75"/>
    <mergeCell ref="MTW75:MTX75"/>
    <mergeCell ref="MTY75:MTZ75"/>
    <mergeCell ref="MUA75:MUB75"/>
    <mergeCell ref="MUC75:MUD75"/>
    <mergeCell ref="MUE75:MUF75"/>
    <mergeCell ref="MTI75:MTJ75"/>
    <mergeCell ref="MTK75:MTL75"/>
    <mergeCell ref="MTM75:MTN75"/>
    <mergeCell ref="MTO75:MTP75"/>
    <mergeCell ref="MTQ75:MTR75"/>
    <mergeCell ref="MTS75:MTT75"/>
    <mergeCell ref="MVQ75:MVR75"/>
    <mergeCell ref="MVS75:MVT75"/>
    <mergeCell ref="MVU75:MVV75"/>
    <mergeCell ref="MVW75:MVX75"/>
    <mergeCell ref="MVY75:MVZ75"/>
    <mergeCell ref="MWA75:MWB75"/>
    <mergeCell ref="MVE75:MVF75"/>
    <mergeCell ref="MVG75:MVH75"/>
    <mergeCell ref="MVI75:MVJ75"/>
    <mergeCell ref="MVK75:MVL75"/>
    <mergeCell ref="MVM75:MVN75"/>
    <mergeCell ref="MVO75:MVP75"/>
    <mergeCell ref="MUS75:MUT75"/>
    <mergeCell ref="MUU75:MUV75"/>
    <mergeCell ref="MUW75:MUX75"/>
    <mergeCell ref="MUY75:MUZ75"/>
    <mergeCell ref="MVA75:MVB75"/>
    <mergeCell ref="MVC75:MVD75"/>
    <mergeCell ref="MXA75:MXB75"/>
    <mergeCell ref="MXC75:MXD75"/>
    <mergeCell ref="MXE75:MXF75"/>
    <mergeCell ref="MXG75:MXH75"/>
    <mergeCell ref="MXI75:MXJ75"/>
    <mergeCell ref="MXK75:MXL75"/>
    <mergeCell ref="MWO75:MWP75"/>
    <mergeCell ref="MWQ75:MWR75"/>
    <mergeCell ref="MWS75:MWT75"/>
    <mergeCell ref="MWU75:MWV75"/>
    <mergeCell ref="MWW75:MWX75"/>
    <mergeCell ref="MWY75:MWZ75"/>
    <mergeCell ref="MWC75:MWD75"/>
    <mergeCell ref="MWE75:MWF75"/>
    <mergeCell ref="MWG75:MWH75"/>
    <mergeCell ref="MWI75:MWJ75"/>
    <mergeCell ref="MWK75:MWL75"/>
    <mergeCell ref="MWM75:MWN75"/>
    <mergeCell ref="MYK75:MYL75"/>
    <mergeCell ref="MYM75:MYN75"/>
    <mergeCell ref="MYO75:MYP75"/>
    <mergeCell ref="MYQ75:MYR75"/>
    <mergeCell ref="MYS75:MYT75"/>
    <mergeCell ref="MYU75:MYV75"/>
    <mergeCell ref="MXY75:MXZ75"/>
    <mergeCell ref="MYA75:MYB75"/>
    <mergeCell ref="MYC75:MYD75"/>
    <mergeCell ref="MYE75:MYF75"/>
    <mergeCell ref="MYG75:MYH75"/>
    <mergeCell ref="MYI75:MYJ75"/>
    <mergeCell ref="MXM75:MXN75"/>
    <mergeCell ref="MXO75:MXP75"/>
    <mergeCell ref="MXQ75:MXR75"/>
    <mergeCell ref="MXS75:MXT75"/>
    <mergeCell ref="MXU75:MXV75"/>
    <mergeCell ref="MXW75:MXX75"/>
    <mergeCell ref="MZU75:MZV75"/>
    <mergeCell ref="MZW75:MZX75"/>
    <mergeCell ref="MZY75:MZZ75"/>
    <mergeCell ref="NAA75:NAB75"/>
    <mergeCell ref="NAC75:NAD75"/>
    <mergeCell ref="NAE75:NAF75"/>
    <mergeCell ref="MZI75:MZJ75"/>
    <mergeCell ref="MZK75:MZL75"/>
    <mergeCell ref="MZM75:MZN75"/>
    <mergeCell ref="MZO75:MZP75"/>
    <mergeCell ref="MZQ75:MZR75"/>
    <mergeCell ref="MZS75:MZT75"/>
    <mergeCell ref="MYW75:MYX75"/>
    <mergeCell ref="MYY75:MYZ75"/>
    <mergeCell ref="MZA75:MZB75"/>
    <mergeCell ref="MZC75:MZD75"/>
    <mergeCell ref="MZE75:MZF75"/>
    <mergeCell ref="MZG75:MZH75"/>
    <mergeCell ref="NBE75:NBF75"/>
    <mergeCell ref="NBG75:NBH75"/>
    <mergeCell ref="NBI75:NBJ75"/>
    <mergeCell ref="NBK75:NBL75"/>
    <mergeCell ref="NBM75:NBN75"/>
    <mergeCell ref="NBO75:NBP75"/>
    <mergeCell ref="NAS75:NAT75"/>
    <mergeCell ref="NAU75:NAV75"/>
    <mergeCell ref="NAW75:NAX75"/>
    <mergeCell ref="NAY75:NAZ75"/>
    <mergeCell ref="NBA75:NBB75"/>
    <mergeCell ref="NBC75:NBD75"/>
    <mergeCell ref="NAG75:NAH75"/>
    <mergeCell ref="NAI75:NAJ75"/>
    <mergeCell ref="NAK75:NAL75"/>
    <mergeCell ref="NAM75:NAN75"/>
    <mergeCell ref="NAO75:NAP75"/>
    <mergeCell ref="NAQ75:NAR75"/>
    <mergeCell ref="NCO75:NCP75"/>
    <mergeCell ref="NCQ75:NCR75"/>
    <mergeCell ref="NCS75:NCT75"/>
    <mergeCell ref="NCU75:NCV75"/>
    <mergeCell ref="NCW75:NCX75"/>
    <mergeCell ref="NCY75:NCZ75"/>
    <mergeCell ref="NCC75:NCD75"/>
    <mergeCell ref="NCE75:NCF75"/>
    <mergeCell ref="NCG75:NCH75"/>
    <mergeCell ref="NCI75:NCJ75"/>
    <mergeCell ref="NCK75:NCL75"/>
    <mergeCell ref="NCM75:NCN75"/>
    <mergeCell ref="NBQ75:NBR75"/>
    <mergeCell ref="NBS75:NBT75"/>
    <mergeCell ref="NBU75:NBV75"/>
    <mergeCell ref="NBW75:NBX75"/>
    <mergeCell ref="NBY75:NBZ75"/>
    <mergeCell ref="NCA75:NCB75"/>
    <mergeCell ref="NDY75:NDZ75"/>
    <mergeCell ref="NEA75:NEB75"/>
    <mergeCell ref="NEC75:NED75"/>
    <mergeCell ref="NEE75:NEF75"/>
    <mergeCell ref="NEG75:NEH75"/>
    <mergeCell ref="NEI75:NEJ75"/>
    <mergeCell ref="NDM75:NDN75"/>
    <mergeCell ref="NDO75:NDP75"/>
    <mergeCell ref="NDQ75:NDR75"/>
    <mergeCell ref="NDS75:NDT75"/>
    <mergeCell ref="NDU75:NDV75"/>
    <mergeCell ref="NDW75:NDX75"/>
    <mergeCell ref="NDA75:NDB75"/>
    <mergeCell ref="NDC75:NDD75"/>
    <mergeCell ref="NDE75:NDF75"/>
    <mergeCell ref="NDG75:NDH75"/>
    <mergeCell ref="NDI75:NDJ75"/>
    <mergeCell ref="NDK75:NDL75"/>
    <mergeCell ref="NFI75:NFJ75"/>
    <mergeCell ref="NFK75:NFL75"/>
    <mergeCell ref="NFM75:NFN75"/>
    <mergeCell ref="NFO75:NFP75"/>
    <mergeCell ref="NFQ75:NFR75"/>
    <mergeCell ref="NFS75:NFT75"/>
    <mergeCell ref="NEW75:NEX75"/>
    <mergeCell ref="NEY75:NEZ75"/>
    <mergeCell ref="NFA75:NFB75"/>
    <mergeCell ref="NFC75:NFD75"/>
    <mergeCell ref="NFE75:NFF75"/>
    <mergeCell ref="NFG75:NFH75"/>
    <mergeCell ref="NEK75:NEL75"/>
    <mergeCell ref="NEM75:NEN75"/>
    <mergeCell ref="NEO75:NEP75"/>
    <mergeCell ref="NEQ75:NER75"/>
    <mergeCell ref="NES75:NET75"/>
    <mergeCell ref="NEU75:NEV75"/>
    <mergeCell ref="NGS75:NGT75"/>
    <mergeCell ref="NGU75:NGV75"/>
    <mergeCell ref="NGW75:NGX75"/>
    <mergeCell ref="NGY75:NGZ75"/>
    <mergeCell ref="NHA75:NHB75"/>
    <mergeCell ref="NHC75:NHD75"/>
    <mergeCell ref="NGG75:NGH75"/>
    <mergeCell ref="NGI75:NGJ75"/>
    <mergeCell ref="NGK75:NGL75"/>
    <mergeCell ref="NGM75:NGN75"/>
    <mergeCell ref="NGO75:NGP75"/>
    <mergeCell ref="NGQ75:NGR75"/>
    <mergeCell ref="NFU75:NFV75"/>
    <mergeCell ref="NFW75:NFX75"/>
    <mergeCell ref="NFY75:NFZ75"/>
    <mergeCell ref="NGA75:NGB75"/>
    <mergeCell ref="NGC75:NGD75"/>
    <mergeCell ref="NGE75:NGF75"/>
    <mergeCell ref="NIC75:NID75"/>
    <mergeCell ref="NIE75:NIF75"/>
    <mergeCell ref="NIG75:NIH75"/>
    <mergeCell ref="NII75:NIJ75"/>
    <mergeCell ref="NIK75:NIL75"/>
    <mergeCell ref="NIM75:NIN75"/>
    <mergeCell ref="NHQ75:NHR75"/>
    <mergeCell ref="NHS75:NHT75"/>
    <mergeCell ref="NHU75:NHV75"/>
    <mergeCell ref="NHW75:NHX75"/>
    <mergeCell ref="NHY75:NHZ75"/>
    <mergeCell ref="NIA75:NIB75"/>
    <mergeCell ref="NHE75:NHF75"/>
    <mergeCell ref="NHG75:NHH75"/>
    <mergeCell ref="NHI75:NHJ75"/>
    <mergeCell ref="NHK75:NHL75"/>
    <mergeCell ref="NHM75:NHN75"/>
    <mergeCell ref="NHO75:NHP75"/>
    <mergeCell ref="NJM75:NJN75"/>
    <mergeCell ref="NJO75:NJP75"/>
    <mergeCell ref="NJQ75:NJR75"/>
    <mergeCell ref="NJS75:NJT75"/>
    <mergeCell ref="NJU75:NJV75"/>
    <mergeCell ref="NJW75:NJX75"/>
    <mergeCell ref="NJA75:NJB75"/>
    <mergeCell ref="NJC75:NJD75"/>
    <mergeCell ref="NJE75:NJF75"/>
    <mergeCell ref="NJG75:NJH75"/>
    <mergeCell ref="NJI75:NJJ75"/>
    <mergeCell ref="NJK75:NJL75"/>
    <mergeCell ref="NIO75:NIP75"/>
    <mergeCell ref="NIQ75:NIR75"/>
    <mergeCell ref="NIS75:NIT75"/>
    <mergeCell ref="NIU75:NIV75"/>
    <mergeCell ref="NIW75:NIX75"/>
    <mergeCell ref="NIY75:NIZ75"/>
    <mergeCell ref="NKW75:NKX75"/>
    <mergeCell ref="NKY75:NKZ75"/>
    <mergeCell ref="NLA75:NLB75"/>
    <mergeCell ref="NLC75:NLD75"/>
    <mergeCell ref="NLE75:NLF75"/>
    <mergeCell ref="NLG75:NLH75"/>
    <mergeCell ref="NKK75:NKL75"/>
    <mergeCell ref="NKM75:NKN75"/>
    <mergeCell ref="NKO75:NKP75"/>
    <mergeCell ref="NKQ75:NKR75"/>
    <mergeCell ref="NKS75:NKT75"/>
    <mergeCell ref="NKU75:NKV75"/>
    <mergeCell ref="NJY75:NJZ75"/>
    <mergeCell ref="NKA75:NKB75"/>
    <mergeCell ref="NKC75:NKD75"/>
    <mergeCell ref="NKE75:NKF75"/>
    <mergeCell ref="NKG75:NKH75"/>
    <mergeCell ref="NKI75:NKJ75"/>
    <mergeCell ref="NMG75:NMH75"/>
    <mergeCell ref="NMI75:NMJ75"/>
    <mergeCell ref="NMK75:NML75"/>
    <mergeCell ref="NMM75:NMN75"/>
    <mergeCell ref="NMO75:NMP75"/>
    <mergeCell ref="NMQ75:NMR75"/>
    <mergeCell ref="NLU75:NLV75"/>
    <mergeCell ref="NLW75:NLX75"/>
    <mergeCell ref="NLY75:NLZ75"/>
    <mergeCell ref="NMA75:NMB75"/>
    <mergeCell ref="NMC75:NMD75"/>
    <mergeCell ref="NME75:NMF75"/>
    <mergeCell ref="NLI75:NLJ75"/>
    <mergeCell ref="NLK75:NLL75"/>
    <mergeCell ref="NLM75:NLN75"/>
    <mergeCell ref="NLO75:NLP75"/>
    <mergeCell ref="NLQ75:NLR75"/>
    <mergeCell ref="NLS75:NLT75"/>
    <mergeCell ref="NNQ75:NNR75"/>
    <mergeCell ref="NNS75:NNT75"/>
    <mergeCell ref="NNU75:NNV75"/>
    <mergeCell ref="NNW75:NNX75"/>
    <mergeCell ref="NNY75:NNZ75"/>
    <mergeCell ref="NOA75:NOB75"/>
    <mergeCell ref="NNE75:NNF75"/>
    <mergeCell ref="NNG75:NNH75"/>
    <mergeCell ref="NNI75:NNJ75"/>
    <mergeCell ref="NNK75:NNL75"/>
    <mergeCell ref="NNM75:NNN75"/>
    <mergeCell ref="NNO75:NNP75"/>
    <mergeCell ref="NMS75:NMT75"/>
    <mergeCell ref="NMU75:NMV75"/>
    <mergeCell ref="NMW75:NMX75"/>
    <mergeCell ref="NMY75:NMZ75"/>
    <mergeCell ref="NNA75:NNB75"/>
    <mergeCell ref="NNC75:NND75"/>
    <mergeCell ref="NPA75:NPB75"/>
    <mergeCell ref="NPC75:NPD75"/>
    <mergeCell ref="NPE75:NPF75"/>
    <mergeCell ref="NPG75:NPH75"/>
    <mergeCell ref="NPI75:NPJ75"/>
    <mergeCell ref="NPK75:NPL75"/>
    <mergeCell ref="NOO75:NOP75"/>
    <mergeCell ref="NOQ75:NOR75"/>
    <mergeCell ref="NOS75:NOT75"/>
    <mergeCell ref="NOU75:NOV75"/>
    <mergeCell ref="NOW75:NOX75"/>
    <mergeCell ref="NOY75:NOZ75"/>
    <mergeCell ref="NOC75:NOD75"/>
    <mergeCell ref="NOE75:NOF75"/>
    <mergeCell ref="NOG75:NOH75"/>
    <mergeCell ref="NOI75:NOJ75"/>
    <mergeCell ref="NOK75:NOL75"/>
    <mergeCell ref="NOM75:NON75"/>
    <mergeCell ref="NQK75:NQL75"/>
    <mergeCell ref="NQM75:NQN75"/>
    <mergeCell ref="NQO75:NQP75"/>
    <mergeCell ref="NQQ75:NQR75"/>
    <mergeCell ref="NQS75:NQT75"/>
    <mergeCell ref="NQU75:NQV75"/>
    <mergeCell ref="NPY75:NPZ75"/>
    <mergeCell ref="NQA75:NQB75"/>
    <mergeCell ref="NQC75:NQD75"/>
    <mergeCell ref="NQE75:NQF75"/>
    <mergeCell ref="NQG75:NQH75"/>
    <mergeCell ref="NQI75:NQJ75"/>
    <mergeCell ref="NPM75:NPN75"/>
    <mergeCell ref="NPO75:NPP75"/>
    <mergeCell ref="NPQ75:NPR75"/>
    <mergeCell ref="NPS75:NPT75"/>
    <mergeCell ref="NPU75:NPV75"/>
    <mergeCell ref="NPW75:NPX75"/>
    <mergeCell ref="NRU75:NRV75"/>
    <mergeCell ref="NRW75:NRX75"/>
    <mergeCell ref="NRY75:NRZ75"/>
    <mergeCell ref="NSA75:NSB75"/>
    <mergeCell ref="NSC75:NSD75"/>
    <mergeCell ref="NSE75:NSF75"/>
    <mergeCell ref="NRI75:NRJ75"/>
    <mergeCell ref="NRK75:NRL75"/>
    <mergeCell ref="NRM75:NRN75"/>
    <mergeCell ref="NRO75:NRP75"/>
    <mergeCell ref="NRQ75:NRR75"/>
    <mergeCell ref="NRS75:NRT75"/>
    <mergeCell ref="NQW75:NQX75"/>
    <mergeCell ref="NQY75:NQZ75"/>
    <mergeCell ref="NRA75:NRB75"/>
    <mergeCell ref="NRC75:NRD75"/>
    <mergeCell ref="NRE75:NRF75"/>
    <mergeCell ref="NRG75:NRH75"/>
    <mergeCell ref="NTE75:NTF75"/>
    <mergeCell ref="NTG75:NTH75"/>
    <mergeCell ref="NTI75:NTJ75"/>
    <mergeCell ref="NTK75:NTL75"/>
    <mergeCell ref="NTM75:NTN75"/>
    <mergeCell ref="NTO75:NTP75"/>
    <mergeCell ref="NSS75:NST75"/>
    <mergeCell ref="NSU75:NSV75"/>
    <mergeCell ref="NSW75:NSX75"/>
    <mergeCell ref="NSY75:NSZ75"/>
    <mergeCell ref="NTA75:NTB75"/>
    <mergeCell ref="NTC75:NTD75"/>
    <mergeCell ref="NSG75:NSH75"/>
    <mergeCell ref="NSI75:NSJ75"/>
    <mergeCell ref="NSK75:NSL75"/>
    <mergeCell ref="NSM75:NSN75"/>
    <mergeCell ref="NSO75:NSP75"/>
    <mergeCell ref="NSQ75:NSR75"/>
    <mergeCell ref="NUO75:NUP75"/>
    <mergeCell ref="NUQ75:NUR75"/>
    <mergeCell ref="NUS75:NUT75"/>
    <mergeCell ref="NUU75:NUV75"/>
    <mergeCell ref="NUW75:NUX75"/>
    <mergeCell ref="NUY75:NUZ75"/>
    <mergeCell ref="NUC75:NUD75"/>
    <mergeCell ref="NUE75:NUF75"/>
    <mergeCell ref="NUG75:NUH75"/>
    <mergeCell ref="NUI75:NUJ75"/>
    <mergeCell ref="NUK75:NUL75"/>
    <mergeCell ref="NUM75:NUN75"/>
    <mergeCell ref="NTQ75:NTR75"/>
    <mergeCell ref="NTS75:NTT75"/>
    <mergeCell ref="NTU75:NTV75"/>
    <mergeCell ref="NTW75:NTX75"/>
    <mergeCell ref="NTY75:NTZ75"/>
    <mergeCell ref="NUA75:NUB75"/>
    <mergeCell ref="NVY75:NVZ75"/>
    <mergeCell ref="NWA75:NWB75"/>
    <mergeCell ref="NWC75:NWD75"/>
    <mergeCell ref="NWE75:NWF75"/>
    <mergeCell ref="NWG75:NWH75"/>
    <mergeCell ref="NWI75:NWJ75"/>
    <mergeCell ref="NVM75:NVN75"/>
    <mergeCell ref="NVO75:NVP75"/>
    <mergeCell ref="NVQ75:NVR75"/>
    <mergeCell ref="NVS75:NVT75"/>
    <mergeCell ref="NVU75:NVV75"/>
    <mergeCell ref="NVW75:NVX75"/>
    <mergeCell ref="NVA75:NVB75"/>
    <mergeCell ref="NVC75:NVD75"/>
    <mergeCell ref="NVE75:NVF75"/>
    <mergeCell ref="NVG75:NVH75"/>
    <mergeCell ref="NVI75:NVJ75"/>
    <mergeCell ref="NVK75:NVL75"/>
    <mergeCell ref="NXI75:NXJ75"/>
    <mergeCell ref="NXK75:NXL75"/>
    <mergeCell ref="NXM75:NXN75"/>
    <mergeCell ref="NXO75:NXP75"/>
    <mergeCell ref="NXQ75:NXR75"/>
    <mergeCell ref="NXS75:NXT75"/>
    <mergeCell ref="NWW75:NWX75"/>
    <mergeCell ref="NWY75:NWZ75"/>
    <mergeCell ref="NXA75:NXB75"/>
    <mergeCell ref="NXC75:NXD75"/>
    <mergeCell ref="NXE75:NXF75"/>
    <mergeCell ref="NXG75:NXH75"/>
    <mergeCell ref="NWK75:NWL75"/>
    <mergeCell ref="NWM75:NWN75"/>
    <mergeCell ref="NWO75:NWP75"/>
    <mergeCell ref="NWQ75:NWR75"/>
    <mergeCell ref="NWS75:NWT75"/>
    <mergeCell ref="NWU75:NWV75"/>
    <mergeCell ref="NYS75:NYT75"/>
    <mergeCell ref="NYU75:NYV75"/>
    <mergeCell ref="NYW75:NYX75"/>
    <mergeCell ref="NYY75:NYZ75"/>
    <mergeCell ref="NZA75:NZB75"/>
    <mergeCell ref="NZC75:NZD75"/>
    <mergeCell ref="NYG75:NYH75"/>
    <mergeCell ref="NYI75:NYJ75"/>
    <mergeCell ref="NYK75:NYL75"/>
    <mergeCell ref="NYM75:NYN75"/>
    <mergeCell ref="NYO75:NYP75"/>
    <mergeCell ref="NYQ75:NYR75"/>
    <mergeCell ref="NXU75:NXV75"/>
    <mergeCell ref="NXW75:NXX75"/>
    <mergeCell ref="NXY75:NXZ75"/>
    <mergeCell ref="NYA75:NYB75"/>
    <mergeCell ref="NYC75:NYD75"/>
    <mergeCell ref="NYE75:NYF75"/>
    <mergeCell ref="OAC75:OAD75"/>
    <mergeCell ref="OAE75:OAF75"/>
    <mergeCell ref="OAG75:OAH75"/>
    <mergeCell ref="OAI75:OAJ75"/>
    <mergeCell ref="OAK75:OAL75"/>
    <mergeCell ref="OAM75:OAN75"/>
    <mergeCell ref="NZQ75:NZR75"/>
    <mergeCell ref="NZS75:NZT75"/>
    <mergeCell ref="NZU75:NZV75"/>
    <mergeCell ref="NZW75:NZX75"/>
    <mergeCell ref="NZY75:NZZ75"/>
    <mergeCell ref="OAA75:OAB75"/>
    <mergeCell ref="NZE75:NZF75"/>
    <mergeCell ref="NZG75:NZH75"/>
    <mergeCell ref="NZI75:NZJ75"/>
    <mergeCell ref="NZK75:NZL75"/>
    <mergeCell ref="NZM75:NZN75"/>
    <mergeCell ref="NZO75:NZP75"/>
    <mergeCell ref="OBM75:OBN75"/>
    <mergeCell ref="OBO75:OBP75"/>
    <mergeCell ref="OBQ75:OBR75"/>
    <mergeCell ref="OBS75:OBT75"/>
    <mergeCell ref="OBU75:OBV75"/>
    <mergeCell ref="OBW75:OBX75"/>
    <mergeCell ref="OBA75:OBB75"/>
    <mergeCell ref="OBC75:OBD75"/>
    <mergeCell ref="OBE75:OBF75"/>
    <mergeCell ref="OBG75:OBH75"/>
    <mergeCell ref="OBI75:OBJ75"/>
    <mergeCell ref="OBK75:OBL75"/>
    <mergeCell ref="OAO75:OAP75"/>
    <mergeCell ref="OAQ75:OAR75"/>
    <mergeCell ref="OAS75:OAT75"/>
    <mergeCell ref="OAU75:OAV75"/>
    <mergeCell ref="OAW75:OAX75"/>
    <mergeCell ref="OAY75:OAZ75"/>
    <mergeCell ref="OCW75:OCX75"/>
    <mergeCell ref="OCY75:OCZ75"/>
    <mergeCell ref="ODA75:ODB75"/>
    <mergeCell ref="ODC75:ODD75"/>
    <mergeCell ref="ODE75:ODF75"/>
    <mergeCell ref="ODG75:ODH75"/>
    <mergeCell ref="OCK75:OCL75"/>
    <mergeCell ref="OCM75:OCN75"/>
    <mergeCell ref="OCO75:OCP75"/>
    <mergeCell ref="OCQ75:OCR75"/>
    <mergeCell ref="OCS75:OCT75"/>
    <mergeCell ref="OCU75:OCV75"/>
    <mergeCell ref="OBY75:OBZ75"/>
    <mergeCell ref="OCA75:OCB75"/>
    <mergeCell ref="OCC75:OCD75"/>
    <mergeCell ref="OCE75:OCF75"/>
    <mergeCell ref="OCG75:OCH75"/>
    <mergeCell ref="OCI75:OCJ75"/>
    <mergeCell ref="OEG75:OEH75"/>
    <mergeCell ref="OEI75:OEJ75"/>
    <mergeCell ref="OEK75:OEL75"/>
    <mergeCell ref="OEM75:OEN75"/>
    <mergeCell ref="OEO75:OEP75"/>
    <mergeCell ref="OEQ75:OER75"/>
    <mergeCell ref="ODU75:ODV75"/>
    <mergeCell ref="ODW75:ODX75"/>
    <mergeCell ref="ODY75:ODZ75"/>
    <mergeCell ref="OEA75:OEB75"/>
    <mergeCell ref="OEC75:OED75"/>
    <mergeCell ref="OEE75:OEF75"/>
    <mergeCell ref="ODI75:ODJ75"/>
    <mergeCell ref="ODK75:ODL75"/>
    <mergeCell ref="ODM75:ODN75"/>
    <mergeCell ref="ODO75:ODP75"/>
    <mergeCell ref="ODQ75:ODR75"/>
    <mergeCell ref="ODS75:ODT75"/>
    <mergeCell ref="OFQ75:OFR75"/>
    <mergeCell ref="OFS75:OFT75"/>
    <mergeCell ref="OFU75:OFV75"/>
    <mergeCell ref="OFW75:OFX75"/>
    <mergeCell ref="OFY75:OFZ75"/>
    <mergeCell ref="OGA75:OGB75"/>
    <mergeCell ref="OFE75:OFF75"/>
    <mergeCell ref="OFG75:OFH75"/>
    <mergeCell ref="OFI75:OFJ75"/>
    <mergeCell ref="OFK75:OFL75"/>
    <mergeCell ref="OFM75:OFN75"/>
    <mergeCell ref="OFO75:OFP75"/>
    <mergeCell ref="OES75:OET75"/>
    <mergeCell ref="OEU75:OEV75"/>
    <mergeCell ref="OEW75:OEX75"/>
    <mergeCell ref="OEY75:OEZ75"/>
    <mergeCell ref="OFA75:OFB75"/>
    <mergeCell ref="OFC75:OFD75"/>
    <mergeCell ref="OHA75:OHB75"/>
    <mergeCell ref="OHC75:OHD75"/>
    <mergeCell ref="OHE75:OHF75"/>
    <mergeCell ref="OHG75:OHH75"/>
    <mergeCell ref="OHI75:OHJ75"/>
    <mergeCell ref="OHK75:OHL75"/>
    <mergeCell ref="OGO75:OGP75"/>
    <mergeCell ref="OGQ75:OGR75"/>
    <mergeCell ref="OGS75:OGT75"/>
    <mergeCell ref="OGU75:OGV75"/>
    <mergeCell ref="OGW75:OGX75"/>
    <mergeCell ref="OGY75:OGZ75"/>
    <mergeCell ref="OGC75:OGD75"/>
    <mergeCell ref="OGE75:OGF75"/>
    <mergeCell ref="OGG75:OGH75"/>
    <mergeCell ref="OGI75:OGJ75"/>
    <mergeCell ref="OGK75:OGL75"/>
    <mergeCell ref="OGM75:OGN75"/>
    <mergeCell ref="OIK75:OIL75"/>
    <mergeCell ref="OIM75:OIN75"/>
    <mergeCell ref="OIO75:OIP75"/>
    <mergeCell ref="OIQ75:OIR75"/>
    <mergeCell ref="OIS75:OIT75"/>
    <mergeCell ref="OIU75:OIV75"/>
    <mergeCell ref="OHY75:OHZ75"/>
    <mergeCell ref="OIA75:OIB75"/>
    <mergeCell ref="OIC75:OID75"/>
    <mergeCell ref="OIE75:OIF75"/>
    <mergeCell ref="OIG75:OIH75"/>
    <mergeCell ref="OII75:OIJ75"/>
    <mergeCell ref="OHM75:OHN75"/>
    <mergeCell ref="OHO75:OHP75"/>
    <mergeCell ref="OHQ75:OHR75"/>
    <mergeCell ref="OHS75:OHT75"/>
    <mergeCell ref="OHU75:OHV75"/>
    <mergeCell ref="OHW75:OHX75"/>
    <mergeCell ref="OJU75:OJV75"/>
    <mergeCell ref="OJW75:OJX75"/>
    <mergeCell ref="OJY75:OJZ75"/>
    <mergeCell ref="OKA75:OKB75"/>
    <mergeCell ref="OKC75:OKD75"/>
    <mergeCell ref="OKE75:OKF75"/>
    <mergeCell ref="OJI75:OJJ75"/>
    <mergeCell ref="OJK75:OJL75"/>
    <mergeCell ref="OJM75:OJN75"/>
    <mergeCell ref="OJO75:OJP75"/>
    <mergeCell ref="OJQ75:OJR75"/>
    <mergeCell ref="OJS75:OJT75"/>
    <mergeCell ref="OIW75:OIX75"/>
    <mergeCell ref="OIY75:OIZ75"/>
    <mergeCell ref="OJA75:OJB75"/>
    <mergeCell ref="OJC75:OJD75"/>
    <mergeCell ref="OJE75:OJF75"/>
    <mergeCell ref="OJG75:OJH75"/>
    <mergeCell ref="OLE75:OLF75"/>
    <mergeCell ref="OLG75:OLH75"/>
    <mergeCell ref="OLI75:OLJ75"/>
    <mergeCell ref="OLK75:OLL75"/>
    <mergeCell ref="OLM75:OLN75"/>
    <mergeCell ref="OLO75:OLP75"/>
    <mergeCell ref="OKS75:OKT75"/>
    <mergeCell ref="OKU75:OKV75"/>
    <mergeCell ref="OKW75:OKX75"/>
    <mergeCell ref="OKY75:OKZ75"/>
    <mergeCell ref="OLA75:OLB75"/>
    <mergeCell ref="OLC75:OLD75"/>
    <mergeCell ref="OKG75:OKH75"/>
    <mergeCell ref="OKI75:OKJ75"/>
    <mergeCell ref="OKK75:OKL75"/>
    <mergeCell ref="OKM75:OKN75"/>
    <mergeCell ref="OKO75:OKP75"/>
    <mergeCell ref="OKQ75:OKR75"/>
    <mergeCell ref="OMO75:OMP75"/>
    <mergeCell ref="OMQ75:OMR75"/>
    <mergeCell ref="OMS75:OMT75"/>
    <mergeCell ref="OMU75:OMV75"/>
    <mergeCell ref="OMW75:OMX75"/>
    <mergeCell ref="OMY75:OMZ75"/>
    <mergeCell ref="OMC75:OMD75"/>
    <mergeCell ref="OME75:OMF75"/>
    <mergeCell ref="OMG75:OMH75"/>
    <mergeCell ref="OMI75:OMJ75"/>
    <mergeCell ref="OMK75:OML75"/>
    <mergeCell ref="OMM75:OMN75"/>
    <mergeCell ref="OLQ75:OLR75"/>
    <mergeCell ref="OLS75:OLT75"/>
    <mergeCell ref="OLU75:OLV75"/>
    <mergeCell ref="OLW75:OLX75"/>
    <mergeCell ref="OLY75:OLZ75"/>
    <mergeCell ref="OMA75:OMB75"/>
    <mergeCell ref="ONY75:ONZ75"/>
    <mergeCell ref="OOA75:OOB75"/>
    <mergeCell ref="OOC75:OOD75"/>
    <mergeCell ref="OOE75:OOF75"/>
    <mergeCell ref="OOG75:OOH75"/>
    <mergeCell ref="OOI75:OOJ75"/>
    <mergeCell ref="ONM75:ONN75"/>
    <mergeCell ref="ONO75:ONP75"/>
    <mergeCell ref="ONQ75:ONR75"/>
    <mergeCell ref="ONS75:ONT75"/>
    <mergeCell ref="ONU75:ONV75"/>
    <mergeCell ref="ONW75:ONX75"/>
    <mergeCell ref="ONA75:ONB75"/>
    <mergeCell ref="ONC75:OND75"/>
    <mergeCell ref="ONE75:ONF75"/>
    <mergeCell ref="ONG75:ONH75"/>
    <mergeCell ref="ONI75:ONJ75"/>
    <mergeCell ref="ONK75:ONL75"/>
    <mergeCell ref="OPI75:OPJ75"/>
    <mergeCell ref="OPK75:OPL75"/>
    <mergeCell ref="OPM75:OPN75"/>
    <mergeCell ref="OPO75:OPP75"/>
    <mergeCell ref="OPQ75:OPR75"/>
    <mergeCell ref="OPS75:OPT75"/>
    <mergeCell ref="OOW75:OOX75"/>
    <mergeCell ref="OOY75:OOZ75"/>
    <mergeCell ref="OPA75:OPB75"/>
    <mergeCell ref="OPC75:OPD75"/>
    <mergeCell ref="OPE75:OPF75"/>
    <mergeCell ref="OPG75:OPH75"/>
    <mergeCell ref="OOK75:OOL75"/>
    <mergeCell ref="OOM75:OON75"/>
    <mergeCell ref="OOO75:OOP75"/>
    <mergeCell ref="OOQ75:OOR75"/>
    <mergeCell ref="OOS75:OOT75"/>
    <mergeCell ref="OOU75:OOV75"/>
    <mergeCell ref="OQS75:OQT75"/>
    <mergeCell ref="OQU75:OQV75"/>
    <mergeCell ref="OQW75:OQX75"/>
    <mergeCell ref="OQY75:OQZ75"/>
    <mergeCell ref="ORA75:ORB75"/>
    <mergeCell ref="ORC75:ORD75"/>
    <mergeCell ref="OQG75:OQH75"/>
    <mergeCell ref="OQI75:OQJ75"/>
    <mergeCell ref="OQK75:OQL75"/>
    <mergeCell ref="OQM75:OQN75"/>
    <mergeCell ref="OQO75:OQP75"/>
    <mergeCell ref="OQQ75:OQR75"/>
    <mergeCell ref="OPU75:OPV75"/>
    <mergeCell ref="OPW75:OPX75"/>
    <mergeCell ref="OPY75:OPZ75"/>
    <mergeCell ref="OQA75:OQB75"/>
    <mergeCell ref="OQC75:OQD75"/>
    <mergeCell ref="OQE75:OQF75"/>
    <mergeCell ref="OSC75:OSD75"/>
    <mergeCell ref="OSE75:OSF75"/>
    <mergeCell ref="OSG75:OSH75"/>
    <mergeCell ref="OSI75:OSJ75"/>
    <mergeCell ref="OSK75:OSL75"/>
    <mergeCell ref="OSM75:OSN75"/>
    <mergeCell ref="ORQ75:ORR75"/>
    <mergeCell ref="ORS75:ORT75"/>
    <mergeCell ref="ORU75:ORV75"/>
    <mergeCell ref="ORW75:ORX75"/>
    <mergeCell ref="ORY75:ORZ75"/>
    <mergeCell ref="OSA75:OSB75"/>
    <mergeCell ref="ORE75:ORF75"/>
    <mergeCell ref="ORG75:ORH75"/>
    <mergeCell ref="ORI75:ORJ75"/>
    <mergeCell ref="ORK75:ORL75"/>
    <mergeCell ref="ORM75:ORN75"/>
    <mergeCell ref="ORO75:ORP75"/>
    <mergeCell ref="OTM75:OTN75"/>
    <mergeCell ref="OTO75:OTP75"/>
    <mergeCell ref="OTQ75:OTR75"/>
    <mergeCell ref="OTS75:OTT75"/>
    <mergeCell ref="OTU75:OTV75"/>
    <mergeCell ref="OTW75:OTX75"/>
    <mergeCell ref="OTA75:OTB75"/>
    <mergeCell ref="OTC75:OTD75"/>
    <mergeCell ref="OTE75:OTF75"/>
    <mergeCell ref="OTG75:OTH75"/>
    <mergeCell ref="OTI75:OTJ75"/>
    <mergeCell ref="OTK75:OTL75"/>
    <mergeCell ref="OSO75:OSP75"/>
    <mergeCell ref="OSQ75:OSR75"/>
    <mergeCell ref="OSS75:OST75"/>
    <mergeCell ref="OSU75:OSV75"/>
    <mergeCell ref="OSW75:OSX75"/>
    <mergeCell ref="OSY75:OSZ75"/>
    <mergeCell ref="OUW75:OUX75"/>
    <mergeCell ref="OUY75:OUZ75"/>
    <mergeCell ref="OVA75:OVB75"/>
    <mergeCell ref="OVC75:OVD75"/>
    <mergeCell ref="OVE75:OVF75"/>
    <mergeCell ref="OVG75:OVH75"/>
    <mergeCell ref="OUK75:OUL75"/>
    <mergeCell ref="OUM75:OUN75"/>
    <mergeCell ref="OUO75:OUP75"/>
    <mergeCell ref="OUQ75:OUR75"/>
    <mergeCell ref="OUS75:OUT75"/>
    <mergeCell ref="OUU75:OUV75"/>
    <mergeCell ref="OTY75:OTZ75"/>
    <mergeCell ref="OUA75:OUB75"/>
    <mergeCell ref="OUC75:OUD75"/>
    <mergeCell ref="OUE75:OUF75"/>
    <mergeCell ref="OUG75:OUH75"/>
    <mergeCell ref="OUI75:OUJ75"/>
    <mergeCell ref="OWG75:OWH75"/>
    <mergeCell ref="OWI75:OWJ75"/>
    <mergeCell ref="OWK75:OWL75"/>
    <mergeCell ref="OWM75:OWN75"/>
    <mergeCell ref="OWO75:OWP75"/>
    <mergeCell ref="OWQ75:OWR75"/>
    <mergeCell ref="OVU75:OVV75"/>
    <mergeCell ref="OVW75:OVX75"/>
    <mergeCell ref="OVY75:OVZ75"/>
    <mergeCell ref="OWA75:OWB75"/>
    <mergeCell ref="OWC75:OWD75"/>
    <mergeCell ref="OWE75:OWF75"/>
    <mergeCell ref="OVI75:OVJ75"/>
    <mergeCell ref="OVK75:OVL75"/>
    <mergeCell ref="OVM75:OVN75"/>
    <mergeCell ref="OVO75:OVP75"/>
    <mergeCell ref="OVQ75:OVR75"/>
    <mergeCell ref="OVS75:OVT75"/>
    <mergeCell ref="OXQ75:OXR75"/>
    <mergeCell ref="OXS75:OXT75"/>
    <mergeCell ref="OXU75:OXV75"/>
    <mergeCell ref="OXW75:OXX75"/>
    <mergeCell ref="OXY75:OXZ75"/>
    <mergeCell ref="OYA75:OYB75"/>
    <mergeCell ref="OXE75:OXF75"/>
    <mergeCell ref="OXG75:OXH75"/>
    <mergeCell ref="OXI75:OXJ75"/>
    <mergeCell ref="OXK75:OXL75"/>
    <mergeCell ref="OXM75:OXN75"/>
    <mergeCell ref="OXO75:OXP75"/>
    <mergeCell ref="OWS75:OWT75"/>
    <mergeCell ref="OWU75:OWV75"/>
    <mergeCell ref="OWW75:OWX75"/>
    <mergeCell ref="OWY75:OWZ75"/>
    <mergeCell ref="OXA75:OXB75"/>
    <mergeCell ref="OXC75:OXD75"/>
    <mergeCell ref="OZA75:OZB75"/>
    <mergeCell ref="OZC75:OZD75"/>
    <mergeCell ref="OZE75:OZF75"/>
    <mergeCell ref="OZG75:OZH75"/>
    <mergeCell ref="OZI75:OZJ75"/>
    <mergeCell ref="OZK75:OZL75"/>
    <mergeCell ref="OYO75:OYP75"/>
    <mergeCell ref="OYQ75:OYR75"/>
    <mergeCell ref="OYS75:OYT75"/>
    <mergeCell ref="OYU75:OYV75"/>
    <mergeCell ref="OYW75:OYX75"/>
    <mergeCell ref="OYY75:OYZ75"/>
    <mergeCell ref="OYC75:OYD75"/>
    <mergeCell ref="OYE75:OYF75"/>
    <mergeCell ref="OYG75:OYH75"/>
    <mergeCell ref="OYI75:OYJ75"/>
    <mergeCell ref="OYK75:OYL75"/>
    <mergeCell ref="OYM75:OYN75"/>
    <mergeCell ref="PAK75:PAL75"/>
    <mergeCell ref="PAM75:PAN75"/>
    <mergeCell ref="PAO75:PAP75"/>
    <mergeCell ref="PAQ75:PAR75"/>
    <mergeCell ref="PAS75:PAT75"/>
    <mergeCell ref="PAU75:PAV75"/>
    <mergeCell ref="OZY75:OZZ75"/>
    <mergeCell ref="PAA75:PAB75"/>
    <mergeCell ref="PAC75:PAD75"/>
    <mergeCell ref="PAE75:PAF75"/>
    <mergeCell ref="PAG75:PAH75"/>
    <mergeCell ref="PAI75:PAJ75"/>
    <mergeCell ref="OZM75:OZN75"/>
    <mergeCell ref="OZO75:OZP75"/>
    <mergeCell ref="OZQ75:OZR75"/>
    <mergeCell ref="OZS75:OZT75"/>
    <mergeCell ref="OZU75:OZV75"/>
    <mergeCell ref="OZW75:OZX75"/>
    <mergeCell ref="PBU75:PBV75"/>
    <mergeCell ref="PBW75:PBX75"/>
    <mergeCell ref="PBY75:PBZ75"/>
    <mergeCell ref="PCA75:PCB75"/>
    <mergeCell ref="PCC75:PCD75"/>
    <mergeCell ref="PCE75:PCF75"/>
    <mergeCell ref="PBI75:PBJ75"/>
    <mergeCell ref="PBK75:PBL75"/>
    <mergeCell ref="PBM75:PBN75"/>
    <mergeCell ref="PBO75:PBP75"/>
    <mergeCell ref="PBQ75:PBR75"/>
    <mergeCell ref="PBS75:PBT75"/>
    <mergeCell ref="PAW75:PAX75"/>
    <mergeCell ref="PAY75:PAZ75"/>
    <mergeCell ref="PBA75:PBB75"/>
    <mergeCell ref="PBC75:PBD75"/>
    <mergeCell ref="PBE75:PBF75"/>
    <mergeCell ref="PBG75:PBH75"/>
    <mergeCell ref="PDE75:PDF75"/>
    <mergeCell ref="PDG75:PDH75"/>
    <mergeCell ref="PDI75:PDJ75"/>
    <mergeCell ref="PDK75:PDL75"/>
    <mergeCell ref="PDM75:PDN75"/>
    <mergeCell ref="PDO75:PDP75"/>
    <mergeCell ref="PCS75:PCT75"/>
    <mergeCell ref="PCU75:PCV75"/>
    <mergeCell ref="PCW75:PCX75"/>
    <mergeCell ref="PCY75:PCZ75"/>
    <mergeCell ref="PDA75:PDB75"/>
    <mergeCell ref="PDC75:PDD75"/>
    <mergeCell ref="PCG75:PCH75"/>
    <mergeCell ref="PCI75:PCJ75"/>
    <mergeCell ref="PCK75:PCL75"/>
    <mergeCell ref="PCM75:PCN75"/>
    <mergeCell ref="PCO75:PCP75"/>
    <mergeCell ref="PCQ75:PCR75"/>
    <mergeCell ref="PEO75:PEP75"/>
    <mergeCell ref="PEQ75:PER75"/>
    <mergeCell ref="PES75:PET75"/>
    <mergeCell ref="PEU75:PEV75"/>
    <mergeCell ref="PEW75:PEX75"/>
    <mergeCell ref="PEY75:PEZ75"/>
    <mergeCell ref="PEC75:PED75"/>
    <mergeCell ref="PEE75:PEF75"/>
    <mergeCell ref="PEG75:PEH75"/>
    <mergeCell ref="PEI75:PEJ75"/>
    <mergeCell ref="PEK75:PEL75"/>
    <mergeCell ref="PEM75:PEN75"/>
    <mergeCell ref="PDQ75:PDR75"/>
    <mergeCell ref="PDS75:PDT75"/>
    <mergeCell ref="PDU75:PDV75"/>
    <mergeCell ref="PDW75:PDX75"/>
    <mergeCell ref="PDY75:PDZ75"/>
    <mergeCell ref="PEA75:PEB75"/>
    <mergeCell ref="PFY75:PFZ75"/>
    <mergeCell ref="PGA75:PGB75"/>
    <mergeCell ref="PGC75:PGD75"/>
    <mergeCell ref="PGE75:PGF75"/>
    <mergeCell ref="PGG75:PGH75"/>
    <mergeCell ref="PGI75:PGJ75"/>
    <mergeCell ref="PFM75:PFN75"/>
    <mergeCell ref="PFO75:PFP75"/>
    <mergeCell ref="PFQ75:PFR75"/>
    <mergeCell ref="PFS75:PFT75"/>
    <mergeCell ref="PFU75:PFV75"/>
    <mergeCell ref="PFW75:PFX75"/>
    <mergeCell ref="PFA75:PFB75"/>
    <mergeCell ref="PFC75:PFD75"/>
    <mergeCell ref="PFE75:PFF75"/>
    <mergeCell ref="PFG75:PFH75"/>
    <mergeCell ref="PFI75:PFJ75"/>
    <mergeCell ref="PFK75:PFL75"/>
    <mergeCell ref="PHI75:PHJ75"/>
    <mergeCell ref="PHK75:PHL75"/>
    <mergeCell ref="PHM75:PHN75"/>
    <mergeCell ref="PHO75:PHP75"/>
    <mergeCell ref="PHQ75:PHR75"/>
    <mergeCell ref="PHS75:PHT75"/>
    <mergeCell ref="PGW75:PGX75"/>
    <mergeCell ref="PGY75:PGZ75"/>
    <mergeCell ref="PHA75:PHB75"/>
    <mergeCell ref="PHC75:PHD75"/>
    <mergeCell ref="PHE75:PHF75"/>
    <mergeCell ref="PHG75:PHH75"/>
    <mergeCell ref="PGK75:PGL75"/>
    <mergeCell ref="PGM75:PGN75"/>
    <mergeCell ref="PGO75:PGP75"/>
    <mergeCell ref="PGQ75:PGR75"/>
    <mergeCell ref="PGS75:PGT75"/>
    <mergeCell ref="PGU75:PGV75"/>
    <mergeCell ref="PIS75:PIT75"/>
    <mergeCell ref="PIU75:PIV75"/>
    <mergeCell ref="PIW75:PIX75"/>
    <mergeCell ref="PIY75:PIZ75"/>
    <mergeCell ref="PJA75:PJB75"/>
    <mergeCell ref="PJC75:PJD75"/>
    <mergeCell ref="PIG75:PIH75"/>
    <mergeCell ref="PII75:PIJ75"/>
    <mergeCell ref="PIK75:PIL75"/>
    <mergeCell ref="PIM75:PIN75"/>
    <mergeCell ref="PIO75:PIP75"/>
    <mergeCell ref="PIQ75:PIR75"/>
    <mergeCell ref="PHU75:PHV75"/>
    <mergeCell ref="PHW75:PHX75"/>
    <mergeCell ref="PHY75:PHZ75"/>
    <mergeCell ref="PIA75:PIB75"/>
    <mergeCell ref="PIC75:PID75"/>
    <mergeCell ref="PIE75:PIF75"/>
    <mergeCell ref="PKC75:PKD75"/>
    <mergeCell ref="PKE75:PKF75"/>
    <mergeCell ref="PKG75:PKH75"/>
    <mergeCell ref="PKI75:PKJ75"/>
    <mergeCell ref="PKK75:PKL75"/>
    <mergeCell ref="PKM75:PKN75"/>
    <mergeCell ref="PJQ75:PJR75"/>
    <mergeCell ref="PJS75:PJT75"/>
    <mergeCell ref="PJU75:PJV75"/>
    <mergeCell ref="PJW75:PJX75"/>
    <mergeCell ref="PJY75:PJZ75"/>
    <mergeCell ref="PKA75:PKB75"/>
    <mergeCell ref="PJE75:PJF75"/>
    <mergeCell ref="PJG75:PJH75"/>
    <mergeCell ref="PJI75:PJJ75"/>
    <mergeCell ref="PJK75:PJL75"/>
    <mergeCell ref="PJM75:PJN75"/>
    <mergeCell ref="PJO75:PJP75"/>
    <mergeCell ref="PLM75:PLN75"/>
    <mergeCell ref="PLO75:PLP75"/>
    <mergeCell ref="PLQ75:PLR75"/>
    <mergeCell ref="PLS75:PLT75"/>
    <mergeCell ref="PLU75:PLV75"/>
    <mergeCell ref="PLW75:PLX75"/>
    <mergeCell ref="PLA75:PLB75"/>
    <mergeCell ref="PLC75:PLD75"/>
    <mergeCell ref="PLE75:PLF75"/>
    <mergeCell ref="PLG75:PLH75"/>
    <mergeCell ref="PLI75:PLJ75"/>
    <mergeCell ref="PLK75:PLL75"/>
    <mergeCell ref="PKO75:PKP75"/>
    <mergeCell ref="PKQ75:PKR75"/>
    <mergeCell ref="PKS75:PKT75"/>
    <mergeCell ref="PKU75:PKV75"/>
    <mergeCell ref="PKW75:PKX75"/>
    <mergeCell ref="PKY75:PKZ75"/>
    <mergeCell ref="PMW75:PMX75"/>
    <mergeCell ref="PMY75:PMZ75"/>
    <mergeCell ref="PNA75:PNB75"/>
    <mergeCell ref="PNC75:PND75"/>
    <mergeCell ref="PNE75:PNF75"/>
    <mergeCell ref="PNG75:PNH75"/>
    <mergeCell ref="PMK75:PML75"/>
    <mergeCell ref="PMM75:PMN75"/>
    <mergeCell ref="PMO75:PMP75"/>
    <mergeCell ref="PMQ75:PMR75"/>
    <mergeCell ref="PMS75:PMT75"/>
    <mergeCell ref="PMU75:PMV75"/>
    <mergeCell ref="PLY75:PLZ75"/>
    <mergeCell ref="PMA75:PMB75"/>
    <mergeCell ref="PMC75:PMD75"/>
    <mergeCell ref="PME75:PMF75"/>
    <mergeCell ref="PMG75:PMH75"/>
    <mergeCell ref="PMI75:PMJ75"/>
    <mergeCell ref="POG75:POH75"/>
    <mergeCell ref="POI75:POJ75"/>
    <mergeCell ref="POK75:POL75"/>
    <mergeCell ref="POM75:PON75"/>
    <mergeCell ref="POO75:POP75"/>
    <mergeCell ref="POQ75:POR75"/>
    <mergeCell ref="PNU75:PNV75"/>
    <mergeCell ref="PNW75:PNX75"/>
    <mergeCell ref="PNY75:PNZ75"/>
    <mergeCell ref="POA75:POB75"/>
    <mergeCell ref="POC75:POD75"/>
    <mergeCell ref="POE75:POF75"/>
    <mergeCell ref="PNI75:PNJ75"/>
    <mergeCell ref="PNK75:PNL75"/>
    <mergeCell ref="PNM75:PNN75"/>
    <mergeCell ref="PNO75:PNP75"/>
    <mergeCell ref="PNQ75:PNR75"/>
    <mergeCell ref="PNS75:PNT75"/>
    <mergeCell ref="PPQ75:PPR75"/>
    <mergeCell ref="PPS75:PPT75"/>
    <mergeCell ref="PPU75:PPV75"/>
    <mergeCell ref="PPW75:PPX75"/>
    <mergeCell ref="PPY75:PPZ75"/>
    <mergeCell ref="PQA75:PQB75"/>
    <mergeCell ref="PPE75:PPF75"/>
    <mergeCell ref="PPG75:PPH75"/>
    <mergeCell ref="PPI75:PPJ75"/>
    <mergeCell ref="PPK75:PPL75"/>
    <mergeCell ref="PPM75:PPN75"/>
    <mergeCell ref="PPO75:PPP75"/>
    <mergeCell ref="POS75:POT75"/>
    <mergeCell ref="POU75:POV75"/>
    <mergeCell ref="POW75:POX75"/>
    <mergeCell ref="POY75:POZ75"/>
    <mergeCell ref="PPA75:PPB75"/>
    <mergeCell ref="PPC75:PPD75"/>
    <mergeCell ref="PRA75:PRB75"/>
    <mergeCell ref="PRC75:PRD75"/>
    <mergeCell ref="PRE75:PRF75"/>
    <mergeCell ref="PRG75:PRH75"/>
    <mergeCell ref="PRI75:PRJ75"/>
    <mergeCell ref="PRK75:PRL75"/>
    <mergeCell ref="PQO75:PQP75"/>
    <mergeCell ref="PQQ75:PQR75"/>
    <mergeCell ref="PQS75:PQT75"/>
    <mergeCell ref="PQU75:PQV75"/>
    <mergeCell ref="PQW75:PQX75"/>
    <mergeCell ref="PQY75:PQZ75"/>
    <mergeCell ref="PQC75:PQD75"/>
    <mergeCell ref="PQE75:PQF75"/>
    <mergeCell ref="PQG75:PQH75"/>
    <mergeCell ref="PQI75:PQJ75"/>
    <mergeCell ref="PQK75:PQL75"/>
    <mergeCell ref="PQM75:PQN75"/>
    <mergeCell ref="PSK75:PSL75"/>
    <mergeCell ref="PSM75:PSN75"/>
    <mergeCell ref="PSO75:PSP75"/>
    <mergeCell ref="PSQ75:PSR75"/>
    <mergeCell ref="PSS75:PST75"/>
    <mergeCell ref="PSU75:PSV75"/>
    <mergeCell ref="PRY75:PRZ75"/>
    <mergeCell ref="PSA75:PSB75"/>
    <mergeCell ref="PSC75:PSD75"/>
    <mergeCell ref="PSE75:PSF75"/>
    <mergeCell ref="PSG75:PSH75"/>
    <mergeCell ref="PSI75:PSJ75"/>
    <mergeCell ref="PRM75:PRN75"/>
    <mergeCell ref="PRO75:PRP75"/>
    <mergeCell ref="PRQ75:PRR75"/>
    <mergeCell ref="PRS75:PRT75"/>
    <mergeCell ref="PRU75:PRV75"/>
    <mergeCell ref="PRW75:PRX75"/>
    <mergeCell ref="PTU75:PTV75"/>
    <mergeCell ref="PTW75:PTX75"/>
    <mergeCell ref="PTY75:PTZ75"/>
    <mergeCell ref="PUA75:PUB75"/>
    <mergeCell ref="PUC75:PUD75"/>
    <mergeCell ref="PUE75:PUF75"/>
    <mergeCell ref="PTI75:PTJ75"/>
    <mergeCell ref="PTK75:PTL75"/>
    <mergeCell ref="PTM75:PTN75"/>
    <mergeCell ref="PTO75:PTP75"/>
    <mergeCell ref="PTQ75:PTR75"/>
    <mergeCell ref="PTS75:PTT75"/>
    <mergeCell ref="PSW75:PSX75"/>
    <mergeCell ref="PSY75:PSZ75"/>
    <mergeCell ref="PTA75:PTB75"/>
    <mergeCell ref="PTC75:PTD75"/>
    <mergeCell ref="PTE75:PTF75"/>
    <mergeCell ref="PTG75:PTH75"/>
    <mergeCell ref="PVE75:PVF75"/>
    <mergeCell ref="PVG75:PVH75"/>
    <mergeCell ref="PVI75:PVJ75"/>
    <mergeCell ref="PVK75:PVL75"/>
    <mergeCell ref="PVM75:PVN75"/>
    <mergeCell ref="PVO75:PVP75"/>
    <mergeCell ref="PUS75:PUT75"/>
    <mergeCell ref="PUU75:PUV75"/>
    <mergeCell ref="PUW75:PUX75"/>
    <mergeCell ref="PUY75:PUZ75"/>
    <mergeCell ref="PVA75:PVB75"/>
    <mergeCell ref="PVC75:PVD75"/>
    <mergeCell ref="PUG75:PUH75"/>
    <mergeCell ref="PUI75:PUJ75"/>
    <mergeCell ref="PUK75:PUL75"/>
    <mergeCell ref="PUM75:PUN75"/>
    <mergeCell ref="PUO75:PUP75"/>
    <mergeCell ref="PUQ75:PUR75"/>
    <mergeCell ref="PWO75:PWP75"/>
    <mergeCell ref="PWQ75:PWR75"/>
    <mergeCell ref="PWS75:PWT75"/>
    <mergeCell ref="PWU75:PWV75"/>
    <mergeCell ref="PWW75:PWX75"/>
    <mergeCell ref="PWY75:PWZ75"/>
    <mergeCell ref="PWC75:PWD75"/>
    <mergeCell ref="PWE75:PWF75"/>
    <mergeCell ref="PWG75:PWH75"/>
    <mergeCell ref="PWI75:PWJ75"/>
    <mergeCell ref="PWK75:PWL75"/>
    <mergeCell ref="PWM75:PWN75"/>
    <mergeCell ref="PVQ75:PVR75"/>
    <mergeCell ref="PVS75:PVT75"/>
    <mergeCell ref="PVU75:PVV75"/>
    <mergeCell ref="PVW75:PVX75"/>
    <mergeCell ref="PVY75:PVZ75"/>
    <mergeCell ref="PWA75:PWB75"/>
    <mergeCell ref="PXY75:PXZ75"/>
    <mergeCell ref="PYA75:PYB75"/>
    <mergeCell ref="PYC75:PYD75"/>
    <mergeCell ref="PYE75:PYF75"/>
    <mergeCell ref="PYG75:PYH75"/>
    <mergeCell ref="PYI75:PYJ75"/>
    <mergeCell ref="PXM75:PXN75"/>
    <mergeCell ref="PXO75:PXP75"/>
    <mergeCell ref="PXQ75:PXR75"/>
    <mergeCell ref="PXS75:PXT75"/>
    <mergeCell ref="PXU75:PXV75"/>
    <mergeCell ref="PXW75:PXX75"/>
    <mergeCell ref="PXA75:PXB75"/>
    <mergeCell ref="PXC75:PXD75"/>
    <mergeCell ref="PXE75:PXF75"/>
    <mergeCell ref="PXG75:PXH75"/>
    <mergeCell ref="PXI75:PXJ75"/>
    <mergeCell ref="PXK75:PXL75"/>
    <mergeCell ref="PZI75:PZJ75"/>
    <mergeCell ref="PZK75:PZL75"/>
    <mergeCell ref="PZM75:PZN75"/>
    <mergeCell ref="PZO75:PZP75"/>
    <mergeCell ref="PZQ75:PZR75"/>
    <mergeCell ref="PZS75:PZT75"/>
    <mergeCell ref="PYW75:PYX75"/>
    <mergeCell ref="PYY75:PYZ75"/>
    <mergeCell ref="PZA75:PZB75"/>
    <mergeCell ref="PZC75:PZD75"/>
    <mergeCell ref="PZE75:PZF75"/>
    <mergeCell ref="PZG75:PZH75"/>
    <mergeCell ref="PYK75:PYL75"/>
    <mergeCell ref="PYM75:PYN75"/>
    <mergeCell ref="PYO75:PYP75"/>
    <mergeCell ref="PYQ75:PYR75"/>
    <mergeCell ref="PYS75:PYT75"/>
    <mergeCell ref="PYU75:PYV75"/>
    <mergeCell ref="QAS75:QAT75"/>
    <mergeCell ref="QAU75:QAV75"/>
    <mergeCell ref="QAW75:QAX75"/>
    <mergeCell ref="QAY75:QAZ75"/>
    <mergeCell ref="QBA75:QBB75"/>
    <mergeCell ref="QBC75:QBD75"/>
    <mergeCell ref="QAG75:QAH75"/>
    <mergeCell ref="QAI75:QAJ75"/>
    <mergeCell ref="QAK75:QAL75"/>
    <mergeCell ref="QAM75:QAN75"/>
    <mergeCell ref="QAO75:QAP75"/>
    <mergeCell ref="QAQ75:QAR75"/>
    <mergeCell ref="PZU75:PZV75"/>
    <mergeCell ref="PZW75:PZX75"/>
    <mergeCell ref="PZY75:PZZ75"/>
    <mergeCell ref="QAA75:QAB75"/>
    <mergeCell ref="QAC75:QAD75"/>
    <mergeCell ref="QAE75:QAF75"/>
    <mergeCell ref="QCC75:QCD75"/>
    <mergeCell ref="QCE75:QCF75"/>
    <mergeCell ref="QCG75:QCH75"/>
    <mergeCell ref="QCI75:QCJ75"/>
    <mergeCell ref="QCK75:QCL75"/>
    <mergeCell ref="QCM75:QCN75"/>
    <mergeCell ref="QBQ75:QBR75"/>
    <mergeCell ref="QBS75:QBT75"/>
    <mergeCell ref="QBU75:QBV75"/>
    <mergeCell ref="QBW75:QBX75"/>
    <mergeCell ref="QBY75:QBZ75"/>
    <mergeCell ref="QCA75:QCB75"/>
    <mergeCell ref="QBE75:QBF75"/>
    <mergeCell ref="QBG75:QBH75"/>
    <mergeCell ref="QBI75:QBJ75"/>
    <mergeCell ref="QBK75:QBL75"/>
    <mergeCell ref="QBM75:QBN75"/>
    <mergeCell ref="QBO75:QBP75"/>
    <mergeCell ref="QDM75:QDN75"/>
    <mergeCell ref="QDO75:QDP75"/>
    <mergeCell ref="QDQ75:QDR75"/>
    <mergeCell ref="QDS75:QDT75"/>
    <mergeCell ref="QDU75:QDV75"/>
    <mergeCell ref="QDW75:QDX75"/>
    <mergeCell ref="QDA75:QDB75"/>
    <mergeCell ref="QDC75:QDD75"/>
    <mergeCell ref="QDE75:QDF75"/>
    <mergeCell ref="QDG75:QDH75"/>
    <mergeCell ref="QDI75:QDJ75"/>
    <mergeCell ref="QDK75:QDL75"/>
    <mergeCell ref="QCO75:QCP75"/>
    <mergeCell ref="QCQ75:QCR75"/>
    <mergeCell ref="QCS75:QCT75"/>
    <mergeCell ref="QCU75:QCV75"/>
    <mergeCell ref="QCW75:QCX75"/>
    <mergeCell ref="QCY75:QCZ75"/>
    <mergeCell ref="QEW75:QEX75"/>
    <mergeCell ref="QEY75:QEZ75"/>
    <mergeCell ref="QFA75:QFB75"/>
    <mergeCell ref="QFC75:QFD75"/>
    <mergeCell ref="QFE75:QFF75"/>
    <mergeCell ref="QFG75:QFH75"/>
    <mergeCell ref="QEK75:QEL75"/>
    <mergeCell ref="QEM75:QEN75"/>
    <mergeCell ref="QEO75:QEP75"/>
    <mergeCell ref="QEQ75:QER75"/>
    <mergeCell ref="QES75:QET75"/>
    <mergeCell ref="QEU75:QEV75"/>
    <mergeCell ref="QDY75:QDZ75"/>
    <mergeCell ref="QEA75:QEB75"/>
    <mergeCell ref="QEC75:QED75"/>
    <mergeCell ref="QEE75:QEF75"/>
    <mergeCell ref="QEG75:QEH75"/>
    <mergeCell ref="QEI75:QEJ75"/>
    <mergeCell ref="QGG75:QGH75"/>
    <mergeCell ref="QGI75:QGJ75"/>
    <mergeCell ref="QGK75:QGL75"/>
    <mergeCell ref="QGM75:QGN75"/>
    <mergeCell ref="QGO75:QGP75"/>
    <mergeCell ref="QGQ75:QGR75"/>
    <mergeCell ref="QFU75:QFV75"/>
    <mergeCell ref="QFW75:QFX75"/>
    <mergeCell ref="QFY75:QFZ75"/>
    <mergeCell ref="QGA75:QGB75"/>
    <mergeCell ref="QGC75:QGD75"/>
    <mergeCell ref="QGE75:QGF75"/>
    <mergeCell ref="QFI75:QFJ75"/>
    <mergeCell ref="QFK75:QFL75"/>
    <mergeCell ref="QFM75:QFN75"/>
    <mergeCell ref="QFO75:QFP75"/>
    <mergeCell ref="QFQ75:QFR75"/>
    <mergeCell ref="QFS75:QFT75"/>
    <mergeCell ref="QHQ75:QHR75"/>
    <mergeCell ref="QHS75:QHT75"/>
    <mergeCell ref="QHU75:QHV75"/>
    <mergeCell ref="QHW75:QHX75"/>
    <mergeCell ref="QHY75:QHZ75"/>
    <mergeCell ref="QIA75:QIB75"/>
    <mergeCell ref="QHE75:QHF75"/>
    <mergeCell ref="QHG75:QHH75"/>
    <mergeCell ref="QHI75:QHJ75"/>
    <mergeCell ref="QHK75:QHL75"/>
    <mergeCell ref="QHM75:QHN75"/>
    <mergeCell ref="QHO75:QHP75"/>
    <mergeCell ref="QGS75:QGT75"/>
    <mergeCell ref="QGU75:QGV75"/>
    <mergeCell ref="QGW75:QGX75"/>
    <mergeCell ref="QGY75:QGZ75"/>
    <mergeCell ref="QHA75:QHB75"/>
    <mergeCell ref="QHC75:QHD75"/>
    <mergeCell ref="QJA75:QJB75"/>
    <mergeCell ref="QJC75:QJD75"/>
    <mergeCell ref="QJE75:QJF75"/>
    <mergeCell ref="QJG75:QJH75"/>
    <mergeCell ref="QJI75:QJJ75"/>
    <mergeCell ref="QJK75:QJL75"/>
    <mergeCell ref="QIO75:QIP75"/>
    <mergeCell ref="QIQ75:QIR75"/>
    <mergeCell ref="QIS75:QIT75"/>
    <mergeCell ref="QIU75:QIV75"/>
    <mergeCell ref="QIW75:QIX75"/>
    <mergeCell ref="QIY75:QIZ75"/>
    <mergeCell ref="QIC75:QID75"/>
    <mergeCell ref="QIE75:QIF75"/>
    <mergeCell ref="QIG75:QIH75"/>
    <mergeCell ref="QII75:QIJ75"/>
    <mergeCell ref="QIK75:QIL75"/>
    <mergeCell ref="QIM75:QIN75"/>
    <mergeCell ref="QKK75:QKL75"/>
    <mergeCell ref="QKM75:QKN75"/>
    <mergeCell ref="QKO75:QKP75"/>
    <mergeCell ref="QKQ75:QKR75"/>
    <mergeCell ref="QKS75:QKT75"/>
    <mergeCell ref="QKU75:QKV75"/>
    <mergeCell ref="QJY75:QJZ75"/>
    <mergeCell ref="QKA75:QKB75"/>
    <mergeCell ref="QKC75:QKD75"/>
    <mergeCell ref="QKE75:QKF75"/>
    <mergeCell ref="QKG75:QKH75"/>
    <mergeCell ref="QKI75:QKJ75"/>
    <mergeCell ref="QJM75:QJN75"/>
    <mergeCell ref="QJO75:QJP75"/>
    <mergeCell ref="QJQ75:QJR75"/>
    <mergeCell ref="QJS75:QJT75"/>
    <mergeCell ref="QJU75:QJV75"/>
    <mergeCell ref="QJW75:QJX75"/>
    <mergeCell ref="QLU75:QLV75"/>
    <mergeCell ref="QLW75:QLX75"/>
    <mergeCell ref="QLY75:QLZ75"/>
    <mergeCell ref="QMA75:QMB75"/>
    <mergeCell ref="QMC75:QMD75"/>
    <mergeCell ref="QME75:QMF75"/>
    <mergeCell ref="QLI75:QLJ75"/>
    <mergeCell ref="QLK75:QLL75"/>
    <mergeCell ref="QLM75:QLN75"/>
    <mergeCell ref="QLO75:QLP75"/>
    <mergeCell ref="QLQ75:QLR75"/>
    <mergeCell ref="QLS75:QLT75"/>
    <mergeCell ref="QKW75:QKX75"/>
    <mergeCell ref="QKY75:QKZ75"/>
    <mergeCell ref="QLA75:QLB75"/>
    <mergeCell ref="QLC75:QLD75"/>
    <mergeCell ref="QLE75:QLF75"/>
    <mergeCell ref="QLG75:QLH75"/>
    <mergeCell ref="QNE75:QNF75"/>
    <mergeCell ref="QNG75:QNH75"/>
    <mergeCell ref="QNI75:QNJ75"/>
    <mergeCell ref="QNK75:QNL75"/>
    <mergeCell ref="QNM75:QNN75"/>
    <mergeCell ref="QNO75:QNP75"/>
    <mergeCell ref="QMS75:QMT75"/>
    <mergeCell ref="QMU75:QMV75"/>
    <mergeCell ref="QMW75:QMX75"/>
    <mergeCell ref="QMY75:QMZ75"/>
    <mergeCell ref="QNA75:QNB75"/>
    <mergeCell ref="QNC75:QND75"/>
    <mergeCell ref="QMG75:QMH75"/>
    <mergeCell ref="QMI75:QMJ75"/>
    <mergeCell ref="QMK75:QML75"/>
    <mergeCell ref="QMM75:QMN75"/>
    <mergeCell ref="QMO75:QMP75"/>
    <mergeCell ref="QMQ75:QMR75"/>
    <mergeCell ref="QOO75:QOP75"/>
    <mergeCell ref="QOQ75:QOR75"/>
    <mergeCell ref="QOS75:QOT75"/>
    <mergeCell ref="QOU75:QOV75"/>
    <mergeCell ref="QOW75:QOX75"/>
    <mergeCell ref="QOY75:QOZ75"/>
    <mergeCell ref="QOC75:QOD75"/>
    <mergeCell ref="QOE75:QOF75"/>
    <mergeCell ref="QOG75:QOH75"/>
    <mergeCell ref="QOI75:QOJ75"/>
    <mergeCell ref="QOK75:QOL75"/>
    <mergeCell ref="QOM75:QON75"/>
    <mergeCell ref="QNQ75:QNR75"/>
    <mergeCell ref="QNS75:QNT75"/>
    <mergeCell ref="QNU75:QNV75"/>
    <mergeCell ref="QNW75:QNX75"/>
    <mergeCell ref="QNY75:QNZ75"/>
    <mergeCell ref="QOA75:QOB75"/>
    <mergeCell ref="QPY75:QPZ75"/>
    <mergeCell ref="QQA75:QQB75"/>
    <mergeCell ref="QQC75:QQD75"/>
    <mergeCell ref="QQE75:QQF75"/>
    <mergeCell ref="QQG75:QQH75"/>
    <mergeCell ref="QQI75:QQJ75"/>
    <mergeCell ref="QPM75:QPN75"/>
    <mergeCell ref="QPO75:QPP75"/>
    <mergeCell ref="QPQ75:QPR75"/>
    <mergeCell ref="QPS75:QPT75"/>
    <mergeCell ref="QPU75:QPV75"/>
    <mergeCell ref="QPW75:QPX75"/>
    <mergeCell ref="QPA75:QPB75"/>
    <mergeCell ref="QPC75:QPD75"/>
    <mergeCell ref="QPE75:QPF75"/>
    <mergeCell ref="QPG75:QPH75"/>
    <mergeCell ref="QPI75:QPJ75"/>
    <mergeCell ref="QPK75:QPL75"/>
    <mergeCell ref="QRI75:QRJ75"/>
    <mergeCell ref="QRK75:QRL75"/>
    <mergeCell ref="QRM75:QRN75"/>
    <mergeCell ref="QRO75:QRP75"/>
    <mergeCell ref="QRQ75:QRR75"/>
    <mergeCell ref="QRS75:QRT75"/>
    <mergeCell ref="QQW75:QQX75"/>
    <mergeCell ref="QQY75:QQZ75"/>
    <mergeCell ref="QRA75:QRB75"/>
    <mergeCell ref="QRC75:QRD75"/>
    <mergeCell ref="QRE75:QRF75"/>
    <mergeCell ref="QRG75:QRH75"/>
    <mergeCell ref="QQK75:QQL75"/>
    <mergeCell ref="QQM75:QQN75"/>
    <mergeCell ref="QQO75:QQP75"/>
    <mergeCell ref="QQQ75:QQR75"/>
    <mergeCell ref="QQS75:QQT75"/>
    <mergeCell ref="QQU75:QQV75"/>
    <mergeCell ref="QSS75:QST75"/>
    <mergeCell ref="QSU75:QSV75"/>
    <mergeCell ref="QSW75:QSX75"/>
    <mergeCell ref="QSY75:QSZ75"/>
    <mergeCell ref="QTA75:QTB75"/>
    <mergeCell ref="QTC75:QTD75"/>
    <mergeCell ref="QSG75:QSH75"/>
    <mergeCell ref="QSI75:QSJ75"/>
    <mergeCell ref="QSK75:QSL75"/>
    <mergeCell ref="QSM75:QSN75"/>
    <mergeCell ref="QSO75:QSP75"/>
    <mergeCell ref="QSQ75:QSR75"/>
    <mergeCell ref="QRU75:QRV75"/>
    <mergeCell ref="QRW75:QRX75"/>
    <mergeCell ref="QRY75:QRZ75"/>
    <mergeCell ref="QSA75:QSB75"/>
    <mergeCell ref="QSC75:QSD75"/>
    <mergeCell ref="QSE75:QSF75"/>
    <mergeCell ref="QUC75:QUD75"/>
    <mergeCell ref="QUE75:QUF75"/>
    <mergeCell ref="QUG75:QUH75"/>
    <mergeCell ref="QUI75:QUJ75"/>
    <mergeCell ref="QUK75:QUL75"/>
    <mergeCell ref="QUM75:QUN75"/>
    <mergeCell ref="QTQ75:QTR75"/>
    <mergeCell ref="QTS75:QTT75"/>
    <mergeCell ref="QTU75:QTV75"/>
    <mergeCell ref="QTW75:QTX75"/>
    <mergeCell ref="QTY75:QTZ75"/>
    <mergeCell ref="QUA75:QUB75"/>
    <mergeCell ref="QTE75:QTF75"/>
    <mergeCell ref="QTG75:QTH75"/>
    <mergeCell ref="QTI75:QTJ75"/>
    <mergeCell ref="QTK75:QTL75"/>
    <mergeCell ref="QTM75:QTN75"/>
    <mergeCell ref="QTO75:QTP75"/>
    <mergeCell ref="QVM75:QVN75"/>
    <mergeCell ref="QVO75:QVP75"/>
    <mergeCell ref="QVQ75:QVR75"/>
    <mergeCell ref="QVS75:QVT75"/>
    <mergeCell ref="QVU75:QVV75"/>
    <mergeCell ref="QVW75:QVX75"/>
    <mergeCell ref="QVA75:QVB75"/>
    <mergeCell ref="QVC75:QVD75"/>
    <mergeCell ref="QVE75:QVF75"/>
    <mergeCell ref="QVG75:QVH75"/>
    <mergeCell ref="QVI75:QVJ75"/>
    <mergeCell ref="QVK75:QVL75"/>
    <mergeCell ref="QUO75:QUP75"/>
    <mergeCell ref="QUQ75:QUR75"/>
    <mergeCell ref="QUS75:QUT75"/>
    <mergeCell ref="QUU75:QUV75"/>
    <mergeCell ref="QUW75:QUX75"/>
    <mergeCell ref="QUY75:QUZ75"/>
    <mergeCell ref="QWW75:QWX75"/>
    <mergeCell ref="QWY75:QWZ75"/>
    <mergeCell ref="QXA75:QXB75"/>
    <mergeCell ref="QXC75:QXD75"/>
    <mergeCell ref="QXE75:QXF75"/>
    <mergeCell ref="QXG75:QXH75"/>
    <mergeCell ref="QWK75:QWL75"/>
    <mergeCell ref="QWM75:QWN75"/>
    <mergeCell ref="QWO75:QWP75"/>
    <mergeCell ref="QWQ75:QWR75"/>
    <mergeCell ref="QWS75:QWT75"/>
    <mergeCell ref="QWU75:QWV75"/>
    <mergeCell ref="QVY75:QVZ75"/>
    <mergeCell ref="QWA75:QWB75"/>
    <mergeCell ref="QWC75:QWD75"/>
    <mergeCell ref="QWE75:QWF75"/>
    <mergeCell ref="QWG75:QWH75"/>
    <mergeCell ref="QWI75:QWJ75"/>
    <mergeCell ref="QYG75:QYH75"/>
    <mergeCell ref="QYI75:QYJ75"/>
    <mergeCell ref="QYK75:QYL75"/>
    <mergeCell ref="QYM75:QYN75"/>
    <mergeCell ref="QYO75:QYP75"/>
    <mergeCell ref="QYQ75:QYR75"/>
    <mergeCell ref="QXU75:QXV75"/>
    <mergeCell ref="QXW75:QXX75"/>
    <mergeCell ref="QXY75:QXZ75"/>
    <mergeCell ref="QYA75:QYB75"/>
    <mergeCell ref="QYC75:QYD75"/>
    <mergeCell ref="QYE75:QYF75"/>
    <mergeCell ref="QXI75:QXJ75"/>
    <mergeCell ref="QXK75:QXL75"/>
    <mergeCell ref="QXM75:QXN75"/>
    <mergeCell ref="QXO75:QXP75"/>
    <mergeCell ref="QXQ75:QXR75"/>
    <mergeCell ref="QXS75:QXT75"/>
    <mergeCell ref="QZQ75:QZR75"/>
    <mergeCell ref="QZS75:QZT75"/>
    <mergeCell ref="QZU75:QZV75"/>
    <mergeCell ref="QZW75:QZX75"/>
    <mergeCell ref="QZY75:QZZ75"/>
    <mergeCell ref="RAA75:RAB75"/>
    <mergeCell ref="QZE75:QZF75"/>
    <mergeCell ref="QZG75:QZH75"/>
    <mergeCell ref="QZI75:QZJ75"/>
    <mergeCell ref="QZK75:QZL75"/>
    <mergeCell ref="QZM75:QZN75"/>
    <mergeCell ref="QZO75:QZP75"/>
    <mergeCell ref="QYS75:QYT75"/>
    <mergeCell ref="QYU75:QYV75"/>
    <mergeCell ref="QYW75:QYX75"/>
    <mergeCell ref="QYY75:QYZ75"/>
    <mergeCell ref="QZA75:QZB75"/>
    <mergeCell ref="QZC75:QZD75"/>
    <mergeCell ref="RBA75:RBB75"/>
    <mergeCell ref="RBC75:RBD75"/>
    <mergeCell ref="RBE75:RBF75"/>
    <mergeCell ref="RBG75:RBH75"/>
    <mergeCell ref="RBI75:RBJ75"/>
    <mergeCell ref="RBK75:RBL75"/>
    <mergeCell ref="RAO75:RAP75"/>
    <mergeCell ref="RAQ75:RAR75"/>
    <mergeCell ref="RAS75:RAT75"/>
    <mergeCell ref="RAU75:RAV75"/>
    <mergeCell ref="RAW75:RAX75"/>
    <mergeCell ref="RAY75:RAZ75"/>
    <mergeCell ref="RAC75:RAD75"/>
    <mergeCell ref="RAE75:RAF75"/>
    <mergeCell ref="RAG75:RAH75"/>
    <mergeCell ref="RAI75:RAJ75"/>
    <mergeCell ref="RAK75:RAL75"/>
    <mergeCell ref="RAM75:RAN75"/>
    <mergeCell ref="RCK75:RCL75"/>
    <mergeCell ref="RCM75:RCN75"/>
    <mergeCell ref="RCO75:RCP75"/>
    <mergeCell ref="RCQ75:RCR75"/>
    <mergeCell ref="RCS75:RCT75"/>
    <mergeCell ref="RCU75:RCV75"/>
    <mergeCell ref="RBY75:RBZ75"/>
    <mergeCell ref="RCA75:RCB75"/>
    <mergeCell ref="RCC75:RCD75"/>
    <mergeCell ref="RCE75:RCF75"/>
    <mergeCell ref="RCG75:RCH75"/>
    <mergeCell ref="RCI75:RCJ75"/>
    <mergeCell ref="RBM75:RBN75"/>
    <mergeCell ref="RBO75:RBP75"/>
    <mergeCell ref="RBQ75:RBR75"/>
    <mergeCell ref="RBS75:RBT75"/>
    <mergeCell ref="RBU75:RBV75"/>
    <mergeCell ref="RBW75:RBX75"/>
    <mergeCell ref="RDU75:RDV75"/>
    <mergeCell ref="RDW75:RDX75"/>
    <mergeCell ref="RDY75:RDZ75"/>
    <mergeCell ref="REA75:REB75"/>
    <mergeCell ref="REC75:RED75"/>
    <mergeCell ref="REE75:REF75"/>
    <mergeCell ref="RDI75:RDJ75"/>
    <mergeCell ref="RDK75:RDL75"/>
    <mergeCell ref="RDM75:RDN75"/>
    <mergeCell ref="RDO75:RDP75"/>
    <mergeCell ref="RDQ75:RDR75"/>
    <mergeCell ref="RDS75:RDT75"/>
    <mergeCell ref="RCW75:RCX75"/>
    <mergeCell ref="RCY75:RCZ75"/>
    <mergeCell ref="RDA75:RDB75"/>
    <mergeCell ref="RDC75:RDD75"/>
    <mergeCell ref="RDE75:RDF75"/>
    <mergeCell ref="RDG75:RDH75"/>
    <mergeCell ref="RFE75:RFF75"/>
    <mergeCell ref="RFG75:RFH75"/>
    <mergeCell ref="RFI75:RFJ75"/>
    <mergeCell ref="RFK75:RFL75"/>
    <mergeCell ref="RFM75:RFN75"/>
    <mergeCell ref="RFO75:RFP75"/>
    <mergeCell ref="RES75:RET75"/>
    <mergeCell ref="REU75:REV75"/>
    <mergeCell ref="REW75:REX75"/>
    <mergeCell ref="REY75:REZ75"/>
    <mergeCell ref="RFA75:RFB75"/>
    <mergeCell ref="RFC75:RFD75"/>
    <mergeCell ref="REG75:REH75"/>
    <mergeCell ref="REI75:REJ75"/>
    <mergeCell ref="REK75:REL75"/>
    <mergeCell ref="REM75:REN75"/>
    <mergeCell ref="REO75:REP75"/>
    <mergeCell ref="REQ75:RER75"/>
    <mergeCell ref="RGO75:RGP75"/>
    <mergeCell ref="RGQ75:RGR75"/>
    <mergeCell ref="RGS75:RGT75"/>
    <mergeCell ref="RGU75:RGV75"/>
    <mergeCell ref="RGW75:RGX75"/>
    <mergeCell ref="RGY75:RGZ75"/>
    <mergeCell ref="RGC75:RGD75"/>
    <mergeCell ref="RGE75:RGF75"/>
    <mergeCell ref="RGG75:RGH75"/>
    <mergeCell ref="RGI75:RGJ75"/>
    <mergeCell ref="RGK75:RGL75"/>
    <mergeCell ref="RGM75:RGN75"/>
    <mergeCell ref="RFQ75:RFR75"/>
    <mergeCell ref="RFS75:RFT75"/>
    <mergeCell ref="RFU75:RFV75"/>
    <mergeCell ref="RFW75:RFX75"/>
    <mergeCell ref="RFY75:RFZ75"/>
    <mergeCell ref="RGA75:RGB75"/>
    <mergeCell ref="RHY75:RHZ75"/>
    <mergeCell ref="RIA75:RIB75"/>
    <mergeCell ref="RIC75:RID75"/>
    <mergeCell ref="RIE75:RIF75"/>
    <mergeCell ref="RIG75:RIH75"/>
    <mergeCell ref="RII75:RIJ75"/>
    <mergeCell ref="RHM75:RHN75"/>
    <mergeCell ref="RHO75:RHP75"/>
    <mergeCell ref="RHQ75:RHR75"/>
    <mergeCell ref="RHS75:RHT75"/>
    <mergeCell ref="RHU75:RHV75"/>
    <mergeCell ref="RHW75:RHX75"/>
    <mergeCell ref="RHA75:RHB75"/>
    <mergeCell ref="RHC75:RHD75"/>
    <mergeCell ref="RHE75:RHF75"/>
    <mergeCell ref="RHG75:RHH75"/>
    <mergeCell ref="RHI75:RHJ75"/>
    <mergeCell ref="RHK75:RHL75"/>
    <mergeCell ref="RJI75:RJJ75"/>
    <mergeCell ref="RJK75:RJL75"/>
    <mergeCell ref="RJM75:RJN75"/>
    <mergeCell ref="RJO75:RJP75"/>
    <mergeCell ref="RJQ75:RJR75"/>
    <mergeCell ref="RJS75:RJT75"/>
    <mergeCell ref="RIW75:RIX75"/>
    <mergeCell ref="RIY75:RIZ75"/>
    <mergeCell ref="RJA75:RJB75"/>
    <mergeCell ref="RJC75:RJD75"/>
    <mergeCell ref="RJE75:RJF75"/>
    <mergeCell ref="RJG75:RJH75"/>
    <mergeCell ref="RIK75:RIL75"/>
    <mergeCell ref="RIM75:RIN75"/>
    <mergeCell ref="RIO75:RIP75"/>
    <mergeCell ref="RIQ75:RIR75"/>
    <mergeCell ref="RIS75:RIT75"/>
    <mergeCell ref="RIU75:RIV75"/>
    <mergeCell ref="RKS75:RKT75"/>
    <mergeCell ref="RKU75:RKV75"/>
    <mergeCell ref="RKW75:RKX75"/>
    <mergeCell ref="RKY75:RKZ75"/>
    <mergeCell ref="RLA75:RLB75"/>
    <mergeCell ref="RLC75:RLD75"/>
    <mergeCell ref="RKG75:RKH75"/>
    <mergeCell ref="RKI75:RKJ75"/>
    <mergeCell ref="RKK75:RKL75"/>
    <mergeCell ref="RKM75:RKN75"/>
    <mergeCell ref="RKO75:RKP75"/>
    <mergeCell ref="RKQ75:RKR75"/>
    <mergeCell ref="RJU75:RJV75"/>
    <mergeCell ref="RJW75:RJX75"/>
    <mergeCell ref="RJY75:RJZ75"/>
    <mergeCell ref="RKA75:RKB75"/>
    <mergeCell ref="RKC75:RKD75"/>
    <mergeCell ref="RKE75:RKF75"/>
    <mergeCell ref="RMC75:RMD75"/>
    <mergeCell ref="RME75:RMF75"/>
    <mergeCell ref="RMG75:RMH75"/>
    <mergeCell ref="RMI75:RMJ75"/>
    <mergeCell ref="RMK75:RML75"/>
    <mergeCell ref="RMM75:RMN75"/>
    <mergeCell ref="RLQ75:RLR75"/>
    <mergeCell ref="RLS75:RLT75"/>
    <mergeCell ref="RLU75:RLV75"/>
    <mergeCell ref="RLW75:RLX75"/>
    <mergeCell ref="RLY75:RLZ75"/>
    <mergeCell ref="RMA75:RMB75"/>
    <mergeCell ref="RLE75:RLF75"/>
    <mergeCell ref="RLG75:RLH75"/>
    <mergeCell ref="RLI75:RLJ75"/>
    <mergeCell ref="RLK75:RLL75"/>
    <mergeCell ref="RLM75:RLN75"/>
    <mergeCell ref="RLO75:RLP75"/>
    <mergeCell ref="RNM75:RNN75"/>
    <mergeCell ref="RNO75:RNP75"/>
    <mergeCell ref="RNQ75:RNR75"/>
    <mergeCell ref="RNS75:RNT75"/>
    <mergeCell ref="RNU75:RNV75"/>
    <mergeCell ref="RNW75:RNX75"/>
    <mergeCell ref="RNA75:RNB75"/>
    <mergeCell ref="RNC75:RND75"/>
    <mergeCell ref="RNE75:RNF75"/>
    <mergeCell ref="RNG75:RNH75"/>
    <mergeCell ref="RNI75:RNJ75"/>
    <mergeCell ref="RNK75:RNL75"/>
    <mergeCell ref="RMO75:RMP75"/>
    <mergeCell ref="RMQ75:RMR75"/>
    <mergeCell ref="RMS75:RMT75"/>
    <mergeCell ref="RMU75:RMV75"/>
    <mergeCell ref="RMW75:RMX75"/>
    <mergeCell ref="RMY75:RMZ75"/>
    <mergeCell ref="ROW75:ROX75"/>
    <mergeCell ref="ROY75:ROZ75"/>
    <mergeCell ref="RPA75:RPB75"/>
    <mergeCell ref="RPC75:RPD75"/>
    <mergeCell ref="RPE75:RPF75"/>
    <mergeCell ref="RPG75:RPH75"/>
    <mergeCell ref="ROK75:ROL75"/>
    <mergeCell ref="ROM75:RON75"/>
    <mergeCell ref="ROO75:ROP75"/>
    <mergeCell ref="ROQ75:ROR75"/>
    <mergeCell ref="ROS75:ROT75"/>
    <mergeCell ref="ROU75:ROV75"/>
    <mergeCell ref="RNY75:RNZ75"/>
    <mergeCell ref="ROA75:ROB75"/>
    <mergeCell ref="ROC75:ROD75"/>
    <mergeCell ref="ROE75:ROF75"/>
    <mergeCell ref="ROG75:ROH75"/>
    <mergeCell ref="ROI75:ROJ75"/>
    <mergeCell ref="RQG75:RQH75"/>
    <mergeCell ref="RQI75:RQJ75"/>
    <mergeCell ref="RQK75:RQL75"/>
    <mergeCell ref="RQM75:RQN75"/>
    <mergeCell ref="RQO75:RQP75"/>
    <mergeCell ref="RQQ75:RQR75"/>
    <mergeCell ref="RPU75:RPV75"/>
    <mergeCell ref="RPW75:RPX75"/>
    <mergeCell ref="RPY75:RPZ75"/>
    <mergeCell ref="RQA75:RQB75"/>
    <mergeCell ref="RQC75:RQD75"/>
    <mergeCell ref="RQE75:RQF75"/>
    <mergeCell ref="RPI75:RPJ75"/>
    <mergeCell ref="RPK75:RPL75"/>
    <mergeCell ref="RPM75:RPN75"/>
    <mergeCell ref="RPO75:RPP75"/>
    <mergeCell ref="RPQ75:RPR75"/>
    <mergeCell ref="RPS75:RPT75"/>
    <mergeCell ref="RRQ75:RRR75"/>
    <mergeCell ref="RRS75:RRT75"/>
    <mergeCell ref="RRU75:RRV75"/>
    <mergeCell ref="RRW75:RRX75"/>
    <mergeCell ref="RRY75:RRZ75"/>
    <mergeCell ref="RSA75:RSB75"/>
    <mergeCell ref="RRE75:RRF75"/>
    <mergeCell ref="RRG75:RRH75"/>
    <mergeCell ref="RRI75:RRJ75"/>
    <mergeCell ref="RRK75:RRL75"/>
    <mergeCell ref="RRM75:RRN75"/>
    <mergeCell ref="RRO75:RRP75"/>
    <mergeCell ref="RQS75:RQT75"/>
    <mergeCell ref="RQU75:RQV75"/>
    <mergeCell ref="RQW75:RQX75"/>
    <mergeCell ref="RQY75:RQZ75"/>
    <mergeCell ref="RRA75:RRB75"/>
    <mergeCell ref="RRC75:RRD75"/>
    <mergeCell ref="RTA75:RTB75"/>
    <mergeCell ref="RTC75:RTD75"/>
    <mergeCell ref="RTE75:RTF75"/>
    <mergeCell ref="RTG75:RTH75"/>
    <mergeCell ref="RTI75:RTJ75"/>
    <mergeCell ref="RTK75:RTL75"/>
    <mergeCell ref="RSO75:RSP75"/>
    <mergeCell ref="RSQ75:RSR75"/>
    <mergeCell ref="RSS75:RST75"/>
    <mergeCell ref="RSU75:RSV75"/>
    <mergeCell ref="RSW75:RSX75"/>
    <mergeCell ref="RSY75:RSZ75"/>
    <mergeCell ref="RSC75:RSD75"/>
    <mergeCell ref="RSE75:RSF75"/>
    <mergeCell ref="RSG75:RSH75"/>
    <mergeCell ref="RSI75:RSJ75"/>
    <mergeCell ref="RSK75:RSL75"/>
    <mergeCell ref="RSM75:RSN75"/>
    <mergeCell ref="RUK75:RUL75"/>
    <mergeCell ref="RUM75:RUN75"/>
    <mergeCell ref="RUO75:RUP75"/>
    <mergeCell ref="RUQ75:RUR75"/>
    <mergeCell ref="RUS75:RUT75"/>
    <mergeCell ref="RUU75:RUV75"/>
    <mergeCell ref="RTY75:RTZ75"/>
    <mergeCell ref="RUA75:RUB75"/>
    <mergeCell ref="RUC75:RUD75"/>
    <mergeCell ref="RUE75:RUF75"/>
    <mergeCell ref="RUG75:RUH75"/>
    <mergeCell ref="RUI75:RUJ75"/>
    <mergeCell ref="RTM75:RTN75"/>
    <mergeCell ref="RTO75:RTP75"/>
    <mergeCell ref="RTQ75:RTR75"/>
    <mergeCell ref="RTS75:RTT75"/>
    <mergeCell ref="RTU75:RTV75"/>
    <mergeCell ref="RTW75:RTX75"/>
    <mergeCell ref="RVU75:RVV75"/>
    <mergeCell ref="RVW75:RVX75"/>
    <mergeCell ref="RVY75:RVZ75"/>
    <mergeCell ref="RWA75:RWB75"/>
    <mergeCell ref="RWC75:RWD75"/>
    <mergeCell ref="RWE75:RWF75"/>
    <mergeCell ref="RVI75:RVJ75"/>
    <mergeCell ref="RVK75:RVL75"/>
    <mergeCell ref="RVM75:RVN75"/>
    <mergeCell ref="RVO75:RVP75"/>
    <mergeCell ref="RVQ75:RVR75"/>
    <mergeCell ref="RVS75:RVT75"/>
    <mergeCell ref="RUW75:RUX75"/>
    <mergeCell ref="RUY75:RUZ75"/>
    <mergeCell ref="RVA75:RVB75"/>
    <mergeCell ref="RVC75:RVD75"/>
    <mergeCell ref="RVE75:RVF75"/>
    <mergeCell ref="RVG75:RVH75"/>
    <mergeCell ref="RXE75:RXF75"/>
    <mergeCell ref="RXG75:RXH75"/>
    <mergeCell ref="RXI75:RXJ75"/>
    <mergeCell ref="RXK75:RXL75"/>
    <mergeCell ref="RXM75:RXN75"/>
    <mergeCell ref="RXO75:RXP75"/>
    <mergeCell ref="RWS75:RWT75"/>
    <mergeCell ref="RWU75:RWV75"/>
    <mergeCell ref="RWW75:RWX75"/>
    <mergeCell ref="RWY75:RWZ75"/>
    <mergeCell ref="RXA75:RXB75"/>
    <mergeCell ref="RXC75:RXD75"/>
    <mergeCell ref="RWG75:RWH75"/>
    <mergeCell ref="RWI75:RWJ75"/>
    <mergeCell ref="RWK75:RWL75"/>
    <mergeCell ref="RWM75:RWN75"/>
    <mergeCell ref="RWO75:RWP75"/>
    <mergeCell ref="RWQ75:RWR75"/>
    <mergeCell ref="RYO75:RYP75"/>
    <mergeCell ref="RYQ75:RYR75"/>
    <mergeCell ref="RYS75:RYT75"/>
    <mergeCell ref="RYU75:RYV75"/>
    <mergeCell ref="RYW75:RYX75"/>
    <mergeCell ref="RYY75:RYZ75"/>
    <mergeCell ref="RYC75:RYD75"/>
    <mergeCell ref="RYE75:RYF75"/>
    <mergeCell ref="RYG75:RYH75"/>
    <mergeCell ref="RYI75:RYJ75"/>
    <mergeCell ref="RYK75:RYL75"/>
    <mergeCell ref="RYM75:RYN75"/>
    <mergeCell ref="RXQ75:RXR75"/>
    <mergeCell ref="RXS75:RXT75"/>
    <mergeCell ref="RXU75:RXV75"/>
    <mergeCell ref="RXW75:RXX75"/>
    <mergeCell ref="RXY75:RXZ75"/>
    <mergeCell ref="RYA75:RYB75"/>
    <mergeCell ref="RZY75:RZZ75"/>
    <mergeCell ref="SAA75:SAB75"/>
    <mergeCell ref="SAC75:SAD75"/>
    <mergeCell ref="SAE75:SAF75"/>
    <mergeCell ref="SAG75:SAH75"/>
    <mergeCell ref="SAI75:SAJ75"/>
    <mergeCell ref="RZM75:RZN75"/>
    <mergeCell ref="RZO75:RZP75"/>
    <mergeCell ref="RZQ75:RZR75"/>
    <mergeCell ref="RZS75:RZT75"/>
    <mergeCell ref="RZU75:RZV75"/>
    <mergeCell ref="RZW75:RZX75"/>
    <mergeCell ref="RZA75:RZB75"/>
    <mergeCell ref="RZC75:RZD75"/>
    <mergeCell ref="RZE75:RZF75"/>
    <mergeCell ref="RZG75:RZH75"/>
    <mergeCell ref="RZI75:RZJ75"/>
    <mergeCell ref="RZK75:RZL75"/>
    <mergeCell ref="SBI75:SBJ75"/>
    <mergeCell ref="SBK75:SBL75"/>
    <mergeCell ref="SBM75:SBN75"/>
    <mergeCell ref="SBO75:SBP75"/>
    <mergeCell ref="SBQ75:SBR75"/>
    <mergeCell ref="SBS75:SBT75"/>
    <mergeCell ref="SAW75:SAX75"/>
    <mergeCell ref="SAY75:SAZ75"/>
    <mergeCell ref="SBA75:SBB75"/>
    <mergeCell ref="SBC75:SBD75"/>
    <mergeCell ref="SBE75:SBF75"/>
    <mergeCell ref="SBG75:SBH75"/>
    <mergeCell ref="SAK75:SAL75"/>
    <mergeCell ref="SAM75:SAN75"/>
    <mergeCell ref="SAO75:SAP75"/>
    <mergeCell ref="SAQ75:SAR75"/>
    <mergeCell ref="SAS75:SAT75"/>
    <mergeCell ref="SAU75:SAV75"/>
    <mergeCell ref="SCS75:SCT75"/>
    <mergeCell ref="SCU75:SCV75"/>
    <mergeCell ref="SCW75:SCX75"/>
    <mergeCell ref="SCY75:SCZ75"/>
    <mergeCell ref="SDA75:SDB75"/>
    <mergeCell ref="SDC75:SDD75"/>
    <mergeCell ref="SCG75:SCH75"/>
    <mergeCell ref="SCI75:SCJ75"/>
    <mergeCell ref="SCK75:SCL75"/>
    <mergeCell ref="SCM75:SCN75"/>
    <mergeCell ref="SCO75:SCP75"/>
    <mergeCell ref="SCQ75:SCR75"/>
    <mergeCell ref="SBU75:SBV75"/>
    <mergeCell ref="SBW75:SBX75"/>
    <mergeCell ref="SBY75:SBZ75"/>
    <mergeCell ref="SCA75:SCB75"/>
    <mergeCell ref="SCC75:SCD75"/>
    <mergeCell ref="SCE75:SCF75"/>
    <mergeCell ref="SEC75:SED75"/>
    <mergeCell ref="SEE75:SEF75"/>
    <mergeCell ref="SEG75:SEH75"/>
    <mergeCell ref="SEI75:SEJ75"/>
    <mergeCell ref="SEK75:SEL75"/>
    <mergeCell ref="SEM75:SEN75"/>
    <mergeCell ref="SDQ75:SDR75"/>
    <mergeCell ref="SDS75:SDT75"/>
    <mergeCell ref="SDU75:SDV75"/>
    <mergeCell ref="SDW75:SDX75"/>
    <mergeCell ref="SDY75:SDZ75"/>
    <mergeCell ref="SEA75:SEB75"/>
    <mergeCell ref="SDE75:SDF75"/>
    <mergeCell ref="SDG75:SDH75"/>
    <mergeCell ref="SDI75:SDJ75"/>
    <mergeCell ref="SDK75:SDL75"/>
    <mergeCell ref="SDM75:SDN75"/>
    <mergeCell ref="SDO75:SDP75"/>
    <mergeCell ref="SFM75:SFN75"/>
    <mergeCell ref="SFO75:SFP75"/>
    <mergeCell ref="SFQ75:SFR75"/>
    <mergeCell ref="SFS75:SFT75"/>
    <mergeCell ref="SFU75:SFV75"/>
    <mergeCell ref="SFW75:SFX75"/>
    <mergeCell ref="SFA75:SFB75"/>
    <mergeCell ref="SFC75:SFD75"/>
    <mergeCell ref="SFE75:SFF75"/>
    <mergeCell ref="SFG75:SFH75"/>
    <mergeCell ref="SFI75:SFJ75"/>
    <mergeCell ref="SFK75:SFL75"/>
    <mergeCell ref="SEO75:SEP75"/>
    <mergeCell ref="SEQ75:SER75"/>
    <mergeCell ref="SES75:SET75"/>
    <mergeCell ref="SEU75:SEV75"/>
    <mergeCell ref="SEW75:SEX75"/>
    <mergeCell ref="SEY75:SEZ75"/>
    <mergeCell ref="SGW75:SGX75"/>
    <mergeCell ref="SGY75:SGZ75"/>
    <mergeCell ref="SHA75:SHB75"/>
    <mergeCell ref="SHC75:SHD75"/>
    <mergeCell ref="SHE75:SHF75"/>
    <mergeCell ref="SHG75:SHH75"/>
    <mergeCell ref="SGK75:SGL75"/>
    <mergeCell ref="SGM75:SGN75"/>
    <mergeCell ref="SGO75:SGP75"/>
    <mergeCell ref="SGQ75:SGR75"/>
    <mergeCell ref="SGS75:SGT75"/>
    <mergeCell ref="SGU75:SGV75"/>
    <mergeCell ref="SFY75:SFZ75"/>
    <mergeCell ref="SGA75:SGB75"/>
    <mergeCell ref="SGC75:SGD75"/>
    <mergeCell ref="SGE75:SGF75"/>
    <mergeCell ref="SGG75:SGH75"/>
    <mergeCell ref="SGI75:SGJ75"/>
    <mergeCell ref="SIG75:SIH75"/>
    <mergeCell ref="SII75:SIJ75"/>
    <mergeCell ref="SIK75:SIL75"/>
    <mergeCell ref="SIM75:SIN75"/>
    <mergeCell ref="SIO75:SIP75"/>
    <mergeCell ref="SIQ75:SIR75"/>
    <mergeCell ref="SHU75:SHV75"/>
    <mergeCell ref="SHW75:SHX75"/>
    <mergeCell ref="SHY75:SHZ75"/>
    <mergeCell ref="SIA75:SIB75"/>
    <mergeCell ref="SIC75:SID75"/>
    <mergeCell ref="SIE75:SIF75"/>
    <mergeCell ref="SHI75:SHJ75"/>
    <mergeCell ref="SHK75:SHL75"/>
    <mergeCell ref="SHM75:SHN75"/>
    <mergeCell ref="SHO75:SHP75"/>
    <mergeCell ref="SHQ75:SHR75"/>
    <mergeCell ref="SHS75:SHT75"/>
    <mergeCell ref="SJQ75:SJR75"/>
    <mergeCell ref="SJS75:SJT75"/>
    <mergeCell ref="SJU75:SJV75"/>
    <mergeCell ref="SJW75:SJX75"/>
    <mergeCell ref="SJY75:SJZ75"/>
    <mergeCell ref="SKA75:SKB75"/>
    <mergeCell ref="SJE75:SJF75"/>
    <mergeCell ref="SJG75:SJH75"/>
    <mergeCell ref="SJI75:SJJ75"/>
    <mergeCell ref="SJK75:SJL75"/>
    <mergeCell ref="SJM75:SJN75"/>
    <mergeCell ref="SJO75:SJP75"/>
    <mergeCell ref="SIS75:SIT75"/>
    <mergeCell ref="SIU75:SIV75"/>
    <mergeCell ref="SIW75:SIX75"/>
    <mergeCell ref="SIY75:SIZ75"/>
    <mergeCell ref="SJA75:SJB75"/>
    <mergeCell ref="SJC75:SJD75"/>
    <mergeCell ref="SLA75:SLB75"/>
    <mergeCell ref="SLC75:SLD75"/>
    <mergeCell ref="SLE75:SLF75"/>
    <mergeCell ref="SLG75:SLH75"/>
    <mergeCell ref="SLI75:SLJ75"/>
    <mergeCell ref="SLK75:SLL75"/>
    <mergeCell ref="SKO75:SKP75"/>
    <mergeCell ref="SKQ75:SKR75"/>
    <mergeCell ref="SKS75:SKT75"/>
    <mergeCell ref="SKU75:SKV75"/>
    <mergeCell ref="SKW75:SKX75"/>
    <mergeCell ref="SKY75:SKZ75"/>
    <mergeCell ref="SKC75:SKD75"/>
    <mergeCell ref="SKE75:SKF75"/>
    <mergeCell ref="SKG75:SKH75"/>
    <mergeCell ref="SKI75:SKJ75"/>
    <mergeCell ref="SKK75:SKL75"/>
    <mergeCell ref="SKM75:SKN75"/>
    <mergeCell ref="SMK75:SML75"/>
    <mergeCell ref="SMM75:SMN75"/>
    <mergeCell ref="SMO75:SMP75"/>
    <mergeCell ref="SMQ75:SMR75"/>
    <mergeCell ref="SMS75:SMT75"/>
    <mergeCell ref="SMU75:SMV75"/>
    <mergeCell ref="SLY75:SLZ75"/>
    <mergeCell ref="SMA75:SMB75"/>
    <mergeCell ref="SMC75:SMD75"/>
    <mergeCell ref="SME75:SMF75"/>
    <mergeCell ref="SMG75:SMH75"/>
    <mergeCell ref="SMI75:SMJ75"/>
    <mergeCell ref="SLM75:SLN75"/>
    <mergeCell ref="SLO75:SLP75"/>
    <mergeCell ref="SLQ75:SLR75"/>
    <mergeCell ref="SLS75:SLT75"/>
    <mergeCell ref="SLU75:SLV75"/>
    <mergeCell ref="SLW75:SLX75"/>
    <mergeCell ref="SNU75:SNV75"/>
    <mergeCell ref="SNW75:SNX75"/>
    <mergeCell ref="SNY75:SNZ75"/>
    <mergeCell ref="SOA75:SOB75"/>
    <mergeCell ref="SOC75:SOD75"/>
    <mergeCell ref="SOE75:SOF75"/>
    <mergeCell ref="SNI75:SNJ75"/>
    <mergeCell ref="SNK75:SNL75"/>
    <mergeCell ref="SNM75:SNN75"/>
    <mergeCell ref="SNO75:SNP75"/>
    <mergeCell ref="SNQ75:SNR75"/>
    <mergeCell ref="SNS75:SNT75"/>
    <mergeCell ref="SMW75:SMX75"/>
    <mergeCell ref="SMY75:SMZ75"/>
    <mergeCell ref="SNA75:SNB75"/>
    <mergeCell ref="SNC75:SND75"/>
    <mergeCell ref="SNE75:SNF75"/>
    <mergeCell ref="SNG75:SNH75"/>
    <mergeCell ref="SPE75:SPF75"/>
    <mergeCell ref="SPG75:SPH75"/>
    <mergeCell ref="SPI75:SPJ75"/>
    <mergeCell ref="SPK75:SPL75"/>
    <mergeCell ref="SPM75:SPN75"/>
    <mergeCell ref="SPO75:SPP75"/>
    <mergeCell ref="SOS75:SOT75"/>
    <mergeCell ref="SOU75:SOV75"/>
    <mergeCell ref="SOW75:SOX75"/>
    <mergeCell ref="SOY75:SOZ75"/>
    <mergeCell ref="SPA75:SPB75"/>
    <mergeCell ref="SPC75:SPD75"/>
    <mergeCell ref="SOG75:SOH75"/>
    <mergeCell ref="SOI75:SOJ75"/>
    <mergeCell ref="SOK75:SOL75"/>
    <mergeCell ref="SOM75:SON75"/>
    <mergeCell ref="SOO75:SOP75"/>
    <mergeCell ref="SOQ75:SOR75"/>
    <mergeCell ref="SQO75:SQP75"/>
    <mergeCell ref="SQQ75:SQR75"/>
    <mergeCell ref="SQS75:SQT75"/>
    <mergeCell ref="SQU75:SQV75"/>
    <mergeCell ref="SQW75:SQX75"/>
    <mergeCell ref="SQY75:SQZ75"/>
    <mergeCell ref="SQC75:SQD75"/>
    <mergeCell ref="SQE75:SQF75"/>
    <mergeCell ref="SQG75:SQH75"/>
    <mergeCell ref="SQI75:SQJ75"/>
    <mergeCell ref="SQK75:SQL75"/>
    <mergeCell ref="SQM75:SQN75"/>
    <mergeCell ref="SPQ75:SPR75"/>
    <mergeCell ref="SPS75:SPT75"/>
    <mergeCell ref="SPU75:SPV75"/>
    <mergeCell ref="SPW75:SPX75"/>
    <mergeCell ref="SPY75:SPZ75"/>
    <mergeCell ref="SQA75:SQB75"/>
    <mergeCell ref="SRY75:SRZ75"/>
    <mergeCell ref="SSA75:SSB75"/>
    <mergeCell ref="SSC75:SSD75"/>
    <mergeCell ref="SSE75:SSF75"/>
    <mergeCell ref="SSG75:SSH75"/>
    <mergeCell ref="SSI75:SSJ75"/>
    <mergeCell ref="SRM75:SRN75"/>
    <mergeCell ref="SRO75:SRP75"/>
    <mergeCell ref="SRQ75:SRR75"/>
    <mergeCell ref="SRS75:SRT75"/>
    <mergeCell ref="SRU75:SRV75"/>
    <mergeCell ref="SRW75:SRX75"/>
    <mergeCell ref="SRA75:SRB75"/>
    <mergeCell ref="SRC75:SRD75"/>
    <mergeCell ref="SRE75:SRF75"/>
    <mergeCell ref="SRG75:SRH75"/>
    <mergeCell ref="SRI75:SRJ75"/>
    <mergeCell ref="SRK75:SRL75"/>
    <mergeCell ref="STI75:STJ75"/>
    <mergeCell ref="STK75:STL75"/>
    <mergeCell ref="STM75:STN75"/>
    <mergeCell ref="STO75:STP75"/>
    <mergeCell ref="STQ75:STR75"/>
    <mergeCell ref="STS75:STT75"/>
    <mergeCell ref="SSW75:SSX75"/>
    <mergeCell ref="SSY75:SSZ75"/>
    <mergeCell ref="STA75:STB75"/>
    <mergeCell ref="STC75:STD75"/>
    <mergeCell ref="STE75:STF75"/>
    <mergeCell ref="STG75:STH75"/>
    <mergeCell ref="SSK75:SSL75"/>
    <mergeCell ref="SSM75:SSN75"/>
    <mergeCell ref="SSO75:SSP75"/>
    <mergeCell ref="SSQ75:SSR75"/>
    <mergeCell ref="SSS75:SST75"/>
    <mergeCell ref="SSU75:SSV75"/>
    <mergeCell ref="SUS75:SUT75"/>
    <mergeCell ref="SUU75:SUV75"/>
    <mergeCell ref="SUW75:SUX75"/>
    <mergeCell ref="SUY75:SUZ75"/>
    <mergeCell ref="SVA75:SVB75"/>
    <mergeCell ref="SVC75:SVD75"/>
    <mergeCell ref="SUG75:SUH75"/>
    <mergeCell ref="SUI75:SUJ75"/>
    <mergeCell ref="SUK75:SUL75"/>
    <mergeCell ref="SUM75:SUN75"/>
    <mergeCell ref="SUO75:SUP75"/>
    <mergeCell ref="SUQ75:SUR75"/>
    <mergeCell ref="STU75:STV75"/>
    <mergeCell ref="STW75:STX75"/>
    <mergeCell ref="STY75:STZ75"/>
    <mergeCell ref="SUA75:SUB75"/>
    <mergeCell ref="SUC75:SUD75"/>
    <mergeCell ref="SUE75:SUF75"/>
    <mergeCell ref="SWC75:SWD75"/>
    <mergeCell ref="SWE75:SWF75"/>
    <mergeCell ref="SWG75:SWH75"/>
    <mergeCell ref="SWI75:SWJ75"/>
    <mergeCell ref="SWK75:SWL75"/>
    <mergeCell ref="SWM75:SWN75"/>
    <mergeCell ref="SVQ75:SVR75"/>
    <mergeCell ref="SVS75:SVT75"/>
    <mergeCell ref="SVU75:SVV75"/>
    <mergeCell ref="SVW75:SVX75"/>
    <mergeCell ref="SVY75:SVZ75"/>
    <mergeCell ref="SWA75:SWB75"/>
    <mergeCell ref="SVE75:SVF75"/>
    <mergeCell ref="SVG75:SVH75"/>
    <mergeCell ref="SVI75:SVJ75"/>
    <mergeCell ref="SVK75:SVL75"/>
    <mergeCell ref="SVM75:SVN75"/>
    <mergeCell ref="SVO75:SVP75"/>
    <mergeCell ref="SXM75:SXN75"/>
    <mergeCell ref="SXO75:SXP75"/>
    <mergeCell ref="SXQ75:SXR75"/>
    <mergeCell ref="SXS75:SXT75"/>
    <mergeCell ref="SXU75:SXV75"/>
    <mergeCell ref="SXW75:SXX75"/>
    <mergeCell ref="SXA75:SXB75"/>
    <mergeCell ref="SXC75:SXD75"/>
    <mergeCell ref="SXE75:SXF75"/>
    <mergeCell ref="SXG75:SXH75"/>
    <mergeCell ref="SXI75:SXJ75"/>
    <mergeCell ref="SXK75:SXL75"/>
    <mergeCell ref="SWO75:SWP75"/>
    <mergeCell ref="SWQ75:SWR75"/>
    <mergeCell ref="SWS75:SWT75"/>
    <mergeCell ref="SWU75:SWV75"/>
    <mergeCell ref="SWW75:SWX75"/>
    <mergeCell ref="SWY75:SWZ75"/>
    <mergeCell ref="SYW75:SYX75"/>
    <mergeCell ref="SYY75:SYZ75"/>
    <mergeCell ref="SZA75:SZB75"/>
    <mergeCell ref="SZC75:SZD75"/>
    <mergeCell ref="SZE75:SZF75"/>
    <mergeCell ref="SZG75:SZH75"/>
    <mergeCell ref="SYK75:SYL75"/>
    <mergeCell ref="SYM75:SYN75"/>
    <mergeCell ref="SYO75:SYP75"/>
    <mergeCell ref="SYQ75:SYR75"/>
    <mergeCell ref="SYS75:SYT75"/>
    <mergeCell ref="SYU75:SYV75"/>
    <mergeCell ref="SXY75:SXZ75"/>
    <mergeCell ref="SYA75:SYB75"/>
    <mergeCell ref="SYC75:SYD75"/>
    <mergeCell ref="SYE75:SYF75"/>
    <mergeCell ref="SYG75:SYH75"/>
    <mergeCell ref="SYI75:SYJ75"/>
    <mergeCell ref="TAG75:TAH75"/>
    <mergeCell ref="TAI75:TAJ75"/>
    <mergeCell ref="TAK75:TAL75"/>
    <mergeCell ref="TAM75:TAN75"/>
    <mergeCell ref="TAO75:TAP75"/>
    <mergeCell ref="TAQ75:TAR75"/>
    <mergeCell ref="SZU75:SZV75"/>
    <mergeCell ref="SZW75:SZX75"/>
    <mergeCell ref="SZY75:SZZ75"/>
    <mergeCell ref="TAA75:TAB75"/>
    <mergeCell ref="TAC75:TAD75"/>
    <mergeCell ref="TAE75:TAF75"/>
    <mergeCell ref="SZI75:SZJ75"/>
    <mergeCell ref="SZK75:SZL75"/>
    <mergeCell ref="SZM75:SZN75"/>
    <mergeCell ref="SZO75:SZP75"/>
    <mergeCell ref="SZQ75:SZR75"/>
    <mergeCell ref="SZS75:SZT75"/>
    <mergeCell ref="TBQ75:TBR75"/>
    <mergeCell ref="TBS75:TBT75"/>
    <mergeCell ref="TBU75:TBV75"/>
    <mergeCell ref="TBW75:TBX75"/>
    <mergeCell ref="TBY75:TBZ75"/>
    <mergeCell ref="TCA75:TCB75"/>
    <mergeCell ref="TBE75:TBF75"/>
    <mergeCell ref="TBG75:TBH75"/>
    <mergeCell ref="TBI75:TBJ75"/>
    <mergeCell ref="TBK75:TBL75"/>
    <mergeCell ref="TBM75:TBN75"/>
    <mergeCell ref="TBO75:TBP75"/>
    <mergeCell ref="TAS75:TAT75"/>
    <mergeCell ref="TAU75:TAV75"/>
    <mergeCell ref="TAW75:TAX75"/>
    <mergeCell ref="TAY75:TAZ75"/>
    <mergeCell ref="TBA75:TBB75"/>
    <mergeCell ref="TBC75:TBD75"/>
    <mergeCell ref="TDA75:TDB75"/>
    <mergeCell ref="TDC75:TDD75"/>
    <mergeCell ref="TDE75:TDF75"/>
    <mergeCell ref="TDG75:TDH75"/>
    <mergeCell ref="TDI75:TDJ75"/>
    <mergeCell ref="TDK75:TDL75"/>
    <mergeCell ref="TCO75:TCP75"/>
    <mergeCell ref="TCQ75:TCR75"/>
    <mergeCell ref="TCS75:TCT75"/>
    <mergeCell ref="TCU75:TCV75"/>
    <mergeCell ref="TCW75:TCX75"/>
    <mergeCell ref="TCY75:TCZ75"/>
    <mergeCell ref="TCC75:TCD75"/>
    <mergeCell ref="TCE75:TCF75"/>
    <mergeCell ref="TCG75:TCH75"/>
    <mergeCell ref="TCI75:TCJ75"/>
    <mergeCell ref="TCK75:TCL75"/>
    <mergeCell ref="TCM75:TCN75"/>
    <mergeCell ref="TEK75:TEL75"/>
    <mergeCell ref="TEM75:TEN75"/>
    <mergeCell ref="TEO75:TEP75"/>
    <mergeCell ref="TEQ75:TER75"/>
    <mergeCell ref="TES75:TET75"/>
    <mergeCell ref="TEU75:TEV75"/>
    <mergeCell ref="TDY75:TDZ75"/>
    <mergeCell ref="TEA75:TEB75"/>
    <mergeCell ref="TEC75:TED75"/>
    <mergeCell ref="TEE75:TEF75"/>
    <mergeCell ref="TEG75:TEH75"/>
    <mergeCell ref="TEI75:TEJ75"/>
    <mergeCell ref="TDM75:TDN75"/>
    <mergeCell ref="TDO75:TDP75"/>
    <mergeCell ref="TDQ75:TDR75"/>
    <mergeCell ref="TDS75:TDT75"/>
    <mergeCell ref="TDU75:TDV75"/>
    <mergeCell ref="TDW75:TDX75"/>
    <mergeCell ref="TFU75:TFV75"/>
    <mergeCell ref="TFW75:TFX75"/>
    <mergeCell ref="TFY75:TFZ75"/>
    <mergeCell ref="TGA75:TGB75"/>
    <mergeCell ref="TGC75:TGD75"/>
    <mergeCell ref="TGE75:TGF75"/>
    <mergeCell ref="TFI75:TFJ75"/>
    <mergeCell ref="TFK75:TFL75"/>
    <mergeCell ref="TFM75:TFN75"/>
    <mergeCell ref="TFO75:TFP75"/>
    <mergeCell ref="TFQ75:TFR75"/>
    <mergeCell ref="TFS75:TFT75"/>
    <mergeCell ref="TEW75:TEX75"/>
    <mergeCell ref="TEY75:TEZ75"/>
    <mergeCell ref="TFA75:TFB75"/>
    <mergeCell ref="TFC75:TFD75"/>
    <mergeCell ref="TFE75:TFF75"/>
    <mergeCell ref="TFG75:TFH75"/>
    <mergeCell ref="THE75:THF75"/>
    <mergeCell ref="THG75:THH75"/>
    <mergeCell ref="THI75:THJ75"/>
    <mergeCell ref="THK75:THL75"/>
    <mergeCell ref="THM75:THN75"/>
    <mergeCell ref="THO75:THP75"/>
    <mergeCell ref="TGS75:TGT75"/>
    <mergeCell ref="TGU75:TGV75"/>
    <mergeCell ref="TGW75:TGX75"/>
    <mergeCell ref="TGY75:TGZ75"/>
    <mergeCell ref="THA75:THB75"/>
    <mergeCell ref="THC75:THD75"/>
    <mergeCell ref="TGG75:TGH75"/>
    <mergeCell ref="TGI75:TGJ75"/>
    <mergeCell ref="TGK75:TGL75"/>
    <mergeCell ref="TGM75:TGN75"/>
    <mergeCell ref="TGO75:TGP75"/>
    <mergeCell ref="TGQ75:TGR75"/>
    <mergeCell ref="TIO75:TIP75"/>
    <mergeCell ref="TIQ75:TIR75"/>
    <mergeCell ref="TIS75:TIT75"/>
    <mergeCell ref="TIU75:TIV75"/>
    <mergeCell ref="TIW75:TIX75"/>
    <mergeCell ref="TIY75:TIZ75"/>
    <mergeCell ref="TIC75:TID75"/>
    <mergeCell ref="TIE75:TIF75"/>
    <mergeCell ref="TIG75:TIH75"/>
    <mergeCell ref="TII75:TIJ75"/>
    <mergeCell ref="TIK75:TIL75"/>
    <mergeCell ref="TIM75:TIN75"/>
    <mergeCell ref="THQ75:THR75"/>
    <mergeCell ref="THS75:THT75"/>
    <mergeCell ref="THU75:THV75"/>
    <mergeCell ref="THW75:THX75"/>
    <mergeCell ref="THY75:THZ75"/>
    <mergeCell ref="TIA75:TIB75"/>
    <mergeCell ref="TJY75:TJZ75"/>
    <mergeCell ref="TKA75:TKB75"/>
    <mergeCell ref="TKC75:TKD75"/>
    <mergeCell ref="TKE75:TKF75"/>
    <mergeCell ref="TKG75:TKH75"/>
    <mergeCell ref="TKI75:TKJ75"/>
    <mergeCell ref="TJM75:TJN75"/>
    <mergeCell ref="TJO75:TJP75"/>
    <mergeCell ref="TJQ75:TJR75"/>
    <mergeCell ref="TJS75:TJT75"/>
    <mergeCell ref="TJU75:TJV75"/>
    <mergeCell ref="TJW75:TJX75"/>
    <mergeCell ref="TJA75:TJB75"/>
    <mergeCell ref="TJC75:TJD75"/>
    <mergeCell ref="TJE75:TJF75"/>
    <mergeCell ref="TJG75:TJH75"/>
    <mergeCell ref="TJI75:TJJ75"/>
    <mergeCell ref="TJK75:TJL75"/>
    <mergeCell ref="TLI75:TLJ75"/>
    <mergeCell ref="TLK75:TLL75"/>
    <mergeCell ref="TLM75:TLN75"/>
    <mergeCell ref="TLO75:TLP75"/>
    <mergeCell ref="TLQ75:TLR75"/>
    <mergeCell ref="TLS75:TLT75"/>
    <mergeCell ref="TKW75:TKX75"/>
    <mergeCell ref="TKY75:TKZ75"/>
    <mergeCell ref="TLA75:TLB75"/>
    <mergeCell ref="TLC75:TLD75"/>
    <mergeCell ref="TLE75:TLF75"/>
    <mergeCell ref="TLG75:TLH75"/>
    <mergeCell ref="TKK75:TKL75"/>
    <mergeCell ref="TKM75:TKN75"/>
    <mergeCell ref="TKO75:TKP75"/>
    <mergeCell ref="TKQ75:TKR75"/>
    <mergeCell ref="TKS75:TKT75"/>
    <mergeCell ref="TKU75:TKV75"/>
    <mergeCell ref="TMS75:TMT75"/>
    <mergeCell ref="TMU75:TMV75"/>
    <mergeCell ref="TMW75:TMX75"/>
    <mergeCell ref="TMY75:TMZ75"/>
    <mergeCell ref="TNA75:TNB75"/>
    <mergeCell ref="TNC75:TND75"/>
    <mergeCell ref="TMG75:TMH75"/>
    <mergeCell ref="TMI75:TMJ75"/>
    <mergeCell ref="TMK75:TML75"/>
    <mergeCell ref="TMM75:TMN75"/>
    <mergeCell ref="TMO75:TMP75"/>
    <mergeCell ref="TMQ75:TMR75"/>
    <mergeCell ref="TLU75:TLV75"/>
    <mergeCell ref="TLW75:TLX75"/>
    <mergeCell ref="TLY75:TLZ75"/>
    <mergeCell ref="TMA75:TMB75"/>
    <mergeCell ref="TMC75:TMD75"/>
    <mergeCell ref="TME75:TMF75"/>
    <mergeCell ref="TOC75:TOD75"/>
    <mergeCell ref="TOE75:TOF75"/>
    <mergeCell ref="TOG75:TOH75"/>
    <mergeCell ref="TOI75:TOJ75"/>
    <mergeCell ref="TOK75:TOL75"/>
    <mergeCell ref="TOM75:TON75"/>
    <mergeCell ref="TNQ75:TNR75"/>
    <mergeCell ref="TNS75:TNT75"/>
    <mergeCell ref="TNU75:TNV75"/>
    <mergeCell ref="TNW75:TNX75"/>
    <mergeCell ref="TNY75:TNZ75"/>
    <mergeCell ref="TOA75:TOB75"/>
    <mergeCell ref="TNE75:TNF75"/>
    <mergeCell ref="TNG75:TNH75"/>
    <mergeCell ref="TNI75:TNJ75"/>
    <mergeCell ref="TNK75:TNL75"/>
    <mergeCell ref="TNM75:TNN75"/>
    <mergeCell ref="TNO75:TNP75"/>
    <mergeCell ref="TPM75:TPN75"/>
    <mergeCell ref="TPO75:TPP75"/>
    <mergeCell ref="TPQ75:TPR75"/>
    <mergeCell ref="TPS75:TPT75"/>
    <mergeCell ref="TPU75:TPV75"/>
    <mergeCell ref="TPW75:TPX75"/>
    <mergeCell ref="TPA75:TPB75"/>
    <mergeCell ref="TPC75:TPD75"/>
    <mergeCell ref="TPE75:TPF75"/>
    <mergeCell ref="TPG75:TPH75"/>
    <mergeCell ref="TPI75:TPJ75"/>
    <mergeCell ref="TPK75:TPL75"/>
    <mergeCell ref="TOO75:TOP75"/>
    <mergeCell ref="TOQ75:TOR75"/>
    <mergeCell ref="TOS75:TOT75"/>
    <mergeCell ref="TOU75:TOV75"/>
    <mergeCell ref="TOW75:TOX75"/>
    <mergeCell ref="TOY75:TOZ75"/>
    <mergeCell ref="TQW75:TQX75"/>
    <mergeCell ref="TQY75:TQZ75"/>
    <mergeCell ref="TRA75:TRB75"/>
    <mergeCell ref="TRC75:TRD75"/>
    <mergeCell ref="TRE75:TRF75"/>
    <mergeCell ref="TRG75:TRH75"/>
    <mergeCell ref="TQK75:TQL75"/>
    <mergeCell ref="TQM75:TQN75"/>
    <mergeCell ref="TQO75:TQP75"/>
    <mergeCell ref="TQQ75:TQR75"/>
    <mergeCell ref="TQS75:TQT75"/>
    <mergeCell ref="TQU75:TQV75"/>
    <mergeCell ref="TPY75:TPZ75"/>
    <mergeCell ref="TQA75:TQB75"/>
    <mergeCell ref="TQC75:TQD75"/>
    <mergeCell ref="TQE75:TQF75"/>
    <mergeCell ref="TQG75:TQH75"/>
    <mergeCell ref="TQI75:TQJ75"/>
    <mergeCell ref="TSG75:TSH75"/>
    <mergeCell ref="TSI75:TSJ75"/>
    <mergeCell ref="TSK75:TSL75"/>
    <mergeCell ref="TSM75:TSN75"/>
    <mergeCell ref="TSO75:TSP75"/>
    <mergeCell ref="TSQ75:TSR75"/>
    <mergeCell ref="TRU75:TRV75"/>
    <mergeCell ref="TRW75:TRX75"/>
    <mergeCell ref="TRY75:TRZ75"/>
    <mergeCell ref="TSA75:TSB75"/>
    <mergeCell ref="TSC75:TSD75"/>
    <mergeCell ref="TSE75:TSF75"/>
    <mergeCell ref="TRI75:TRJ75"/>
    <mergeCell ref="TRK75:TRL75"/>
    <mergeCell ref="TRM75:TRN75"/>
    <mergeCell ref="TRO75:TRP75"/>
    <mergeCell ref="TRQ75:TRR75"/>
    <mergeCell ref="TRS75:TRT75"/>
    <mergeCell ref="TTQ75:TTR75"/>
    <mergeCell ref="TTS75:TTT75"/>
    <mergeCell ref="TTU75:TTV75"/>
    <mergeCell ref="TTW75:TTX75"/>
    <mergeCell ref="TTY75:TTZ75"/>
    <mergeCell ref="TUA75:TUB75"/>
    <mergeCell ref="TTE75:TTF75"/>
    <mergeCell ref="TTG75:TTH75"/>
    <mergeCell ref="TTI75:TTJ75"/>
    <mergeCell ref="TTK75:TTL75"/>
    <mergeCell ref="TTM75:TTN75"/>
    <mergeCell ref="TTO75:TTP75"/>
    <mergeCell ref="TSS75:TST75"/>
    <mergeCell ref="TSU75:TSV75"/>
    <mergeCell ref="TSW75:TSX75"/>
    <mergeCell ref="TSY75:TSZ75"/>
    <mergeCell ref="TTA75:TTB75"/>
    <mergeCell ref="TTC75:TTD75"/>
    <mergeCell ref="TVA75:TVB75"/>
    <mergeCell ref="TVC75:TVD75"/>
    <mergeCell ref="TVE75:TVF75"/>
    <mergeCell ref="TVG75:TVH75"/>
    <mergeCell ref="TVI75:TVJ75"/>
    <mergeCell ref="TVK75:TVL75"/>
    <mergeCell ref="TUO75:TUP75"/>
    <mergeCell ref="TUQ75:TUR75"/>
    <mergeCell ref="TUS75:TUT75"/>
    <mergeCell ref="TUU75:TUV75"/>
    <mergeCell ref="TUW75:TUX75"/>
    <mergeCell ref="TUY75:TUZ75"/>
    <mergeCell ref="TUC75:TUD75"/>
    <mergeCell ref="TUE75:TUF75"/>
    <mergeCell ref="TUG75:TUH75"/>
    <mergeCell ref="TUI75:TUJ75"/>
    <mergeCell ref="TUK75:TUL75"/>
    <mergeCell ref="TUM75:TUN75"/>
    <mergeCell ref="TWK75:TWL75"/>
    <mergeCell ref="TWM75:TWN75"/>
    <mergeCell ref="TWO75:TWP75"/>
    <mergeCell ref="TWQ75:TWR75"/>
    <mergeCell ref="TWS75:TWT75"/>
    <mergeCell ref="TWU75:TWV75"/>
    <mergeCell ref="TVY75:TVZ75"/>
    <mergeCell ref="TWA75:TWB75"/>
    <mergeCell ref="TWC75:TWD75"/>
    <mergeCell ref="TWE75:TWF75"/>
    <mergeCell ref="TWG75:TWH75"/>
    <mergeCell ref="TWI75:TWJ75"/>
    <mergeCell ref="TVM75:TVN75"/>
    <mergeCell ref="TVO75:TVP75"/>
    <mergeCell ref="TVQ75:TVR75"/>
    <mergeCell ref="TVS75:TVT75"/>
    <mergeCell ref="TVU75:TVV75"/>
    <mergeCell ref="TVW75:TVX75"/>
    <mergeCell ref="TXU75:TXV75"/>
    <mergeCell ref="TXW75:TXX75"/>
    <mergeCell ref="TXY75:TXZ75"/>
    <mergeCell ref="TYA75:TYB75"/>
    <mergeCell ref="TYC75:TYD75"/>
    <mergeCell ref="TYE75:TYF75"/>
    <mergeCell ref="TXI75:TXJ75"/>
    <mergeCell ref="TXK75:TXL75"/>
    <mergeCell ref="TXM75:TXN75"/>
    <mergeCell ref="TXO75:TXP75"/>
    <mergeCell ref="TXQ75:TXR75"/>
    <mergeCell ref="TXS75:TXT75"/>
    <mergeCell ref="TWW75:TWX75"/>
    <mergeCell ref="TWY75:TWZ75"/>
    <mergeCell ref="TXA75:TXB75"/>
    <mergeCell ref="TXC75:TXD75"/>
    <mergeCell ref="TXE75:TXF75"/>
    <mergeCell ref="TXG75:TXH75"/>
    <mergeCell ref="TZE75:TZF75"/>
    <mergeCell ref="TZG75:TZH75"/>
    <mergeCell ref="TZI75:TZJ75"/>
    <mergeCell ref="TZK75:TZL75"/>
    <mergeCell ref="TZM75:TZN75"/>
    <mergeCell ref="TZO75:TZP75"/>
    <mergeCell ref="TYS75:TYT75"/>
    <mergeCell ref="TYU75:TYV75"/>
    <mergeCell ref="TYW75:TYX75"/>
    <mergeCell ref="TYY75:TYZ75"/>
    <mergeCell ref="TZA75:TZB75"/>
    <mergeCell ref="TZC75:TZD75"/>
    <mergeCell ref="TYG75:TYH75"/>
    <mergeCell ref="TYI75:TYJ75"/>
    <mergeCell ref="TYK75:TYL75"/>
    <mergeCell ref="TYM75:TYN75"/>
    <mergeCell ref="TYO75:TYP75"/>
    <mergeCell ref="TYQ75:TYR75"/>
    <mergeCell ref="UAO75:UAP75"/>
    <mergeCell ref="UAQ75:UAR75"/>
    <mergeCell ref="UAS75:UAT75"/>
    <mergeCell ref="UAU75:UAV75"/>
    <mergeCell ref="UAW75:UAX75"/>
    <mergeCell ref="UAY75:UAZ75"/>
    <mergeCell ref="UAC75:UAD75"/>
    <mergeCell ref="UAE75:UAF75"/>
    <mergeCell ref="UAG75:UAH75"/>
    <mergeCell ref="UAI75:UAJ75"/>
    <mergeCell ref="UAK75:UAL75"/>
    <mergeCell ref="UAM75:UAN75"/>
    <mergeCell ref="TZQ75:TZR75"/>
    <mergeCell ref="TZS75:TZT75"/>
    <mergeCell ref="TZU75:TZV75"/>
    <mergeCell ref="TZW75:TZX75"/>
    <mergeCell ref="TZY75:TZZ75"/>
    <mergeCell ref="UAA75:UAB75"/>
    <mergeCell ref="UBY75:UBZ75"/>
    <mergeCell ref="UCA75:UCB75"/>
    <mergeCell ref="UCC75:UCD75"/>
    <mergeCell ref="UCE75:UCF75"/>
    <mergeCell ref="UCG75:UCH75"/>
    <mergeCell ref="UCI75:UCJ75"/>
    <mergeCell ref="UBM75:UBN75"/>
    <mergeCell ref="UBO75:UBP75"/>
    <mergeCell ref="UBQ75:UBR75"/>
    <mergeCell ref="UBS75:UBT75"/>
    <mergeCell ref="UBU75:UBV75"/>
    <mergeCell ref="UBW75:UBX75"/>
    <mergeCell ref="UBA75:UBB75"/>
    <mergeCell ref="UBC75:UBD75"/>
    <mergeCell ref="UBE75:UBF75"/>
    <mergeCell ref="UBG75:UBH75"/>
    <mergeCell ref="UBI75:UBJ75"/>
    <mergeCell ref="UBK75:UBL75"/>
    <mergeCell ref="UDI75:UDJ75"/>
    <mergeCell ref="UDK75:UDL75"/>
    <mergeCell ref="UDM75:UDN75"/>
    <mergeCell ref="UDO75:UDP75"/>
    <mergeCell ref="UDQ75:UDR75"/>
    <mergeCell ref="UDS75:UDT75"/>
    <mergeCell ref="UCW75:UCX75"/>
    <mergeCell ref="UCY75:UCZ75"/>
    <mergeCell ref="UDA75:UDB75"/>
    <mergeCell ref="UDC75:UDD75"/>
    <mergeCell ref="UDE75:UDF75"/>
    <mergeCell ref="UDG75:UDH75"/>
    <mergeCell ref="UCK75:UCL75"/>
    <mergeCell ref="UCM75:UCN75"/>
    <mergeCell ref="UCO75:UCP75"/>
    <mergeCell ref="UCQ75:UCR75"/>
    <mergeCell ref="UCS75:UCT75"/>
    <mergeCell ref="UCU75:UCV75"/>
    <mergeCell ref="UES75:UET75"/>
    <mergeCell ref="UEU75:UEV75"/>
    <mergeCell ref="UEW75:UEX75"/>
    <mergeCell ref="UEY75:UEZ75"/>
    <mergeCell ref="UFA75:UFB75"/>
    <mergeCell ref="UFC75:UFD75"/>
    <mergeCell ref="UEG75:UEH75"/>
    <mergeCell ref="UEI75:UEJ75"/>
    <mergeCell ref="UEK75:UEL75"/>
    <mergeCell ref="UEM75:UEN75"/>
    <mergeCell ref="UEO75:UEP75"/>
    <mergeCell ref="UEQ75:UER75"/>
    <mergeCell ref="UDU75:UDV75"/>
    <mergeCell ref="UDW75:UDX75"/>
    <mergeCell ref="UDY75:UDZ75"/>
    <mergeCell ref="UEA75:UEB75"/>
    <mergeCell ref="UEC75:UED75"/>
    <mergeCell ref="UEE75:UEF75"/>
    <mergeCell ref="UGC75:UGD75"/>
    <mergeCell ref="UGE75:UGF75"/>
    <mergeCell ref="UGG75:UGH75"/>
    <mergeCell ref="UGI75:UGJ75"/>
    <mergeCell ref="UGK75:UGL75"/>
    <mergeCell ref="UGM75:UGN75"/>
    <mergeCell ref="UFQ75:UFR75"/>
    <mergeCell ref="UFS75:UFT75"/>
    <mergeCell ref="UFU75:UFV75"/>
    <mergeCell ref="UFW75:UFX75"/>
    <mergeCell ref="UFY75:UFZ75"/>
    <mergeCell ref="UGA75:UGB75"/>
    <mergeCell ref="UFE75:UFF75"/>
    <mergeCell ref="UFG75:UFH75"/>
    <mergeCell ref="UFI75:UFJ75"/>
    <mergeCell ref="UFK75:UFL75"/>
    <mergeCell ref="UFM75:UFN75"/>
    <mergeCell ref="UFO75:UFP75"/>
    <mergeCell ref="UHM75:UHN75"/>
    <mergeCell ref="UHO75:UHP75"/>
    <mergeCell ref="UHQ75:UHR75"/>
    <mergeCell ref="UHS75:UHT75"/>
    <mergeCell ref="UHU75:UHV75"/>
    <mergeCell ref="UHW75:UHX75"/>
    <mergeCell ref="UHA75:UHB75"/>
    <mergeCell ref="UHC75:UHD75"/>
    <mergeCell ref="UHE75:UHF75"/>
    <mergeCell ref="UHG75:UHH75"/>
    <mergeCell ref="UHI75:UHJ75"/>
    <mergeCell ref="UHK75:UHL75"/>
    <mergeCell ref="UGO75:UGP75"/>
    <mergeCell ref="UGQ75:UGR75"/>
    <mergeCell ref="UGS75:UGT75"/>
    <mergeCell ref="UGU75:UGV75"/>
    <mergeCell ref="UGW75:UGX75"/>
    <mergeCell ref="UGY75:UGZ75"/>
    <mergeCell ref="UIW75:UIX75"/>
    <mergeCell ref="UIY75:UIZ75"/>
    <mergeCell ref="UJA75:UJB75"/>
    <mergeCell ref="UJC75:UJD75"/>
    <mergeCell ref="UJE75:UJF75"/>
    <mergeCell ref="UJG75:UJH75"/>
    <mergeCell ref="UIK75:UIL75"/>
    <mergeCell ref="UIM75:UIN75"/>
    <mergeCell ref="UIO75:UIP75"/>
    <mergeCell ref="UIQ75:UIR75"/>
    <mergeCell ref="UIS75:UIT75"/>
    <mergeCell ref="UIU75:UIV75"/>
    <mergeCell ref="UHY75:UHZ75"/>
    <mergeCell ref="UIA75:UIB75"/>
    <mergeCell ref="UIC75:UID75"/>
    <mergeCell ref="UIE75:UIF75"/>
    <mergeCell ref="UIG75:UIH75"/>
    <mergeCell ref="UII75:UIJ75"/>
    <mergeCell ref="UKG75:UKH75"/>
    <mergeCell ref="UKI75:UKJ75"/>
    <mergeCell ref="UKK75:UKL75"/>
    <mergeCell ref="UKM75:UKN75"/>
    <mergeCell ref="UKO75:UKP75"/>
    <mergeCell ref="UKQ75:UKR75"/>
    <mergeCell ref="UJU75:UJV75"/>
    <mergeCell ref="UJW75:UJX75"/>
    <mergeCell ref="UJY75:UJZ75"/>
    <mergeCell ref="UKA75:UKB75"/>
    <mergeCell ref="UKC75:UKD75"/>
    <mergeCell ref="UKE75:UKF75"/>
    <mergeCell ref="UJI75:UJJ75"/>
    <mergeCell ref="UJK75:UJL75"/>
    <mergeCell ref="UJM75:UJN75"/>
    <mergeCell ref="UJO75:UJP75"/>
    <mergeCell ref="UJQ75:UJR75"/>
    <mergeCell ref="UJS75:UJT75"/>
    <mergeCell ref="ULQ75:ULR75"/>
    <mergeCell ref="ULS75:ULT75"/>
    <mergeCell ref="ULU75:ULV75"/>
    <mergeCell ref="ULW75:ULX75"/>
    <mergeCell ref="ULY75:ULZ75"/>
    <mergeCell ref="UMA75:UMB75"/>
    <mergeCell ref="ULE75:ULF75"/>
    <mergeCell ref="ULG75:ULH75"/>
    <mergeCell ref="ULI75:ULJ75"/>
    <mergeCell ref="ULK75:ULL75"/>
    <mergeCell ref="ULM75:ULN75"/>
    <mergeCell ref="ULO75:ULP75"/>
    <mergeCell ref="UKS75:UKT75"/>
    <mergeCell ref="UKU75:UKV75"/>
    <mergeCell ref="UKW75:UKX75"/>
    <mergeCell ref="UKY75:UKZ75"/>
    <mergeCell ref="ULA75:ULB75"/>
    <mergeCell ref="ULC75:ULD75"/>
    <mergeCell ref="UNA75:UNB75"/>
    <mergeCell ref="UNC75:UND75"/>
    <mergeCell ref="UNE75:UNF75"/>
    <mergeCell ref="UNG75:UNH75"/>
    <mergeCell ref="UNI75:UNJ75"/>
    <mergeCell ref="UNK75:UNL75"/>
    <mergeCell ref="UMO75:UMP75"/>
    <mergeCell ref="UMQ75:UMR75"/>
    <mergeCell ref="UMS75:UMT75"/>
    <mergeCell ref="UMU75:UMV75"/>
    <mergeCell ref="UMW75:UMX75"/>
    <mergeCell ref="UMY75:UMZ75"/>
    <mergeCell ref="UMC75:UMD75"/>
    <mergeCell ref="UME75:UMF75"/>
    <mergeCell ref="UMG75:UMH75"/>
    <mergeCell ref="UMI75:UMJ75"/>
    <mergeCell ref="UMK75:UML75"/>
    <mergeCell ref="UMM75:UMN75"/>
    <mergeCell ref="UOK75:UOL75"/>
    <mergeCell ref="UOM75:UON75"/>
    <mergeCell ref="UOO75:UOP75"/>
    <mergeCell ref="UOQ75:UOR75"/>
    <mergeCell ref="UOS75:UOT75"/>
    <mergeCell ref="UOU75:UOV75"/>
    <mergeCell ref="UNY75:UNZ75"/>
    <mergeCell ref="UOA75:UOB75"/>
    <mergeCell ref="UOC75:UOD75"/>
    <mergeCell ref="UOE75:UOF75"/>
    <mergeCell ref="UOG75:UOH75"/>
    <mergeCell ref="UOI75:UOJ75"/>
    <mergeCell ref="UNM75:UNN75"/>
    <mergeCell ref="UNO75:UNP75"/>
    <mergeCell ref="UNQ75:UNR75"/>
    <mergeCell ref="UNS75:UNT75"/>
    <mergeCell ref="UNU75:UNV75"/>
    <mergeCell ref="UNW75:UNX75"/>
    <mergeCell ref="UPU75:UPV75"/>
    <mergeCell ref="UPW75:UPX75"/>
    <mergeCell ref="UPY75:UPZ75"/>
    <mergeCell ref="UQA75:UQB75"/>
    <mergeCell ref="UQC75:UQD75"/>
    <mergeCell ref="UQE75:UQF75"/>
    <mergeCell ref="UPI75:UPJ75"/>
    <mergeCell ref="UPK75:UPL75"/>
    <mergeCell ref="UPM75:UPN75"/>
    <mergeCell ref="UPO75:UPP75"/>
    <mergeCell ref="UPQ75:UPR75"/>
    <mergeCell ref="UPS75:UPT75"/>
    <mergeCell ref="UOW75:UOX75"/>
    <mergeCell ref="UOY75:UOZ75"/>
    <mergeCell ref="UPA75:UPB75"/>
    <mergeCell ref="UPC75:UPD75"/>
    <mergeCell ref="UPE75:UPF75"/>
    <mergeCell ref="UPG75:UPH75"/>
    <mergeCell ref="URE75:URF75"/>
    <mergeCell ref="URG75:URH75"/>
    <mergeCell ref="URI75:URJ75"/>
    <mergeCell ref="URK75:URL75"/>
    <mergeCell ref="URM75:URN75"/>
    <mergeCell ref="URO75:URP75"/>
    <mergeCell ref="UQS75:UQT75"/>
    <mergeCell ref="UQU75:UQV75"/>
    <mergeCell ref="UQW75:UQX75"/>
    <mergeCell ref="UQY75:UQZ75"/>
    <mergeCell ref="URA75:URB75"/>
    <mergeCell ref="URC75:URD75"/>
    <mergeCell ref="UQG75:UQH75"/>
    <mergeCell ref="UQI75:UQJ75"/>
    <mergeCell ref="UQK75:UQL75"/>
    <mergeCell ref="UQM75:UQN75"/>
    <mergeCell ref="UQO75:UQP75"/>
    <mergeCell ref="UQQ75:UQR75"/>
    <mergeCell ref="USO75:USP75"/>
    <mergeCell ref="USQ75:USR75"/>
    <mergeCell ref="USS75:UST75"/>
    <mergeCell ref="USU75:USV75"/>
    <mergeCell ref="USW75:USX75"/>
    <mergeCell ref="USY75:USZ75"/>
    <mergeCell ref="USC75:USD75"/>
    <mergeCell ref="USE75:USF75"/>
    <mergeCell ref="USG75:USH75"/>
    <mergeCell ref="USI75:USJ75"/>
    <mergeCell ref="USK75:USL75"/>
    <mergeCell ref="USM75:USN75"/>
    <mergeCell ref="URQ75:URR75"/>
    <mergeCell ref="URS75:URT75"/>
    <mergeCell ref="URU75:URV75"/>
    <mergeCell ref="URW75:URX75"/>
    <mergeCell ref="URY75:URZ75"/>
    <mergeCell ref="USA75:USB75"/>
    <mergeCell ref="UTY75:UTZ75"/>
    <mergeCell ref="UUA75:UUB75"/>
    <mergeCell ref="UUC75:UUD75"/>
    <mergeCell ref="UUE75:UUF75"/>
    <mergeCell ref="UUG75:UUH75"/>
    <mergeCell ref="UUI75:UUJ75"/>
    <mergeCell ref="UTM75:UTN75"/>
    <mergeCell ref="UTO75:UTP75"/>
    <mergeCell ref="UTQ75:UTR75"/>
    <mergeCell ref="UTS75:UTT75"/>
    <mergeCell ref="UTU75:UTV75"/>
    <mergeCell ref="UTW75:UTX75"/>
    <mergeCell ref="UTA75:UTB75"/>
    <mergeCell ref="UTC75:UTD75"/>
    <mergeCell ref="UTE75:UTF75"/>
    <mergeCell ref="UTG75:UTH75"/>
    <mergeCell ref="UTI75:UTJ75"/>
    <mergeCell ref="UTK75:UTL75"/>
    <mergeCell ref="UVI75:UVJ75"/>
    <mergeCell ref="UVK75:UVL75"/>
    <mergeCell ref="UVM75:UVN75"/>
    <mergeCell ref="UVO75:UVP75"/>
    <mergeCell ref="UVQ75:UVR75"/>
    <mergeCell ref="UVS75:UVT75"/>
    <mergeCell ref="UUW75:UUX75"/>
    <mergeCell ref="UUY75:UUZ75"/>
    <mergeCell ref="UVA75:UVB75"/>
    <mergeCell ref="UVC75:UVD75"/>
    <mergeCell ref="UVE75:UVF75"/>
    <mergeCell ref="UVG75:UVH75"/>
    <mergeCell ref="UUK75:UUL75"/>
    <mergeCell ref="UUM75:UUN75"/>
    <mergeCell ref="UUO75:UUP75"/>
    <mergeCell ref="UUQ75:UUR75"/>
    <mergeCell ref="UUS75:UUT75"/>
    <mergeCell ref="UUU75:UUV75"/>
    <mergeCell ref="UWS75:UWT75"/>
    <mergeCell ref="UWU75:UWV75"/>
    <mergeCell ref="UWW75:UWX75"/>
    <mergeCell ref="UWY75:UWZ75"/>
    <mergeCell ref="UXA75:UXB75"/>
    <mergeCell ref="UXC75:UXD75"/>
    <mergeCell ref="UWG75:UWH75"/>
    <mergeCell ref="UWI75:UWJ75"/>
    <mergeCell ref="UWK75:UWL75"/>
    <mergeCell ref="UWM75:UWN75"/>
    <mergeCell ref="UWO75:UWP75"/>
    <mergeCell ref="UWQ75:UWR75"/>
    <mergeCell ref="UVU75:UVV75"/>
    <mergeCell ref="UVW75:UVX75"/>
    <mergeCell ref="UVY75:UVZ75"/>
    <mergeCell ref="UWA75:UWB75"/>
    <mergeCell ref="UWC75:UWD75"/>
    <mergeCell ref="UWE75:UWF75"/>
    <mergeCell ref="UYC75:UYD75"/>
    <mergeCell ref="UYE75:UYF75"/>
    <mergeCell ref="UYG75:UYH75"/>
    <mergeCell ref="UYI75:UYJ75"/>
    <mergeCell ref="UYK75:UYL75"/>
    <mergeCell ref="UYM75:UYN75"/>
    <mergeCell ref="UXQ75:UXR75"/>
    <mergeCell ref="UXS75:UXT75"/>
    <mergeCell ref="UXU75:UXV75"/>
    <mergeCell ref="UXW75:UXX75"/>
    <mergeCell ref="UXY75:UXZ75"/>
    <mergeCell ref="UYA75:UYB75"/>
    <mergeCell ref="UXE75:UXF75"/>
    <mergeCell ref="UXG75:UXH75"/>
    <mergeCell ref="UXI75:UXJ75"/>
    <mergeCell ref="UXK75:UXL75"/>
    <mergeCell ref="UXM75:UXN75"/>
    <mergeCell ref="UXO75:UXP75"/>
    <mergeCell ref="UZM75:UZN75"/>
    <mergeCell ref="UZO75:UZP75"/>
    <mergeCell ref="UZQ75:UZR75"/>
    <mergeCell ref="UZS75:UZT75"/>
    <mergeCell ref="UZU75:UZV75"/>
    <mergeCell ref="UZW75:UZX75"/>
    <mergeCell ref="UZA75:UZB75"/>
    <mergeCell ref="UZC75:UZD75"/>
    <mergeCell ref="UZE75:UZF75"/>
    <mergeCell ref="UZG75:UZH75"/>
    <mergeCell ref="UZI75:UZJ75"/>
    <mergeCell ref="UZK75:UZL75"/>
    <mergeCell ref="UYO75:UYP75"/>
    <mergeCell ref="UYQ75:UYR75"/>
    <mergeCell ref="UYS75:UYT75"/>
    <mergeCell ref="UYU75:UYV75"/>
    <mergeCell ref="UYW75:UYX75"/>
    <mergeCell ref="UYY75:UYZ75"/>
    <mergeCell ref="VAW75:VAX75"/>
    <mergeCell ref="VAY75:VAZ75"/>
    <mergeCell ref="VBA75:VBB75"/>
    <mergeCell ref="VBC75:VBD75"/>
    <mergeCell ref="VBE75:VBF75"/>
    <mergeCell ref="VBG75:VBH75"/>
    <mergeCell ref="VAK75:VAL75"/>
    <mergeCell ref="VAM75:VAN75"/>
    <mergeCell ref="VAO75:VAP75"/>
    <mergeCell ref="VAQ75:VAR75"/>
    <mergeCell ref="VAS75:VAT75"/>
    <mergeCell ref="VAU75:VAV75"/>
    <mergeCell ref="UZY75:UZZ75"/>
    <mergeCell ref="VAA75:VAB75"/>
    <mergeCell ref="VAC75:VAD75"/>
    <mergeCell ref="VAE75:VAF75"/>
    <mergeCell ref="VAG75:VAH75"/>
    <mergeCell ref="VAI75:VAJ75"/>
    <mergeCell ref="VCG75:VCH75"/>
    <mergeCell ref="VCI75:VCJ75"/>
    <mergeCell ref="VCK75:VCL75"/>
    <mergeCell ref="VCM75:VCN75"/>
    <mergeCell ref="VCO75:VCP75"/>
    <mergeCell ref="VCQ75:VCR75"/>
    <mergeCell ref="VBU75:VBV75"/>
    <mergeCell ref="VBW75:VBX75"/>
    <mergeCell ref="VBY75:VBZ75"/>
    <mergeCell ref="VCA75:VCB75"/>
    <mergeCell ref="VCC75:VCD75"/>
    <mergeCell ref="VCE75:VCF75"/>
    <mergeCell ref="VBI75:VBJ75"/>
    <mergeCell ref="VBK75:VBL75"/>
    <mergeCell ref="VBM75:VBN75"/>
    <mergeCell ref="VBO75:VBP75"/>
    <mergeCell ref="VBQ75:VBR75"/>
    <mergeCell ref="VBS75:VBT75"/>
    <mergeCell ref="VDQ75:VDR75"/>
    <mergeCell ref="VDS75:VDT75"/>
    <mergeCell ref="VDU75:VDV75"/>
    <mergeCell ref="VDW75:VDX75"/>
    <mergeCell ref="VDY75:VDZ75"/>
    <mergeCell ref="VEA75:VEB75"/>
    <mergeCell ref="VDE75:VDF75"/>
    <mergeCell ref="VDG75:VDH75"/>
    <mergeCell ref="VDI75:VDJ75"/>
    <mergeCell ref="VDK75:VDL75"/>
    <mergeCell ref="VDM75:VDN75"/>
    <mergeCell ref="VDO75:VDP75"/>
    <mergeCell ref="VCS75:VCT75"/>
    <mergeCell ref="VCU75:VCV75"/>
    <mergeCell ref="VCW75:VCX75"/>
    <mergeCell ref="VCY75:VCZ75"/>
    <mergeCell ref="VDA75:VDB75"/>
    <mergeCell ref="VDC75:VDD75"/>
    <mergeCell ref="VFA75:VFB75"/>
    <mergeCell ref="VFC75:VFD75"/>
    <mergeCell ref="VFE75:VFF75"/>
    <mergeCell ref="VFG75:VFH75"/>
    <mergeCell ref="VFI75:VFJ75"/>
    <mergeCell ref="VFK75:VFL75"/>
    <mergeCell ref="VEO75:VEP75"/>
    <mergeCell ref="VEQ75:VER75"/>
    <mergeCell ref="VES75:VET75"/>
    <mergeCell ref="VEU75:VEV75"/>
    <mergeCell ref="VEW75:VEX75"/>
    <mergeCell ref="VEY75:VEZ75"/>
    <mergeCell ref="VEC75:VED75"/>
    <mergeCell ref="VEE75:VEF75"/>
    <mergeCell ref="VEG75:VEH75"/>
    <mergeCell ref="VEI75:VEJ75"/>
    <mergeCell ref="VEK75:VEL75"/>
    <mergeCell ref="VEM75:VEN75"/>
    <mergeCell ref="VGK75:VGL75"/>
    <mergeCell ref="VGM75:VGN75"/>
    <mergeCell ref="VGO75:VGP75"/>
    <mergeCell ref="VGQ75:VGR75"/>
    <mergeCell ref="VGS75:VGT75"/>
    <mergeCell ref="VGU75:VGV75"/>
    <mergeCell ref="VFY75:VFZ75"/>
    <mergeCell ref="VGA75:VGB75"/>
    <mergeCell ref="VGC75:VGD75"/>
    <mergeCell ref="VGE75:VGF75"/>
    <mergeCell ref="VGG75:VGH75"/>
    <mergeCell ref="VGI75:VGJ75"/>
    <mergeCell ref="VFM75:VFN75"/>
    <mergeCell ref="VFO75:VFP75"/>
    <mergeCell ref="VFQ75:VFR75"/>
    <mergeCell ref="VFS75:VFT75"/>
    <mergeCell ref="VFU75:VFV75"/>
    <mergeCell ref="VFW75:VFX75"/>
    <mergeCell ref="VHU75:VHV75"/>
    <mergeCell ref="VHW75:VHX75"/>
    <mergeCell ref="VHY75:VHZ75"/>
    <mergeCell ref="VIA75:VIB75"/>
    <mergeCell ref="VIC75:VID75"/>
    <mergeCell ref="VIE75:VIF75"/>
    <mergeCell ref="VHI75:VHJ75"/>
    <mergeCell ref="VHK75:VHL75"/>
    <mergeCell ref="VHM75:VHN75"/>
    <mergeCell ref="VHO75:VHP75"/>
    <mergeCell ref="VHQ75:VHR75"/>
    <mergeCell ref="VHS75:VHT75"/>
    <mergeCell ref="VGW75:VGX75"/>
    <mergeCell ref="VGY75:VGZ75"/>
    <mergeCell ref="VHA75:VHB75"/>
    <mergeCell ref="VHC75:VHD75"/>
    <mergeCell ref="VHE75:VHF75"/>
    <mergeCell ref="VHG75:VHH75"/>
    <mergeCell ref="VJE75:VJF75"/>
    <mergeCell ref="VJG75:VJH75"/>
    <mergeCell ref="VJI75:VJJ75"/>
    <mergeCell ref="VJK75:VJL75"/>
    <mergeCell ref="VJM75:VJN75"/>
    <mergeCell ref="VJO75:VJP75"/>
    <mergeCell ref="VIS75:VIT75"/>
    <mergeCell ref="VIU75:VIV75"/>
    <mergeCell ref="VIW75:VIX75"/>
    <mergeCell ref="VIY75:VIZ75"/>
    <mergeCell ref="VJA75:VJB75"/>
    <mergeCell ref="VJC75:VJD75"/>
    <mergeCell ref="VIG75:VIH75"/>
    <mergeCell ref="VII75:VIJ75"/>
    <mergeCell ref="VIK75:VIL75"/>
    <mergeCell ref="VIM75:VIN75"/>
    <mergeCell ref="VIO75:VIP75"/>
    <mergeCell ref="VIQ75:VIR75"/>
    <mergeCell ref="VKO75:VKP75"/>
    <mergeCell ref="VKQ75:VKR75"/>
    <mergeCell ref="VKS75:VKT75"/>
    <mergeCell ref="VKU75:VKV75"/>
    <mergeCell ref="VKW75:VKX75"/>
    <mergeCell ref="VKY75:VKZ75"/>
    <mergeCell ref="VKC75:VKD75"/>
    <mergeCell ref="VKE75:VKF75"/>
    <mergeCell ref="VKG75:VKH75"/>
    <mergeCell ref="VKI75:VKJ75"/>
    <mergeCell ref="VKK75:VKL75"/>
    <mergeCell ref="VKM75:VKN75"/>
    <mergeCell ref="VJQ75:VJR75"/>
    <mergeCell ref="VJS75:VJT75"/>
    <mergeCell ref="VJU75:VJV75"/>
    <mergeCell ref="VJW75:VJX75"/>
    <mergeCell ref="VJY75:VJZ75"/>
    <mergeCell ref="VKA75:VKB75"/>
    <mergeCell ref="VLY75:VLZ75"/>
    <mergeCell ref="VMA75:VMB75"/>
    <mergeCell ref="VMC75:VMD75"/>
    <mergeCell ref="VME75:VMF75"/>
    <mergeCell ref="VMG75:VMH75"/>
    <mergeCell ref="VMI75:VMJ75"/>
    <mergeCell ref="VLM75:VLN75"/>
    <mergeCell ref="VLO75:VLP75"/>
    <mergeCell ref="VLQ75:VLR75"/>
    <mergeCell ref="VLS75:VLT75"/>
    <mergeCell ref="VLU75:VLV75"/>
    <mergeCell ref="VLW75:VLX75"/>
    <mergeCell ref="VLA75:VLB75"/>
    <mergeCell ref="VLC75:VLD75"/>
    <mergeCell ref="VLE75:VLF75"/>
    <mergeCell ref="VLG75:VLH75"/>
    <mergeCell ref="VLI75:VLJ75"/>
    <mergeCell ref="VLK75:VLL75"/>
    <mergeCell ref="VNI75:VNJ75"/>
    <mergeCell ref="VNK75:VNL75"/>
    <mergeCell ref="VNM75:VNN75"/>
    <mergeCell ref="VNO75:VNP75"/>
    <mergeCell ref="VNQ75:VNR75"/>
    <mergeCell ref="VNS75:VNT75"/>
    <mergeCell ref="VMW75:VMX75"/>
    <mergeCell ref="VMY75:VMZ75"/>
    <mergeCell ref="VNA75:VNB75"/>
    <mergeCell ref="VNC75:VND75"/>
    <mergeCell ref="VNE75:VNF75"/>
    <mergeCell ref="VNG75:VNH75"/>
    <mergeCell ref="VMK75:VML75"/>
    <mergeCell ref="VMM75:VMN75"/>
    <mergeCell ref="VMO75:VMP75"/>
    <mergeCell ref="VMQ75:VMR75"/>
    <mergeCell ref="VMS75:VMT75"/>
    <mergeCell ref="VMU75:VMV75"/>
    <mergeCell ref="VOS75:VOT75"/>
    <mergeCell ref="VOU75:VOV75"/>
    <mergeCell ref="VOW75:VOX75"/>
    <mergeCell ref="VOY75:VOZ75"/>
    <mergeCell ref="VPA75:VPB75"/>
    <mergeCell ref="VPC75:VPD75"/>
    <mergeCell ref="VOG75:VOH75"/>
    <mergeCell ref="VOI75:VOJ75"/>
    <mergeCell ref="VOK75:VOL75"/>
    <mergeCell ref="VOM75:VON75"/>
    <mergeCell ref="VOO75:VOP75"/>
    <mergeCell ref="VOQ75:VOR75"/>
    <mergeCell ref="VNU75:VNV75"/>
    <mergeCell ref="VNW75:VNX75"/>
    <mergeCell ref="VNY75:VNZ75"/>
    <mergeCell ref="VOA75:VOB75"/>
    <mergeCell ref="VOC75:VOD75"/>
    <mergeCell ref="VOE75:VOF75"/>
    <mergeCell ref="VQC75:VQD75"/>
    <mergeCell ref="VQE75:VQF75"/>
    <mergeCell ref="VQG75:VQH75"/>
    <mergeCell ref="VQI75:VQJ75"/>
    <mergeCell ref="VQK75:VQL75"/>
    <mergeCell ref="VQM75:VQN75"/>
    <mergeCell ref="VPQ75:VPR75"/>
    <mergeCell ref="VPS75:VPT75"/>
    <mergeCell ref="VPU75:VPV75"/>
    <mergeCell ref="VPW75:VPX75"/>
    <mergeCell ref="VPY75:VPZ75"/>
    <mergeCell ref="VQA75:VQB75"/>
    <mergeCell ref="VPE75:VPF75"/>
    <mergeCell ref="VPG75:VPH75"/>
    <mergeCell ref="VPI75:VPJ75"/>
    <mergeCell ref="VPK75:VPL75"/>
    <mergeCell ref="VPM75:VPN75"/>
    <mergeCell ref="VPO75:VPP75"/>
    <mergeCell ref="VRM75:VRN75"/>
    <mergeCell ref="VRO75:VRP75"/>
    <mergeCell ref="VRQ75:VRR75"/>
    <mergeCell ref="VRS75:VRT75"/>
    <mergeCell ref="VRU75:VRV75"/>
    <mergeCell ref="VRW75:VRX75"/>
    <mergeCell ref="VRA75:VRB75"/>
    <mergeCell ref="VRC75:VRD75"/>
    <mergeCell ref="VRE75:VRF75"/>
    <mergeCell ref="VRG75:VRH75"/>
    <mergeCell ref="VRI75:VRJ75"/>
    <mergeCell ref="VRK75:VRL75"/>
    <mergeCell ref="VQO75:VQP75"/>
    <mergeCell ref="VQQ75:VQR75"/>
    <mergeCell ref="VQS75:VQT75"/>
    <mergeCell ref="VQU75:VQV75"/>
    <mergeCell ref="VQW75:VQX75"/>
    <mergeCell ref="VQY75:VQZ75"/>
    <mergeCell ref="VSW75:VSX75"/>
    <mergeCell ref="VSY75:VSZ75"/>
    <mergeCell ref="VTA75:VTB75"/>
    <mergeCell ref="VTC75:VTD75"/>
    <mergeCell ref="VTE75:VTF75"/>
    <mergeCell ref="VTG75:VTH75"/>
    <mergeCell ref="VSK75:VSL75"/>
    <mergeCell ref="VSM75:VSN75"/>
    <mergeCell ref="VSO75:VSP75"/>
    <mergeCell ref="VSQ75:VSR75"/>
    <mergeCell ref="VSS75:VST75"/>
    <mergeCell ref="VSU75:VSV75"/>
    <mergeCell ref="VRY75:VRZ75"/>
    <mergeCell ref="VSA75:VSB75"/>
    <mergeCell ref="VSC75:VSD75"/>
    <mergeCell ref="VSE75:VSF75"/>
    <mergeCell ref="VSG75:VSH75"/>
    <mergeCell ref="VSI75:VSJ75"/>
    <mergeCell ref="VUG75:VUH75"/>
    <mergeCell ref="VUI75:VUJ75"/>
    <mergeCell ref="VUK75:VUL75"/>
    <mergeCell ref="VUM75:VUN75"/>
    <mergeCell ref="VUO75:VUP75"/>
    <mergeCell ref="VUQ75:VUR75"/>
    <mergeCell ref="VTU75:VTV75"/>
    <mergeCell ref="VTW75:VTX75"/>
    <mergeCell ref="VTY75:VTZ75"/>
    <mergeCell ref="VUA75:VUB75"/>
    <mergeCell ref="VUC75:VUD75"/>
    <mergeCell ref="VUE75:VUF75"/>
    <mergeCell ref="VTI75:VTJ75"/>
    <mergeCell ref="VTK75:VTL75"/>
    <mergeCell ref="VTM75:VTN75"/>
    <mergeCell ref="VTO75:VTP75"/>
    <mergeCell ref="VTQ75:VTR75"/>
    <mergeCell ref="VTS75:VTT75"/>
    <mergeCell ref="VVQ75:VVR75"/>
    <mergeCell ref="VVS75:VVT75"/>
    <mergeCell ref="VVU75:VVV75"/>
    <mergeCell ref="VVW75:VVX75"/>
    <mergeCell ref="VVY75:VVZ75"/>
    <mergeCell ref="VWA75:VWB75"/>
    <mergeCell ref="VVE75:VVF75"/>
    <mergeCell ref="VVG75:VVH75"/>
    <mergeCell ref="VVI75:VVJ75"/>
    <mergeCell ref="VVK75:VVL75"/>
    <mergeCell ref="VVM75:VVN75"/>
    <mergeCell ref="VVO75:VVP75"/>
    <mergeCell ref="VUS75:VUT75"/>
    <mergeCell ref="VUU75:VUV75"/>
    <mergeCell ref="VUW75:VUX75"/>
    <mergeCell ref="VUY75:VUZ75"/>
    <mergeCell ref="VVA75:VVB75"/>
    <mergeCell ref="VVC75:VVD75"/>
    <mergeCell ref="VXA75:VXB75"/>
    <mergeCell ref="VXC75:VXD75"/>
    <mergeCell ref="VXE75:VXF75"/>
    <mergeCell ref="VXG75:VXH75"/>
    <mergeCell ref="VXI75:VXJ75"/>
    <mergeCell ref="VXK75:VXL75"/>
    <mergeCell ref="VWO75:VWP75"/>
    <mergeCell ref="VWQ75:VWR75"/>
    <mergeCell ref="VWS75:VWT75"/>
    <mergeCell ref="VWU75:VWV75"/>
    <mergeCell ref="VWW75:VWX75"/>
    <mergeCell ref="VWY75:VWZ75"/>
    <mergeCell ref="VWC75:VWD75"/>
    <mergeCell ref="VWE75:VWF75"/>
    <mergeCell ref="VWG75:VWH75"/>
    <mergeCell ref="VWI75:VWJ75"/>
    <mergeCell ref="VWK75:VWL75"/>
    <mergeCell ref="VWM75:VWN75"/>
    <mergeCell ref="VYK75:VYL75"/>
    <mergeCell ref="VYM75:VYN75"/>
    <mergeCell ref="VYO75:VYP75"/>
    <mergeCell ref="VYQ75:VYR75"/>
    <mergeCell ref="VYS75:VYT75"/>
    <mergeCell ref="VYU75:VYV75"/>
    <mergeCell ref="VXY75:VXZ75"/>
    <mergeCell ref="VYA75:VYB75"/>
    <mergeCell ref="VYC75:VYD75"/>
    <mergeCell ref="VYE75:VYF75"/>
    <mergeCell ref="VYG75:VYH75"/>
    <mergeCell ref="VYI75:VYJ75"/>
    <mergeCell ref="VXM75:VXN75"/>
    <mergeCell ref="VXO75:VXP75"/>
    <mergeCell ref="VXQ75:VXR75"/>
    <mergeCell ref="VXS75:VXT75"/>
    <mergeCell ref="VXU75:VXV75"/>
    <mergeCell ref="VXW75:VXX75"/>
    <mergeCell ref="VZU75:VZV75"/>
    <mergeCell ref="VZW75:VZX75"/>
    <mergeCell ref="VZY75:VZZ75"/>
    <mergeCell ref="WAA75:WAB75"/>
    <mergeCell ref="WAC75:WAD75"/>
    <mergeCell ref="WAE75:WAF75"/>
    <mergeCell ref="VZI75:VZJ75"/>
    <mergeCell ref="VZK75:VZL75"/>
    <mergeCell ref="VZM75:VZN75"/>
    <mergeCell ref="VZO75:VZP75"/>
    <mergeCell ref="VZQ75:VZR75"/>
    <mergeCell ref="VZS75:VZT75"/>
    <mergeCell ref="VYW75:VYX75"/>
    <mergeCell ref="VYY75:VYZ75"/>
    <mergeCell ref="VZA75:VZB75"/>
    <mergeCell ref="VZC75:VZD75"/>
    <mergeCell ref="VZE75:VZF75"/>
    <mergeCell ref="VZG75:VZH75"/>
    <mergeCell ref="WBE75:WBF75"/>
    <mergeCell ref="WBG75:WBH75"/>
    <mergeCell ref="WBI75:WBJ75"/>
    <mergeCell ref="WBK75:WBL75"/>
    <mergeCell ref="WBM75:WBN75"/>
    <mergeCell ref="WBO75:WBP75"/>
    <mergeCell ref="WAS75:WAT75"/>
    <mergeCell ref="WAU75:WAV75"/>
    <mergeCell ref="WAW75:WAX75"/>
    <mergeCell ref="WAY75:WAZ75"/>
    <mergeCell ref="WBA75:WBB75"/>
    <mergeCell ref="WBC75:WBD75"/>
    <mergeCell ref="WAG75:WAH75"/>
    <mergeCell ref="WAI75:WAJ75"/>
    <mergeCell ref="WAK75:WAL75"/>
    <mergeCell ref="WAM75:WAN75"/>
    <mergeCell ref="WAO75:WAP75"/>
    <mergeCell ref="WAQ75:WAR75"/>
    <mergeCell ref="WCO75:WCP75"/>
    <mergeCell ref="WCQ75:WCR75"/>
    <mergeCell ref="WCS75:WCT75"/>
    <mergeCell ref="WCU75:WCV75"/>
    <mergeCell ref="WCW75:WCX75"/>
    <mergeCell ref="WCY75:WCZ75"/>
    <mergeCell ref="WCC75:WCD75"/>
    <mergeCell ref="WCE75:WCF75"/>
    <mergeCell ref="WCG75:WCH75"/>
    <mergeCell ref="WCI75:WCJ75"/>
    <mergeCell ref="WCK75:WCL75"/>
    <mergeCell ref="WCM75:WCN75"/>
    <mergeCell ref="WBQ75:WBR75"/>
    <mergeCell ref="WBS75:WBT75"/>
    <mergeCell ref="WBU75:WBV75"/>
    <mergeCell ref="WBW75:WBX75"/>
    <mergeCell ref="WBY75:WBZ75"/>
    <mergeCell ref="WCA75:WCB75"/>
    <mergeCell ref="WDY75:WDZ75"/>
    <mergeCell ref="WEA75:WEB75"/>
    <mergeCell ref="WEC75:WED75"/>
    <mergeCell ref="WEE75:WEF75"/>
    <mergeCell ref="WEG75:WEH75"/>
    <mergeCell ref="WEI75:WEJ75"/>
    <mergeCell ref="WDM75:WDN75"/>
    <mergeCell ref="WDO75:WDP75"/>
    <mergeCell ref="WDQ75:WDR75"/>
    <mergeCell ref="WDS75:WDT75"/>
    <mergeCell ref="WDU75:WDV75"/>
    <mergeCell ref="WDW75:WDX75"/>
    <mergeCell ref="WDA75:WDB75"/>
    <mergeCell ref="WDC75:WDD75"/>
    <mergeCell ref="WDE75:WDF75"/>
    <mergeCell ref="WDG75:WDH75"/>
    <mergeCell ref="WDI75:WDJ75"/>
    <mergeCell ref="WDK75:WDL75"/>
    <mergeCell ref="WFI75:WFJ75"/>
    <mergeCell ref="WFK75:WFL75"/>
    <mergeCell ref="WFM75:WFN75"/>
    <mergeCell ref="WFO75:WFP75"/>
    <mergeCell ref="WFQ75:WFR75"/>
    <mergeCell ref="WFS75:WFT75"/>
    <mergeCell ref="WEW75:WEX75"/>
    <mergeCell ref="WEY75:WEZ75"/>
    <mergeCell ref="WFA75:WFB75"/>
    <mergeCell ref="WFC75:WFD75"/>
    <mergeCell ref="WFE75:WFF75"/>
    <mergeCell ref="WFG75:WFH75"/>
    <mergeCell ref="WEK75:WEL75"/>
    <mergeCell ref="WEM75:WEN75"/>
    <mergeCell ref="WEO75:WEP75"/>
    <mergeCell ref="WEQ75:WER75"/>
    <mergeCell ref="WES75:WET75"/>
    <mergeCell ref="WEU75:WEV75"/>
    <mergeCell ref="WGS75:WGT75"/>
    <mergeCell ref="WGU75:WGV75"/>
    <mergeCell ref="WGW75:WGX75"/>
    <mergeCell ref="WGY75:WGZ75"/>
    <mergeCell ref="WHA75:WHB75"/>
    <mergeCell ref="WHC75:WHD75"/>
    <mergeCell ref="WGG75:WGH75"/>
    <mergeCell ref="WGI75:WGJ75"/>
    <mergeCell ref="WGK75:WGL75"/>
    <mergeCell ref="WGM75:WGN75"/>
    <mergeCell ref="WGO75:WGP75"/>
    <mergeCell ref="WGQ75:WGR75"/>
    <mergeCell ref="WFU75:WFV75"/>
    <mergeCell ref="WFW75:WFX75"/>
    <mergeCell ref="WFY75:WFZ75"/>
    <mergeCell ref="WGA75:WGB75"/>
    <mergeCell ref="WGC75:WGD75"/>
    <mergeCell ref="WGE75:WGF75"/>
    <mergeCell ref="WIC75:WID75"/>
    <mergeCell ref="WIE75:WIF75"/>
    <mergeCell ref="WIG75:WIH75"/>
    <mergeCell ref="WII75:WIJ75"/>
    <mergeCell ref="WIK75:WIL75"/>
    <mergeCell ref="WIM75:WIN75"/>
    <mergeCell ref="WHQ75:WHR75"/>
    <mergeCell ref="WHS75:WHT75"/>
    <mergeCell ref="WHU75:WHV75"/>
    <mergeCell ref="WHW75:WHX75"/>
    <mergeCell ref="WHY75:WHZ75"/>
    <mergeCell ref="WIA75:WIB75"/>
    <mergeCell ref="WHE75:WHF75"/>
    <mergeCell ref="WHG75:WHH75"/>
    <mergeCell ref="WHI75:WHJ75"/>
    <mergeCell ref="WHK75:WHL75"/>
    <mergeCell ref="WHM75:WHN75"/>
    <mergeCell ref="WHO75:WHP75"/>
    <mergeCell ref="WJM75:WJN75"/>
    <mergeCell ref="WJO75:WJP75"/>
    <mergeCell ref="WJQ75:WJR75"/>
    <mergeCell ref="WJS75:WJT75"/>
    <mergeCell ref="WJU75:WJV75"/>
    <mergeCell ref="WJW75:WJX75"/>
    <mergeCell ref="WJA75:WJB75"/>
    <mergeCell ref="WJC75:WJD75"/>
    <mergeCell ref="WJE75:WJF75"/>
    <mergeCell ref="WJG75:WJH75"/>
    <mergeCell ref="WJI75:WJJ75"/>
    <mergeCell ref="WJK75:WJL75"/>
    <mergeCell ref="WIO75:WIP75"/>
    <mergeCell ref="WIQ75:WIR75"/>
    <mergeCell ref="WIS75:WIT75"/>
    <mergeCell ref="WIU75:WIV75"/>
    <mergeCell ref="WIW75:WIX75"/>
    <mergeCell ref="WIY75:WIZ75"/>
    <mergeCell ref="WKW75:WKX75"/>
    <mergeCell ref="WKY75:WKZ75"/>
    <mergeCell ref="WLA75:WLB75"/>
    <mergeCell ref="WLC75:WLD75"/>
    <mergeCell ref="WLE75:WLF75"/>
    <mergeCell ref="WLG75:WLH75"/>
    <mergeCell ref="WKK75:WKL75"/>
    <mergeCell ref="WKM75:WKN75"/>
    <mergeCell ref="WKO75:WKP75"/>
    <mergeCell ref="WKQ75:WKR75"/>
    <mergeCell ref="WKS75:WKT75"/>
    <mergeCell ref="WKU75:WKV75"/>
    <mergeCell ref="WJY75:WJZ75"/>
    <mergeCell ref="WKA75:WKB75"/>
    <mergeCell ref="WKC75:WKD75"/>
    <mergeCell ref="WKE75:WKF75"/>
    <mergeCell ref="WKG75:WKH75"/>
    <mergeCell ref="WKI75:WKJ75"/>
    <mergeCell ref="WMG75:WMH75"/>
    <mergeCell ref="WMI75:WMJ75"/>
    <mergeCell ref="WMK75:WML75"/>
    <mergeCell ref="WMM75:WMN75"/>
    <mergeCell ref="WMO75:WMP75"/>
    <mergeCell ref="WMQ75:WMR75"/>
    <mergeCell ref="WLU75:WLV75"/>
    <mergeCell ref="WLW75:WLX75"/>
    <mergeCell ref="WLY75:WLZ75"/>
    <mergeCell ref="WMA75:WMB75"/>
    <mergeCell ref="WMC75:WMD75"/>
    <mergeCell ref="WME75:WMF75"/>
    <mergeCell ref="WLI75:WLJ75"/>
    <mergeCell ref="WLK75:WLL75"/>
    <mergeCell ref="WLM75:WLN75"/>
    <mergeCell ref="WLO75:WLP75"/>
    <mergeCell ref="WLQ75:WLR75"/>
    <mergeCell ref="WLS75:WLT75"/>
    <mergeCell ref="WNQ75:WNR75"/>
    <mergeCell ref="WNS75:WNT75"/>
    <mergeCell ref="WNU75:WNV75"/>
    <mergeCell ref="WNW75:WNX75"/>
    <mergeCell ref="WNY75:WNZ75"/>
    <mergeCell ref="WOA75:WOB75"/>
    <mergeCell ref="WNE75:WNF75"/>
    <mergeCell ref="WNG75:WNH75"/>
    <mergeCell ref="WNI75:WNJ75"/>
    <mergeCell ref="WNK75:WNL75"/>
    <mergeCell ref="WNM75:WNN75"/>
    <mergeCell ref="WNO75:WNP75"/>
    <mergeCell ref="WMS75:WMT75"/>
    <mergeCell ref="WMU75:WMV75"/>
    <mergeCell ref="WMW75:WMX75"/>
    <mergeCell ref="WMY75:WMZ75"/>
    <mergeCell ref="WNA75:WNB75"/>
    <mergeCell ref="WNC75:WND75"/>
    <mergeCell ref="WPA75:WPB75"/>
    <mergeCell ref="WPC75:WPD75"/>
    <mergeCell ref="WPE75:WPF75"/>
    <mergeCell ref="WPG75:WPH75"/>
    <mergeCell ref="WPI75:WPJ75"/>
    <mergeCell ref="WPK75:WPL75"/>
    <mergeCell ref="WOO75:WOP75"/>
    <mergeCell ref="WOQ75:WOR75"/>
    <mergeCell ref="WOS75:WOT75"/>
    <mergeCell ref="WOU75:WOV75"/>
    <mergeCell ref="WOW75:WOX75"/>
    <mergeCell ref="WOY75:WOZ75"/>
    <mergeCell ref="WOC75:WOD75"/>
    <mergeCell ref="WOE75:WOF75"/>
    <mergeCell ref="WOG75:WOH75"/>
    <mergeCell ref="WOI75:WOJ75"/>
    <mergeCell ref="WOK75:WOL75"/>
    <mergeCell ref="WOM75:WON75"/>
    <mergeCell ref="WQK75:WQL75"/>
    <mergeCell ref="WQM75:WQN75"/>
    <mergeCell ref="WQO75:WQP75"/>
    <mergeCell ref="WQQ75:WQR75"/>
    <mergeCell ref="WQS75:WQT75"/>
    <mergeCell ref="WQU75:WQV75"/>
    <mergeCell ref="WPY75:WPZ75"/>
    <mergeCell ref="WQA75:WQB75"/>
    <mergeCell ref="WQC75:WQD75"/>
    <mergeCell ref="WQE75:WQF75"/>
    <mergeCell ref="WQG75:WQH75"/>
    <mergeCell ref="WQI75:WQJ75"/>
    <mergeCell ref="WPM75:WPN75"/>
    <mergeCell ref="WPO75:WPP75"/>
    <mergeCell ref="WPQ75:WPR75"/>
    <mergeCell ref="WPS75:WPT75"/>
    <mergeCell ref="WPU75:WPV75"/>
    <mergeCell ref="WPW75:WPX75"/>
    <mergeCell ref="WRU75:WRV75"/>
    <mergeCell ref="WRW75:WRX75"/>
    <mergeCell ref="WRY75:WRZ75"/>
    <mergeCell ref="WSA75:WSB75"/>
    <mergeCell ref="WSC75:WSD75"/>
    <mergeCell ref="WSE75:WSF75"/>
    <mergeCell ref="WRI75:WRJ75"/>
    <mergeCell ref="WRK75:WRL75"/>
    <mergeCell ref="WRM75:WRN75"/>
    <mergeCell ref="WRO75:WRP75"/>
    <mergeCell ref="WRQ75:WRR75"/>
    <mergeCell ref="WRS75:WRT75"/>
    <mergeCell ref="WQW75:WQX75"/>
    <mergeCell ref="WQY75:WQZ75"/>
    <mergeCell ref="WRA75:WRB75"/>
    <mergeCell ref="WRC75:WRD75"/>
    <mergeCell ref="WRE75:WRF75"/>
    <mergeCell ref="WRG75:WRH75"/>
    <mergeCell ref="WTE75:WTF75"/>
    <mergeCell ref="WTG75:WTH75"/>
    <mergeCell ref="WTI75:WTJ75"/>
    <mergeCell ref="WTK75:WTL75"/>
    <mergeCell ref="WTM75:WTN75"/>
    <mergeCell ref="WTO75:WTP75"/>
    <mergeCell ref="WSS75:WST75"/>
    <mergeCell ref="WSU75:WSV75"/>
    <mergeCell ref="WSW75:WSX75"/>
    <mergeCell ref="WSY75:WSZ75"/>
    <mergeCell ref="WTA75:WTB75"/>
    <mergeCell ref="WTC75:WTD75"/>
    <mergeCell ref="WSG75:WSH75"/>
    <mergeCell ref="WSI75:WSJ75"/>
    <mergeCell ref="WSK75:WSL75"/>
    <mergeCell ref="WSM75:WSN75"/>
    <mergeCell ref="WSO75:WSP75"/>
    <mergeCell ref="WSQ75:WSR75"/>
    <mergeCell ref="WUO75:WUP75"/>
    <mergeCell ref="WUQ75:WUR75"/>
    <mergeCell ref="WUS75:WUT75"/>
    <mergeCell ref="WUU75:WUV75"/>
    <mergeCell ref="WUW75:WUX75"/>
    <mergeCell ref="WUY75:WUZ75"/>
    <mergeCell ref="WUC75:WUD75"/>
    <mergeCell ref="WUE75:WUF75"/>
    <mergeCell ref="WUG75:WUH75"/>
    <mergeCell ref="WUI75:WUJ75"/>
    <mergeCell ref="WUK75:WUL75"/>
    <mergeCell ref="WUM75:WUN75"/>
    <mergeCell ref="WTQ75:WTR75"/>
    <mergeCell ref="WTS75:WTT75"/>
    <mergeCell ref="WTU75:WTV75"/>
    <mergeCell ref="WTW75:WTX75"/>
    <mergeCell ref="WTY75:WTZ75"/>
    <mergeCell ref="WUA75:WUB75"/>
    <mergeCell ref="WVY75:WVZ75"/>
    <mergeCell ref="WWA75:WWB75"/>
    <mergeCell ref="WWC75:WWD75"/>
    <mergeCell ref="WWE75:WWF75"/>
    <mergeCell ref="WWG75:WWH75"/>
    <mergeCell ref="WWI75:WWJ75"/>
    <mergeCell ref="WVM75:WVN75"/>
    <mergeCell ref="WVO75:WVP75"/>
    <mergeCell ref="WVQ75:WVR75"/>
    <mergeCell ref="WVS75:WVT75"/>
    <mergeCell ref="WVU75:WVV75"/>
    <mergeCell ref="WVW75:WVX75"/>
    <mergeCell ref="WVA75:WVB75"/>
    <mergeCell ref="WVC75:WVD75"/>
    <mergeCell ref="WVE75:WVF75"/>
    <mergeCell ref="WVG75:WVH75"/>
    <mergeCell ref="WVI75:WVJ75"/>
    <mergeCell ref="WVK75:WVL75"/>
    <mergeCell ref="WXI75:WXJ75"/>
    <mergeCell ref="WXK75:WXL75"/>
    <mergeCell ref="WXM75:WXN75"/>
    <mergeCell ref="WXO75:WXP75"/>
    <mergeCell ref="WXQ75:WXR75"/>
    <mergeCell ref="WXS75:WXT75"/>
    <mergeCell ref="WWW75:WWX75"/>
    <mergeCell ref="WWY75:WWZ75"/>
    <mergeCell ref="WXA75:WXB75"/>
    <mergeCell ref="WXC75:WXD75"/>
    <mergeCell ref="WXE75:WXF75"/>
    <mergeCell ref="WXG75:WXH75"/>
    <mergeCell ref="WWK75:WWL75"/>
    <mergeCell ref="WWM75:WWN75"/>
    <mergeCell ref="WWO75:WWP75"/>
    <mergeCell ref="WWQ75:WWR75"/>
    <mergeCell ref="WWS75:WWT75"/>
    <mergeCell ref="WWU75:WWV75"/>
    <mergeCell ref="WYS75:WYT75"/>
    <mergeCell ref="WYU75:WYV75"/>
    <mergeCell ref="WYW75:WYX75"/>
    <mergeCell ref="WYY75:WYZ75"/>
    <mergeCell ref="WZA75:WZB75"/>
    <mergeCell ref="WZC75:WZD75"/>
    <mergeCell ref="WYG75:WYH75"/>
    <mergeCell ref="WYI75:WYJ75"/>
    <mergeCell ref="WYK75:WYL75"/>
    <mergeCell ref="WYM75:WYN75"/>
    <mergeCell ref="WYO75:WYP75"/>
    <mergeCell ref="WYQ75:WYR75"/>
    <mergeCell ref="WXU75:WXV75"/>
    <mergeCell ref="WXW75:WXX75"/>
    <mergeCell ref="WXY75:WXZ75"/>
    <mergeCell ref="WYA75:WYB75"/>
    <mergeCell ref="WYC75:WYD75"/>
    <mergeCell ref="WYE75:WYF75"/>
    <mergeCell ref="XAC75:XAD75"/>
    <mergeCell ref="XAE75:XAF75"/>
    <mergeCell ref="XAG75:XAH75"/>
    <mergeCell ref="XAI75:XAJ75"/>
    <mergeCell ref="XAK75:XAL75"/>
    <mergeCell ref="XAM75:XAN75"/>
    <mergeCell ref="WZQ75:WZR75"/>
    <mergeCell ref="WZS75:WZT75"/>
    <mergeCell ref="WZU75:WZV75"/>
    <mergeCell ref="WZW75:WZX75"/>
    <mergeCell ref="WZY75:WZZ75"/>
    <mergeCell ref="XAA75:XAB75"/>
    <mergeCell ref="WZE75:WZF75"/>
    <mergeCell ref="WZG75:WZH75"/>
    <mergeCell ref="WZI75:WZJ75"/>
    <mergeCell ref="WZK75:WZL75"/>
    <mergeCell ref="WZM75:WZN75"/>
    <mergeCell ref="WZO75:WZP75"/>
    <mergeCell ref="XBM75:XBN75"/>
    <mergeCell ref="XBO75:XBP75"/>
    <mergeCell ref="XBQ75:XBR75"/>
    <mergeCell ref="XBS75:XBT75"/>
    <mergeCell ref="XBU75:XBV75"/>
    <mergeCell ref="XBW75:XBX75"/>
    <mergeCell ref="XBA75:XBB75"/>
    <mergeCell ref="XBC75:XBD75"/>
    <mergeCell ref="XBE75:XBF75"/>
    <mergeCell ref="XBG75:XBH75"/>
    <mergeCell ref="XBI75:XBJ75"/>
    <mergeCell ref="XBK75:XBL75"/>
    <mergeCell ref="XAO75:XAP75"/>
    <mergeCell ref="XAQ75:XAR75"/>
    <mergeCell ref="XAS75:XAT75"/>
    <mergeCell ref="XAU75:XAV75"/>
    <mergeCell ref="XAW75:XAX75"/>
    <mergeCell ref="XAY75:XAZ75"/>
    <mergeCell ref="XCY75:XCZ75"/>
    <mergeCell ref="XDA75:XDB75"/>
    <mergeCell ref="XDC75:XDD75"/>
    <mergeCell ref="XDE75:XDF75"/>
    <mergeCell ref="XDG75:XDH75"/>
    <mergeCell ref="XCK75:XCL75"/>
    <mergeCell ref="XCM75:XCN75"/>
    <mergeCell ref="XCO75:XCP75"/>
    <mergeCell ref="XCQ75:XCR75"/>
    <mergeCell ref="XCS75:XCT75"/>
    <mergeCell ref="XCU75:XCV75"/>
    <mergeCell ref="XBY75:XBZ75"/>
    <mergeCell ref="XCA75:XCB75"/>
    <mergeCell ref="XCC75:XCD75"/>
    <mergeCell ref="XCE75:XCF75"/>
    <mergeCell ref="XCG75:XCH75"/>
    <mergeCell ref="XCI75:XCJ75"/>
    <mergeCell ref="A77:A104"/>
    <mergeCell ref="A109:A111"/>
    <mergeCell ref="A71:F71"/>
    <mergeCell ref="A72:F72"/>
    <mergeCell ref="A73:F73"/>
    <mergeCell ref="A105:F105"/>
    <mergeCell ref="A112:F112"/>
    <mergeCell ref="XES75:XET75"/>
    <mergeCell ref="XEU75:XEV75"/>
    <mergeCell ref="XEW75:XEX75"/>
    <mergeCell ref="XEY75:XEZ75"/>
    <mergeCell ref="XFA75:XFB75"/>
    <mergeCell ref="XFC75:XFD75"/>
    <mergeCell ref="XEG75:XEH75"/>
    <mergeCell ref="XEI75:XEJ75"/>
    <mergeCell ref="XEK75:XEL75"/>
    <mergeCell ref="XEM75:XEN75"/>
    <mergeCell ref="XEO75:XEP75"/>
    <mergeCell ref="XEQ75:XER75"/>
    <mergeCell ref="XDU75:XDV75"/>
    <mergeCell ref="XDW75:XDX75"/>
    <mergeCell ref="XDY75:XDZ75"/>
    <mergeCell ref="XEA75:XEB75"/>
    <mergeCell ref="XEC75:XED75"/>
    <mergeCell ref="XEE75:XEF75"/>
    <mergeCell ref="XDI75:XDJ75"/>
    <mergeCell ref="XDK75:XDL75"/>
    <mergeCell ref="XDM75:XDN75"/>
    <mergeCell ref="XDO75:XDP75"/>
    <mergeCell ref="XDQ75:XDR75"/>
    <mergeCell ref="XDS75:XDT75"/>
    <mergeCell ref="XCW75:XCX75"/>
  </mergeCells>
  <conditionalFormatting sqref="L109:L111 L71 L100:L104 L82:L98">
    <cfRule type="cellIs" dxfId="16" priority="11" operator="lessThan">
      <formula>43</formula>
    </cfRule>
  </conditionalFormatting>
  <conditionalFormatting sqref="L80:L81">
    <cfRule type="cellIs" dxfId="15" priority="6" operator="lessThan">
      <formula>43</formula>
    </cfRule>
  </conditionalFormatting>
  <conditionalFormatting sqref="L78">
    <cfRule type="cellIs" dxfId="14" priority="5" operator="lessThan">
      <formula>43</formula>
    </cfRule>
  </conditionalFormatting>
  <conditionalFormatting sqref="L79">
    <cfRule type="cellIs" dxfId="13" priority="4" operator="lessThan">
      <formula>43</formula>
    </cfRule>
  </conditionalFormatting>
  <conditionalFormatting sqref="L99">
    <cfRule type="cellIs" dxfId="12" priority="3" operator="lessThan">
      <formula>43</formula>
    </cfRule>
  </conditionalFormatting>
  <conditionalFormatting sqref="L77">
    <cfRule type="cellIs" dxfId="11" priority="2" operator="lessThan">
      <formula>43</formula>
    </cfRule>
  </conditionalFormatting>
  <pageMargins left="0.7" right="0.7" top="0.75" bottom="0.75" header="0.3" footer="0.3"/>
  <ignoredErrors>
    <ignoredError sqref="I10" unlockedFormula="1"/>
    <ignoredError sqref="F4:F70 F77:F104 F109:F1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tabSelected="1" topLeftCell="A65" workbookViewId="0">
      <selection activeCell="J87" sqref="J87"/>
    </sheetView>
  </sheetViews>
  <sheetFormatPr defaultRowHeight="15" x14ac:dyDescent="0.25"/>
  <cols>
    <col min="1" max="1" width="15.5703125" style="87" customWidth="1"/>
    <col min="2" max="2" width="12.5703125" style="87" customWidth="1"/>
    <col min="3" max="3" width="16.5703125" style="87" customWidth="1"/>
    <col min="4" max="4" width="57.28515625" style="87" customWidth="1"/>
    <col min="5" max="5" width="21.5703125" style="87" customWidth="1"/>
    <col min="6" max="6" width="16.7109375" style="87" customWidth="1"/>
    <col min="7" max="7" width="15.85546875" style="87" customWidth="1"/>
    <col min="8" max="8" width="14.7109375" style="87" customWidth="1"/>
    <col min="9" max="9" width="15.42578125" style="87" customWidth="1"/>
    <col min="10" max="10" width="28.28515625" style="87" customWidth="1"/>
    <col min="11" max="11" width="31.42578125" style="87" customWidth="1"/>
    <col min="12" max="12" width="14.42578125" style="87" customWidth="1"/>
    <col min="13" max="13" width="33" style="87" customWidth="1"/>
    <col min="14" max="14" width="44.42578125" style="87" customWidth="1"/>
    <col min="15" max="16384" width="9.140625" style="87"/>
  </cols>
  <sheetData>
    <row r="1" spans="1:14" ht="40.5" customHeight="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4" ht="18.75" x14ac:dyDescent="0.25">
      <c r="A2" s="331" t="s">
        <v>682</v>
      </c>
      <c r="B2" s="332"/>
      <c r="C2" s="110"/>
      <c r="D2" s="110"/>
      <c r="E2" s="110"/>
      <c r="F2" s="110"/>
      <c r="G2" s="110"/>
      <c r="H2" s="110"/>
      <c r="I2" s="110"/>
      <c r="J2" s="110"/>
    </row>
    <row r="3" spans="1:14" ht="15.75" x14ac:dyDescent="0.25">
      <c r="A3" s="15" t="s">
        <v>948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1770</v>
      </c>
      <c r="G3" s="104" t="s">
        <v>6</v>
      </c>
      <c r="H3" s="104" t="s">
        <v>7</v>
      </c>
      <c r="I3" s="104" t="s">
        <v>418</v>
      </c>
      <c r="J3" s="104" t="s">
        <v>8</v>
      </c>
      <c r="K3" s="66"/>
      <c r="L3" s="88"/>
      <c r="M3" s="88"/>
      <c r="N3" s="114"/>
    </row>
    <row r="4" spans="1:14" ht="15.75" x14ac:dyDescent="0.25">
      <c r="A4" s="328" t="s">
        <v>9</v>
      </c>
      <c r="B4" s="111" t="s">
        <v>10</v>
      </c>
      <c r="C4" s="151" t="s">
        <v>949</v>
      </c>
      <c r="D4" s="97" t="s">
        <v>950</v>
      </c>
      <c r="E4" s="21" t="s">
        <v>951</v>
      </c>
      <c r="F4" s="21" t="s">
        <v>2069</v>
      </c>
      <c r="G4" s="35">
        <v>100960.81</v>
      </c>
      <c r="H4" s="152">
        <v>97109.48</v>
      </c>
      <c r="I4" s="41">
        <v>92254.01</v>
      </c>
      <c r="J4" s="39">
        <f>0.85*H4</f>
        <v>82543.05799999999</v>
      </c>
      <c r="L4" s="153"/>
      <c r="M4" s="154"/>
      <c r="N4" s="155"/>
    </row>
    <row r="5" spans="1:14" ht="30" x14ac:dyDescent="0.25">
      <c r="A5" s="329"/>
      <c r="B5" s="111" t="s">
        <v>10</v>
      </c>
      <c r="C5" s="151" t="s">
        <v>952</v>
      </c>
      <c r="D5" s="97" t="s">
        <v>953</v>
      </c>
      <c r="E5" s="21" t="s">
        <v>954</v>
      </c>
      <c r="F5" s="21" t="s">
        <v>1966</v>
      </c>
      <c r="G5" s="35">
        <v>77167.070000000007</v>
      </c>
      <c r="H5" s="152">
        <v>76952.13</v>
      </c>
      <c r="I5" s="41">
        <v>73104.52</v>
      </c>
      <c r="J5" s="39">
        <f t="shared" ref="J5:J26" si="0">0.85*H5</f>
        <v>65409.3105</v>
      </c>
      <c r="L5" s="153"/>
      <c r="M5" s="154"/>
      <c r="N5" s="155"/>
    </row>
    <row r="6" spans="1:14" ht="15.75" x14ac:dyDescent="0.25">
      <c r="A6" s="329"/>
      <c r="B6" s="111" t="s">
        <v>10</v>
      </c>
      <c r="C6" s="151" t="s">
        <v>955</v>
      </c>
      <c r="D6" s="97" t="s">
        <v>956</v>
      </c>
      <c r="E6" s="21" t="s">
        <v>957</v>
      </c>
      <c r="F6" s="21" t="s">
        <v>2100</v>
      </c>
      <c r="G6" s="35">
        <v>137936.62</v>
      </c>
      <c r="H6" s="152">
        <v>128826.49</v>
      </c>
      <c r="I6" s="41">
        <v>128826.49</v>
      </c>
      <c r="J6" s="39">
        <f t="shared" si="0"/>
        <v>109502.5165</v>
      </c>
      <c r="L6" s="153"/>
      <c r="M6" s="154"/>
      <c r="N6" s="155"/>
    </row>
    <row r="7" spans="1:14" ht="15.75" x14ac:dyDescent="0.25">
      <c r="A7" s="329"/>
      <c r="B7" s="111" t="s">
        <v>10</v>
      </c>
      <c r="C7" s="151" t="s">
        <v>958</v>
      </c>
      <c r="D7" s="97" t="s">
        <v>959</v>
      </c>
      <c r="E7" s="21" t="s">
        <v>960</v>
      </c>
      <c r="F7" s="21" t="s">
        <v>1869</v>
      </c>
      <c r="G7" s="35">
        <v>197947.02</v>
      </c>
      <c r="H7" s="152">
        <v>195907.04</v>
      </c>
      <c r="I7" s="41">
        <v>186111.69</v>
      </c>
      <c r="J7" s="39">
        <f t="shared" si="0"/>
        <v>166520.984</v>
      </c>
      <c r="L7" s="153"/>
      <c r="M7" s="154"/>
      <c r="N7" s="155"/>
    </row>
    <row r="8" spans="1:14" ht="30" x14ac:dyDescent="0.25">
      <c r="A8" s="329"/>
      <c r="B8" s="111" t="s">
        <v>10</v>
      </c>
      <c r="C8" s="151" t="s">
        <v>961</v>
      </c>
      <c r="D8" s="97" t="s">
        <v>962</v>
      </c>
      <c r="E8" s="21" t="s">
        <v>963</v>
      </c>
      <c r="F8" s="21" t="s">
        <v>1793</v>
      </c>
      <c r="G8" s="35">
        <v>60372.959999999999</v>
      </c>
      <c r="H8" s="152">
        <v>59924.56</v>
      </c>
      <c r="I8" s="41">
        <v>56928.33</v>
      </c>
      <c r="J8" s="39">
        <f t="shared" si="0"/>
        <v>50935.875999999997</v>
      </c>
      <c r="L8" s="153"/>
      <c r="M8" s="154"/>
      <c r="N8" s="155"/>
    </row>
    <row r="9" spans="1:14" ht="30" x14ac:dyDescent="0.25">
      <c r="A9" s="329"/>
      <c r="B9" s="111" t="s">
        <v>10</v>
      </c>
      <c r="C9" s="151" t="s">
        <v>964</v>
      </c>
      <c r="D9" s="97" t="s">
        <v>965</v>
      </c>
      <c r="E9" s="21" t="s">
        <v>963</v>
      </c>
      <c r="F9" s="21" t="s">
        <v>1793</v>
      </c>
      <c r="G9" s="35">
        <v>48399.66</v>
      </c>
      <c r="H9" s="152">
        <v>48033.42</v>
      </c>
      <c r="I9" s="41">
        <v>45631.75</v>
      </c>
      <c r="J9" s="39">
        <f t="shared" si="0"/>
        <v>40828.406999999999</v>
      </c>
      <c r="L9" s="153"/>
      <c r="M9" s="154"/>
      <c r="N9" s="155"/>
    </row>
    <row r="10" spans="1:14" ht="15.75" x14ac:dyDescent="0.25">
      <c r="A10" s="329"/>
      <c r="B10" s="111" t="s">
        <v>10</v>
      </c>
      <c r="C10" s="151" t="s">
        <v>966</v>
      </c>
      <c r="D10" s="97" t="s">
        <v>967</v>
      </c>
      <c r="E10" s="21" t="s">
        <v>968</v>
      </c>
      <c r="F10" s="21" t="s">
        <v>2188</v>
      </c>
      <c r="G10" s="35">
        <v>30209.83</v>
      </c>
      <c r="H10" s="152">
        <v>30209.83</v>
      </c>
      <c r="I10" s="41">
        <v>28699.34</v>
      </c>
      <c r="J10" s="39">
        <f t="shared" si="0"/>
        <v>25678.355500000001</v>
      </c>
      <c r="L10" s="153"/>
      <c r="M10" s="154"/>
      <c r="N10" s="155"/>
    </row>
    <row r="11" spans="1:14" ht="45" x14ac:dyDescent="0.25">
      <c r="A11" s="329"/>
      <c r="B11" s="111" t="s">
        <v>10</v>
      </c>
      <c r="C11" s="151" t="s">
        <v>969</v>
      </c>
      <c r="D11" s="97" t="s">
        <v>970</v>
      </c>
      <c r="E11" s="21" t="s">
        <v>971</v>
      </c>
      <c r="F11" s="21" t="s">
        <v>2138</v>
      </c>
      <c r="G11" s="35">
        <v>199487.6</v>
      </c>
      <c r="H11" s="152">
        <v>197130.94</v>
      </c>
      <c r="I11" s="41">
        <v>187274.39</v>
      </c>
      <c r="J11" s="39">
        <f t="shared" si="0"/>
        <v>167561.299</v>
      </c>
      <c r="L11" s="153"/>
      <c r="M11" s="154"/>
      <c r="N11" s="155"/>
    </row>
    <row r="12" spans="1:14" ht="30" x14ac:dyDescent="0.25">
      <c r="A12" s="329"/>
      <c r="B12" s="111" t="s">
        <v>10</v>
      </c>
      <c r="C12" s="151" t="s">
        <v>972</v>
      </c>
      <c r="D12" s="97" t="s">
        <v>973</v>
      </c>
      <c r="E12" s="21" t="s">
        <v>974</v>
      </c>
      <c r="F12" s="21" t="s">
        <v>2139</v>
      </c>
      <c r="G12" s="35">
        <v>108679.4</v>
      </c>
      <c r="H12" s="152">
        <v>104504.02</v>
      </c>
      <c r="I12" s="41">
        <v>99278.82</v>
      </c>
      <c r="J12" s="39">
        <f t="shared" si="0"/>
        <v>88828.417000000001</v>
      </c>
      <c r="L12" s="153"/>
      <c r="M12" s="154"/>
      <c r="N12" s="155"/>
    </row>
    <row r="13" spans="1:14" ht="30" x14ac:dyDescent="0.25">
      <c r="A13" s="329"/>
      <c r="B13" s="111" t="s">
        <v>10</v>
      </c>
      <c r="C13" s="151" t="s">
        <v>975</v>
      </c>
      <c r="D13" s="97" t="s">
        <v>976</v>
      </c>
      <c r="E13" s="21" t="s">
        <v>977</v>
      </c>
      <c r="F13" s="21" t="s">
        <v>2130</v>
      </c>
      <c r="G13" s="35">
        <v>190480</v>
      </c>
      <c r="H13" s="152">
        <v>188479</v>
      </c>
      <c r="I13" s="152">
        <v>179055.05</v>
      </c>
      <c r="J13" s="39">
        <f t="shared" si="0"/>
        <v>160207.15</v>
      </c>
      <c r="L13" s="153"/>
      <c r="M13" s="154"/>
      <c r="N13" s="155"/>
    </row>
    <row r="14" spans="1:14" ht="30" x14ac:dyDescent="0.25">
      <c r="A14" s="329"/>
      <c r="B14" s="111" t="s">
        <v>10</v>
      </c>
      <c r="C14" s="156" t="s">
        <v>978</v>
      </c>
      <c r="D14" s="97" t="s">
        <v>979</v>
      </c>
      <c r="E14" s="21" t="s">
        <v>980</v>
      </c>
      <c r="F14" s="21" t="s">
        <v>1793</v>
      </c>
      <c r="G14" s="35">
        <v>85600.18</v>
      </c>
      <c r="H14" s="152">
        <v>85600.18</v>
      </c>
      <c r="I14" s="152">
        <v>81320.17</v>
      </c>
      <c r="J14" s="39">
        <f t="shared" si="0"/>
        <v>72760.152999999991</v>
      </c>
      <c r="L14" s="153"/>
      <c r="M14" s="154"/>
      <c r="N14" s="155"/>
    </row>
    <row r="15" spans="1:14" ht="45" x14ac:dyDescent="0.25">
      <c r="A15" s="329"/>
      <c r="B15" s="111" t="s">
        <v>10</v>
      </c>
      <c r="C15" s="151" t="s">
        <v>981</v>
      </c>
      <c r="D15" s="97" t="s">
        <v>982</v>
      </c>
      <c r="E15" s="21" t="s">
        <v>963</v>
      </c>
      <c r="F15" s="21" t="s">
        <v>1793</v>
      </c>
      <c r="G15" s="35">
        <v>74769.570000000007</v>
      </c>
      <c r="H15" s="35">
        <v>74025.570000000007</v>
      </c>
      <c r="I15" s="152">
        <v>70324.289999999994</v>
      </c>
      <c r="J15" s="39">
        <f t="shared" si="0"/>
        <v>62921.734500000006</v>
      </c>
      <c r="L15" s="153"/>
      <c r="M15" s="154"/>
      <c r="N15" s="155"/>
    </row>
    <row r="16" spans="1:14" ht="15.75" x14ac:dyDescent="0.25">
      <c r="A16" s="329"/>
      <c r="B16" s="111" t="s">
        <v>10</v>
      </c>
      <c r="C16" s="151" t="s">
        <v>983</v>
      </c>
      <c r="D16" s="97" t="s">
        <v>984</v>
      </c>
      <c r="E16" s="21" t="s">
        <v>985</v>
      </c>
      <c r="F16" s="21" t="s">
        <v>2108</v>
      </c>
      <c r="G16" s="35">
        <v>137142.49</v>
      </c>
      <c r="H16" s="152">
        <v>133599.12</v>
      </c>
      <c r="I16" s="152">
        <v>126919.16</v>
      </c>
      <c r="J16" s="39">
        <f t="shared" si="0"/>
        <v>113559.25199999999</v>
      </c>
      <c r="L16" s="153"/>
      <c r="M16" s="154"/>
      <c r="N16" s="155"/>
    </row>
    <row r="17" spans="1:16384" ht="30" x14ac:dyDescent="0.25">
      <c r="A17" s="329"/>
      <c r="B17" s="111" t="s">
        <v>10</v>
      </c>
      <c r="C17" s="151" t="s">
        <v>986</v>
      </c>
      <c r="D17" s="97" t="s">
        <v>987</v>
      </c>
      <c r="E17" s="21" t="s">
        <v>988</v>
      </c>
      <c r="F17" s="21" t="s">
        <v>2051</v>
      </c>
      <c r="G17" s="35">
        <v>94197.26</v>
      </c>
      <c r="H17" s="152">
        <v>93357.26</v>
      </c>
      <c r="I17" s="41">
        <v>88689.4</v>
      </c>
      <c r="J17" s="39">
        <f t="shared" si="0"/>
        <v>79353.670999999988</v>
      </c>
      <c r="L17" s="153"/>
      <c r="M17" s="154"/>
      <c r="N17" s="155"/>
    </row>
    <row r="18" spans="1:16384" ht="30" x14ac:dyDescent="0.25">
      <c r="A18" s="329"/>
      <c r="B18" s="111" t="s">
        <v>10</v>
      </c>
      <c r="C18" s="151" t="s">
        <v>989</v>
      </c>
      <c r="D18" s="97" t="s">
        <v>990</v>
      </c>
      <c r="E18" s="21" t="s">
        <v>991</v>
      </c>
      <c r="F18" s="21" t="s">
        <v>2014</v>
      </c>
      <c r="G18" s="35">
        <v>124099.5</v>
      </c>
      <c r="H18" s="152">
        <v>118029.52</v>
      </c>
      <c r="I18" s="41">
        <v>112128.04</v>
      </c>
      <c r="J18" s="39">
        <f t="shared" si="0"/>
        <v>100325.092</v>
      </c>
      <c r="L18" s="153"/>
      <c r="M18" s="154"/>
      <c r="N18" s="155"/>
    </row>
    <row r="19" spans="1:16384" ht="15.75" customHeight="1" x14ac:dyDescent="0.25">
      <c r="A19" s="329"/>
      <c r="B19" s="111" t="s">
        <v>10</v>
      </c>
      <c r="C19" s="151" t="s">
        <v>992</v>
      </c>
      <c r="D19" s="97" t="s">
        <v>993</v>
      </c>
      <c r="E19" s="21" t="s">
        <v>994</v>
      </c>
      <c r="F19" s="21" t="s">
        <v>2178</v>
      </c>
      <c r="G19" s="35">
        <v>70584</v>
      </c>
      <c r="H19" s="152">
        <v>70524</v>
      </c>
      <c r="I19" s="41">
        <v>66997.8</v>
      </c>
      <c r="J19" s="39">
        <f t="shared" si="0"/>
        <v>59945.4</v>
      </c>
      <c r="L19" s="153"/>
      <c r="M19" s="154"/>
      <c r="N19" s="155"/>
    </row>
    <row r="20" spans="1:16384" ht="15.75" x14ac:dyDescent="0.25">
      <c r="A20" s="329"/>
      <c r="B20" s="111" t="s">
        <v>10</v>
      </c>
      <c r="C20" s="151" t="s">
        <v>995</v>
      </c>
      <c r="D20" s="97" t="s">
        <v>996</v>
      </c>
      <c r="E20" s="21" t="s">
        <v>997</v>
      </c>
      <c r="F20" s="21" t="s">
        <v>1873</v>
      </c>
      <c r="G20" s="35">
        <v>17169.939999999999</v>
      </c>
      <c r="H20" s="152">
        <v>17139.939999999999</v>
      </c>
      <c r="I20" s="41">
        <v>16282.94</v>
      </c>
      <c r="J20" s="39">
        <f t="shared" si="0"/>
        <v>14568.948999999999</v>
      </c>
      <c r="L20" s="153"/>
      <c r="M20" s="154"/>
      <c r="N20" s="155"/>
    </row>
    <row r="21" spans="1:16384" ht="30" x14ac:dyDescent="0.25">
      <c r="A21" s="329"/>
      <c r="B21" s="111" t="s">
        <v>10</v>
      </c>
      <c r="C21" s="151" t="s">
        <v>998</v>
      </c>
      <c r="D21" s="97" t="s">
        <v>999</v>
      </c>
      <c r="E21" s="21" t="s">
        <v>1000</v>
      </c>
      <c r="F21" s="21" t="s">
        <v>1886</v>
      </c>
      <c r="G21" s="35">
        <v>56475.98</v>
      </c>
      <c r="H21" s="152">
        <v>56475.98</v>
      </c>
      <c r="I21" s="41">
        <v>53652.18</v>
      </c>
      <c r="J21" s="39">
        <f t="shared" si="0"/>
        <v>48004.582999999999</v>
      </c>
      <c r="L21" s="153"/>
      <c r="M21" s="154"/>
      <c r="N21" s="155"/>
    </row>
    <row r="22" spans="1:16384" ht="15.75" x14ac:dyDescent="0.25">
      <c r="A22" s="329"/>
      <c r="B22" s="111" t="s">
        <v>10</v>
      </c>
      <c r="C22" s="151" t="s">
        <v>1001</v>
      </c>
      <c r="D22" s="97" t="s">
        <v>1002</v>
      </c>
      <c r="E22" s="21" t="s">
        <v>1003</v>
      </c>
      <c r="F22" s="21" t="s">
        <v>2152</v>
      </c>
      <c r="G22" s="35">
        <v>101337.98</v>
      </c>
      <c r="H22" s="152">
        <v>96390.94</v>
      </c>
      <c r="I22" s="41">
        <v>91571.39</v>
      </c>
      <c r="J22" s="39">
        <f t="shared" si="0"/>
        <v>81932.298999999999</v>
      </c>
      <c r="L22" s="153"/>
      <c r="M22" s="154"/>
      <c r="N22" s="155"/>
    </row>
    <row r="23" spans="1:16384" ht="30" x14ac:dyDescent="0.25">
      <c r="A23" s="329"/>
      <c r="B23" s="111" t="s">
        <v>10</v>
      </c>
      <c r="C23" s="151" t="s">
        <v>1004</v>
      </c>
      <c r="D23" s="97" t="s">
        <v>1005</v>
      </c>
      <c r="E23" s="21" t="s">
        <v>1006</v>
      </c>
      <c r="F23" s="21" t="s">
        <v>2106</v>
      </c>
      <c r="G23" s="35">
        <v>81874.5</v>
      </c>
      <c r="H23" s="152">
        <v>79522.19</v>
      </c>
      <c r="I23" s="41">
        <v>75546.080000000002</v>
      </c>
      <c r="J23" s="39">
        <f t="shared" si="0"/>
        <v>67593.861499999999</v>
      </c>
      <c r="L23" s="153"/>
      <c r="M23" s="154"/>
      <c r="N23" s="155"/>
    </row>
    <row r="24" spans="1:16384" ht="30" x14ac:dyDescent="0.25">
      <c r="A24" s="329"/>
      <c r="B24" s="111" t="s">
        <v>10</v>
      </c>
      <c r="C24" s="151" t="s">
        <v>1007</v>
      </c>
      <c r="D24" s="97" t="s">
        <v>1008</v>
      </c>
      <c r="E24" s="21" t="s">
        <v>1009</v>
      </c>
      <c r="F24" s="21" t="s">
        <v>1796</v>
      </c>
      <c r="G24" s="35">
        <v>55730.720000000001</v>
      </c>
      <c r="H24" s="152">
        <v>54980.72</v>
      </c>
      <c r="I24" s="41">
        <v>52231.68</v>
      </c>
      <c r="J24" s="39">
        <f t="shared" si="0"/>
        <v>46733.612000000001</v>
      </c>
      <c r="L24" s="153"/>
      <c r="M24" s="154"/>
      <c r="N24" s="155"/>
    </row>
    <row r="25" spans="1:16384" ht="30" x14ac:dyDescent="0.25">
      <c r="A25" s="329"/>
      <c r="B25" s="111" t="s">
        <v>10</v>
      </c>
      <c r="C25" s="151" t="s">
        <v>1010</v>
      </c>
      <c r="D25" s="97" t="s">
        <v>1011</v>
      </c>
      <c r="E25" s="21" t="s">
        <v>1012</v>
      </c>
      <c r="F25" s="21" t="s">
        <v>2185</v>
      </c>
      <c r="G25" s="35">
        <v>73722.399999999994</v>
      </c>
      <c r="H25" s="35">
        <v>72762.399999999994</v>
      </c>
      <c r="I25" s="41">
        <v>69124.28</v>
      </c>
      <c r="J25" s="39">
        <f t="shared" si="0"/>
        <v>61848.039999999994</v>
      </c>
      <c r="L25" s="153"/>
      <c r="M25" s="154"/>
      <c r="N25" s="155"/>
    </row>
    <row r="26" spans="1:16384" ht="30" x14ac:dyDescent="0.25">
      <c r="A26" s="330"/>
      <c r="B26" s="111" t="s">
        <v>10</v>
      </c>
      <c r="C26" s="157" t="s">
        <v>1013</v>
      </c>
      <c r="D26" s="95" t="s">
        <v>1014</v>
      </c>
      <c r="E26" s="21" t="s">
        <v>963</v>
      </c>
      <c r="F26" s="21" t="s">
        <v>1793</v>
      </c>
      <c r="G26" s="35">
        <v>53075.5</v>
      </c>
      <c r="H26" s="35">
        <v>52822.19</v>
      </c>
      <c r="I26" s="41">
        <v>50181.08</v>
      </c>
      <c r="J26" s="39">
        <f t="shared" si="0"/>
        <v>44898.861499999999</v>
      </c>
      <c r="L26" s="153"/>
      <c r="M26" s="154"/>
      <c r="N26" s="155"/>
    </row>
    <row r="27" spans="1:16384" ht="15.75" x14ac:dyDescent="0.25">
      <c r="A27" s="374" t="s">
        <v>38</v>
      </c>
      <c r="B27" s="375"/>
      <c r="C27" s="375"/>
      <c r="D27" s="375"/>
      <c r="E27" s="375"/>
      <c r="F27" s="376"/>
      <c r="G27" s="41">
        <f>SUM(G4:G26)</f>
        <v>2177420.9899999998</v>
      </c>
      <c r="H27" s="41">
        <f t="shared" ref="H27:I27" si="1">SUM(H4:H26)</f>
        <v>2132306.9199999995</v>
      </c>
      <c r="I27" s="41">
        <f t="shared" si="1"/>
        <v>2032132.88</v>
      </c>
      <c r="J27" s="130">
        <f>SUM(J4:J26)</f>
        <v>1812460.8820000002</v>
      </c>
      <c r="K27" s="158"/>
      <c r="L27" s="159"/>
      <c r="M27" s="159"/>
      <c r="N27" s="160"/>
    </row>
    <row r="28" spans="1:16384" ht="15.75" x14ac:dyDescent="0.25">
      <c r="A28" s="324" t="s">
        <v>39</v>
      </c>
      <c r="B28" s="325"/>
      <c r="C28" s="325"/>
      <c r="D28" s="325"/>
      <c r="E28" s="325"/>
      <c r="F28" s="326"/>
      <c r="G28" s="36"/>
      <c r="H28" s="36"/>
      <c r="I28" s="36"/>
      <c r="J28" s="76">
        <v>1854964</v>
      </c>
      <c r="K28" s="377"/>
      <c r="L28" s="378"/>
      <c r="M28" s="378"/>
      <c r="N28" s="155"/>
    </row>
    <row r="29" spans="1:16384" ht="15.75" customHeight="1" x14ac:dyDescent="0.25">
      <c r="A29" s="324" t="s">
        <v>40</v>
      </c>
      <c r="B29" s="325"/>
      <c r="C29" s="325"/>
      <c r="D29" s="325"/>
      <c r="E29" s="325"/>
      <c r="F29" s="326"/>
      <c r="G29" s="38"/>
      <c r="H29" s="36"/>
      <c r="I29" s="36"/>
      <c r="J29" s="76">
        <f>J28-J27</f>
        <v>42503.117999999784</v>
      </c>
      <c r="K29" s="377"/>
      <c r="L29" s="378"/>
      <c r="M29" s="378"/>
      <c r="N29" s="155"/>
    </row>
    <row r="30" spans="1:16384" ht="15.75" x14ac:dyDescent="0.25">
      <c r="A30" s="57"/>
      <c r="B30" s="57"/>
      <c r="C30" s="57"/>
      <c r="D30" s="57"/>
      <c r="E30" s="57"/>
      <c r="F30" s="57"/>
      <c r="G30" s="161"/>
      <c r="H30" s="161"/>
      <c r="I30" s="161"/>
      <c r="J30" s="162"/>
      <c r="K30" s="115"/>
      <c r="L30" s="115"/>
      <c r="M30" s="115"/>
      <c r="N30" s="155"/>
    </row>
    <row r="31" spans="1:16384" s="106" customFormat="1" ht="15.75" customHeight="1" x14ac:dyDescent="0.25">
      <c r="A31" s="347" t="s">
        <v>683</v>
      </c>
      <c r="B31" s="347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  <c r="IU31" s="112"/>
      <c r="IV31" s="112"/>
      <c r="IW31" s="112"/>
      <c r="IX31" s="112"/>
      <c r="IY31" s="112"/>
      <c r="IZ31" s="112"/>
      <c r="JA31" s="112"/>
      <c r="JB31" s="112"/>
      <c r="JC31" s="112"/>
      <c r="JD31" s="112"/>
      <c r="JE31" s="112"/>
      <c r="JF31" s="112"/>
      <c r="JG31" s="112"/>
      <c r="JH31" s="112"/>
      <c r="JI31" s="112"/>
      <c r="JJ31" s="112"/>
      <c r="JK31" s="112"/>
      <c r="JL31" s="112"/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2"/>
      <c r="KF31" s="112"/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2"/>
      <c r="KZ31" s="112"/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2"/>
      <c r="LT31" s="112"/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2"/>
      <c r="MN31" s="112"/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2"/>
      <c r="NH31" s="112"/>
      <c r="NI31" s="112"/>
      <c r="NJ31" s="112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2"/>
      <c r="NY31" s="112"/>
      <c r="NZ31" s="112"/>
      <c r="OA31" s="112"/>
      <c r="OB31" s="112"/>
      <c r="OC31" s="112"/>
      <c r="OD31" s="112"/>
      <c r="OE31" s="112"/>
      <c r="OF31" s="112"/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2"/>
      <c r="OZ31" s="112"/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2"/>
      <c r="PT31" s="112"/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2"/>
      <c r="QN31" s="112"/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2"/>
      <c r="RH31" s="112"/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2"/>
      <c r="SB31" s="112"/>
      <c r="SC31" s="112"/>
      <c r="SD31" s="112"/>
      <c r="SE31" s="112"/>
      <c r="SF31" s="112"/>
      <c r="SG31" s="112"/>
      <c r="SH31" s="112"/>
      <c r="SI31" s="112"/>
      <c r="SJ31" s="112"/>
      <c r="SK31" s="112"/>
      <c r="SL31" s="112"/>
      <c r="SM31" s="112"/>
      <c r="SN31" s="112"/>
      <c r="SO31" s="112"/>
      <c r="SP31" s="112"/>
      <c r="SQ31" s="112"/>
      <c r="SR31" s="112"/>
      <c r="SS31" s="112"/>
      <c r="ST31" s="112"/>
      <c r="SU31" s="112"/>
      <c r="SV31" s="112"/>
      <c r="SW31" s="112"/>
      <c r="SX31" s="112"/>
      <c r="SY31" s="112"/>
      <c r="SZ31" s="112"/>
      <c r="TA31" s="112"/>
      <c r="TB31" s="112"/>
      <c r="TC31" s="112"/>
      <c r="TD31" s="112"/>
      <c r="TE31" s="112"/>
      <c r="TF31" s="112"/>
      <c r="TG31" s="112"/>
      <c r="TH31" s="112"/>
      <c r="TI31" s="112"/>
      <c r="TJ31" s="112"/>
      <c r="TK31" s="112"/>
      <c r="TL31" s="112"/>
      <c r="TM31" s="112"/>
      <c r="TN31" s="112"/>
      <c r="TO31" s="112"/>
      <c r="TP31" s="112"/>
      <c r="TQ31" s="112"/>
      <c r="TR31" s="112"/>
      <c r="TS31" s="112"/>
      <c r="TT31" s="112"/>
      <c r="TU31" s="112"/>
      <c r="TV31" s="112"/>
      <c r="TW31" s="112"/>
      <c r="TX31" s="112"/>
      <c r="TY31" s="112"/>
      <c r="TZ31" s="112"/>
      <c r="UA31" s="112"/>
      <c r="UB31" s="112"/>
      <c r="UC31" s="112"/>
      <c r="UD31" s="112"/>
      <c r="UE31" s="112"/>
      <c r="UF31" s="112"/>
      <c r="UG31" s="112"/>
      <c r="UH31" s="112"/>
      <c r="UI31" s="112"/>
      <c r="UJ31" s="112"/>
      <c r="UK31" s="112"/>
      <c r="UL31" s="112"/>
      <c r="UM31" s="112"/>
      <c r="UN31" s="112"/>
      <c r="UO31" s="112"/>
      <c r="UP31" s="112"/>
      <c r="UQ31" s="112"/>
      <c r="UR31" s="112"/>
      <c r="US31" s="112"/>
      <c r="UT31" s="112"/>
      <c r="UU31" s="112"/>
      <c r="UV31" s="112"/>
      <c r="UW31" s="112"/>
      <c r="UX31" s="112"/>
      <c r="UY31" s="112"/>
      <c r="UZ31" s="112"/>
      <c r="VA31" s="112"/>
      <c r="VB31" s="112"/>
      <c r="VC31" s="112"/>
      <c r="VD31" s="112"/>
      <c r="VE31" s="112"/>
      <c r="VF31" s="112"/>
      <c r="VG31" s="112"/>
      <c r="VH31" s="112"/>
      <c r="VI31" s="112"/>
      <c r="VJ31" s="112"/>
      <c r="VK31" s="112"/>
      <c r="VL31" s="112"/>
      <c r="VM31" s="112"/>
      <c r="VN31" s="112"/>
      <c r="VO31" s="112"/>
      <c r="VP31" s="112"/>
      <c r="VQ31" s="112"/>
      <c r="VR31" s="112"/>
      <c r="VS31" s="112"/>
      <c r="VT31" s="112"/>
      <c r="VU31" s="112"/>
      <c r="VV31" s="112"/>
      <c r="VW31" s="112"/>
      <c r="VX31" s="112"/>
      <c r="VY31" s="112"/>
      <c r="VZ31" s="112"/>
      <c r="WA31" s="112"/>
      <c r="WB31" s="112"/>
      <c r="WC31" s="112"/>
      <c r="WD31" s="112"/>
      <c r="WE31" s="112"/>
      <c r="WF31" s="112"/>
      <c r="WG31" s="112"/>
      <c r="WH31" s="112"/>
      <c r="WI31" s="112"/>
      <c r="WJ31" s="112"/>
      <c r="WK31" s="112"/>
      <c r="WL31" s="112"/>
      <c r="WM31" s="112"/>
      <c r="WN31" s="112"/>
      <c r="WO31" s="112"/>
      <c r="WP31" s="112"/>
      <c r="WQ31" s="112"/>
      <c r="WR31" s="112"/>
      <c r="WS31" s="112"/>
      <c r="WT31" s="112"/>
      <c r="WU31" s="112"/>
      <c r="WV31" s="112"/>
      <c r="WW31" s="112"/>
      <c r="WX31" s="112"/>
      <c r="WY31" s="112"/>
      <c r="WZ31" s="112"/>
      <c r="XA31" s="112"/>
      <c r="XB31" s="112"/>
      <c r="XC31" s="112"/>
      <c r="XD31" s="112"/>
      <c r="XE31" s="112"/>
      <c r="XF31" s="112"/>
      <c r="XG31" s="112"/>
      <c r="XH31" s="112"/>
      <c r="XI31" s="112"/>
      <c r="XJ31" s="112"/>
      <c r="XK31" s="112"/>
      <c r="XL31" s="112"/>
      <c r="XM31" s="112"/>
      <c r="XN31" s="112"/>
      <c r="XO31" s="112"/>
      <c r="XP31" s="112"/>
      <c r="XQ31" s="112"/>
      <c r="XR31" s="112"/>
      <c r="XS31" s="112"/>
      <c r="XT31" s="112"/>
      <c r="XU31" s="112"/>
      <c r="XV31" s="112"/>
      <c r="XW31" s="112"/>
      <c r="XX31" s="112"/>
      <c r="XY31" s="112"/>
      <c r="XZ31" s="112"/>
      <c r="YA31" s="112"/>
      <c r="YB31" s="112"/>
      <c r="YC31" s="112"/>
      <c r="YD31" s="112"/>
      <c r="YE31" s="112"/>
      <c r="YF31" s="112"/>
      <c r="YG31" s="112"/>
      <c r="YH31" s="112"/>
      <c r="YI31" s="112"/>
      <c r="YJ31" s="112"/>
      <c r="YK31" s="112"/>
      <c r="YL31" s="112"/>
      <c r="YM31" s="112"/>
      <c r="YN31" s="112"/>
      <c r="YO31" s="112"/>
      <c r="YP31" s="112"/>
      <c r="YQ31" s="112"/>
      <c r="YR31" s="112"/>
      <c r="YS31" s="112"/>
      <c r="YT31" s="112"/>
      <c r="YU31" s="112"/>
      <c r="YV31" s="112"/>
      <c r="YW31" s="112"/>
      <c r="YX31" s="112"/>
      <c r="YY31" s="112"/>
      <c r="YZ31" s="112"/>
      <c r="ZA31" s="112"/>
      <c r="ZB31" s="112"/>
      <c r="ZC31" s="112"/>
      <c r="ZD31" s="112"/>
      <c r="ZE31" s="112"/>
      <c r="ZF31" s="112"/>
      <c r="ZG31" s="112"/>
      <c r="ZH31" s="112"/>
      <c r="ZI31" s="112"/>
      <c r="ZJ31" s="112"/>
      <c r="ZK31" s="112"/>
      <c r="ZL31" s="112"/>
      <c r="ZM31" s="112"/>
      <c r="ZN31" s="112"/>
      <c r="ZO31" s="112"/>
      <c r="ZP31" s="112"/>
      <c r="ZQ31" s="112"/>
      <c r="ZR31" s="112"/>
      <c r="ZS31" s="112"/>
      <c r="ZT31" s="112"/>
      <c r="ZU31" s="112"/>
      <c r="ZV31" s="112"/>
      <c r="ZW31" s="112"/>
      <c r="ZX31" s="112"/>
      <c r="ZY31" s="112"/>
      <c r="ZZ31" s="112"/>
      <c r="AAA31" s="112"/>
      <c r="AAB31" s="112"/>
      <c r="AAC31" s="112"/>
      <c r="AAD31" s="112"/>
      <c r="AAE31" s="112"/>
      <c r="AAF31" s="112"/>
      <c r="AAG31" s="112"/>
      <c r="AAH31" s="112"/>
      <c r="AAI31" s="112"/>
      <c r="AAJ31" s="112"/>
      <c r="AAK31" s="112"/>
      <c r="AAL31" s="112"/>
      <c r="AAM31" s="112"/>
      <c r="AAN31" s="112"/>
      <c r="AAO31" s="112"/>
      <c r="AAP31" s="112"/>
      <c r="AAQ31" s="112"/>
      <c r="AAR31" s="112"/>
      <c r="AAS31" s="112"/>
      <c r="AAT31" s="112"/>
      <c r="AAU31" s="112"/>
      <c r="AAV31" s="112"/>
      <c r="AAW31" s="112"/>
      <c r="AAX31" s="112"/>
      <c r="AAY31" s="112"/>
      <c r="AAZ31" s="112"/>
      <c r="ABA31" s="112"/>
      <c r="ABB31" s="112"/>
      <c r="ABC31" s="112"/>
      <c r="ABD31" s="112"/>
      <c r="ABE31" s="112"/>
      <c r="ABF31" s="112"/>
      <c r="ABG31" s="112"/>
      <c r="ABH31" s="112"/>
      <c r="ABI31" s="112"/>
      <c r="ABJ31" s="112"/>
      <c r="ABK31" s="112"/>
      <c r="ABL31" s="112"/>
      <c r="ABM31" s="112"/>
      <c r="ABN31" s="112"/>
      <c r="ABO31" s="112"/>
      <c r="ABP31" s="112"/>
      <c r="ABQ31" s="112"/>
      <c r="ABR31" s="112"/>
      <c r="ABS31" s="112"/>
      <c r="ABT31" s="112"/>
      <c r="ABU31" s="112"/>
      <c r="ABV31" s="112"/>
      <c r="ABW31" s="112"/>
      <c r="ABX31" s="112"/>
      <c r="ABY31" s="112"/>
      <c r="ABZ31" s="112"/>
      <c r="ACA31" s="112"/>
      <c r="ACB31" s="112"/>
      <c r="ACC31" s="112"/>
      <c r="ACD31" s="112"/>
      <c r="ACE31" s="112"/>
      <c r="ACF31" s="112"/>
      <c r="ACG31" s="112"/>
      <c r="ACH31" s="112"/>
      <c r="ACI31" s="112"/>
      <c r="ACJ31" s="112"/>
      <c r="ACK31" s="112"/>
      <c r="ACL31" s="112"/>
      <c r="ACM31" s="112"/>
      <c r="ACN31" s="112"/>
      <c r="ACO31" s="112"/>
      <c r="ACP31" s="112"/>
      <c r="ACQ31" s="112"/>
      <c r="ACR31" s="112"/>
      <c r="ACS31" s="112"/>
      <c r="ACT31" s="112"/>
      <c r="ACU31" s="112"/>
      <c r="ACV31" s="112"/>
      <c r="ACW31" s="112"/>
      <c r="ACX31" s="112"/>
      <c r="ACY31" s="112"/>
      <c r="ACZ31" s="112"/>
      <c r="ADA31" s="112"/>
      <c r="ADB31" s="112"/>
      <c r="ADC31" s="112"/>
      <c r="ADD31" s="112"/>
      <c r="ADE31" s="112"/>
      <c r="ADF31" s="112"/>
      <c r="ADG31" s="112"/>
      <c r="ADH31" s="112"/>
      <c r="ADI31" s="112"/>
      <c r="ADJ31" s="112"/>
      <c r="ADK31" s="112"/>
      <c r="ADL31" s="112"/>
      <c r="ADM31" s="112"/>
      <c r="ADN31" s="112"/>
      <c r="ADO31" s="112"/>
      <c r="ADP31" s="112"/>
      <c r="ADQ31" s="112"/>
      <c r="ADR31" s="112"/>
      <c r="ADS31" s="112"/>
      <c r="ADT31" s="112"/>
      <c r="ADU31" s="112"/>
      <c r="ADV31" s="112"/>
      <c r="ADW31" s="112"/>
      <c r="ADX31" s="112"/>
      <c r="ADY31" s="112"/>
      <c r="ADZ31" s="112"/>
      <c r="AEA31" s="112"/>
      <c r="AEB31" s="112"/>
      <c r="AEC31" s="112"/>
      <c r="AED31" s="112"/>
      <c r="AEE31" s="112"/>
      <c r="AEF31" s="112"/>
      <c r="AEG31" s="112"/>
      <c r="AEH31" s="112"/>
      <c r="AEI31" s="112"/>
      <c r="AEJ31" s="112"/>
      <c r="AEK31" s="112"/>
      <c r="AEL31" s="112"/>
      <c r="AEM31" s="112"/>
      <c r="AEN31" s="112"/>
      <c r="AEO31" s="112"/>
      <c r="AEP31" s="112"/>
      <c r="AEQ31" s="112"/>
      <c r="AER31" s="112"/>
      <c r="AES31" s="112"/>
      <c r="AET31" s="112"/>
      <c r="AEU31" s="112"/>
      <c r="AEV31" s="112"/>
      <c r="AEW31" s="112"/>
      <c r="AEX31" s="112"/>
      <c r="AEY31" s="112"/>
      <c r="AEZ31" s="112"/>
      <c r="AFA31" s="112"/>
      <c r="AFB31" s="112"/>
      <c r="AFC31" s="112"/>
      <c r="AFD31" s="112"/>
      <c r="AFE31" s="112"/>
      <c r="AFF31" s="112"/>
      <c r="AFG31" s="112"/>
      <c r="AFH31" s="112"/>
      <c r="AFI31" s="112"/>
      <c r="AFJ31" s="112"/>
      <c r="AFK31" s="112"/>
      <c r="AFL31" s="112"/>
      <c r="AFM31" s="112"/>
      <c r="AFN31" s="112"/>
      <c r="AFO31" s="112"/>
      <c r="AFP31" s="112"/>
      <c r="AFQ31" s="112"/>
      <c r="AFR31" s="112"/>
      <c r="AFS31" s="112"/>
      <c r="AFT31" s="112"/>
      <c r="AFU31" s="112"/>
      <c r="AFV31" s="112"/>
      <c r="AFW31" s="112"/>
      <c r="AFX31" s="112"/>
      <c r="AFY31" s="112"/>
      <c r="AFZ31" s="112"/>
      <c r="AGA31" s="112"/>
      <c r="AGB31" s="112"/>
      <c r="AGC31" s="112"/>
      <c r="AGD31" s="112"/>
      <c r="AGE31" s="112"/>
      <c r="AGF31" s="112"/>
      <c r="AGG31" s="112"/>
      <c r="AGH31" s="112"/>
      <c r="AGI31" s="112"/>
      <c r="AGJ31" s="112"/>
      <c r="AGK31" s="112"/>
      <c r="AGL31" s="112"/>
      <c r="AGM31" s="112"/>
      <c r="AGN31" s="112"/>
      <c r="AGO31" s="112"/>
      <c r="AGP31" s="112"/>
      <c r="AGQ31" s="112"/>
      <c r="AGR31" s="112"/>
      <c r="AGS31" s="112"/>
      <c r="AGT31" s="112"/>
      <c r="AGU31" s="112"/>
      <c r="AGV31" s="112"/>
      <c r="AGW31" s="112"/>
      <c r="AGX31" s="112"/>
      <c r="AGY31" s="112"/>
      <c r="AGZ31" s="112"/>
      <c r="AHA31" s="112"/>
      <c r="AHB31" s="112"/>
      <c r="AHC31" s="112"/>
      <c r="AHD31" s="112"/>
      <c r="AHE31" s="112"/>
      <c r="AHF31" s="112"/>
      <c r="AHG31" s="112"/>
      <c r="AHH31" s="112"/>
      <c r="AHI31" s="112"/>
      <c r="AHJ31" s="112"/>
      <c r="AHK31" s="112"/>
      <c r="AHL31" s="112"/>
      <c r="AHM31" s="112"/>
      <c r="AHN31" s="112"/>
      <c r="AHO31" s="112"/>
      <c r="AHP31" s="112"/>
      <c r="AHQ31" s="112"/>
      <c r="AHR31" s="112"/>
      <c r="AHS31" s="112"/>
      <c r="AHT31" s="112"/>
      <c r="AHU31" s="112"/>
      <c r="AHV31" s="112"/>
      <c r="AHW31" s="112"/>
      <c r="AHX31" s="112"/>
      <c r="AHY31" s="112"/>
      <c r="AHZ31" s="112"/>
      <c r="AIA31" s="112"/>
      <c r="AIB31" s="112"/>
      <c r="AIC31" s="112"/>
      <c r="AID31" s="112"/>
      <c r="AIE31" s="112"/>
      <c r="AIF31" s="112"/>
      <c r="AIG31" s="112"/>
      <c r="AIH31" s="112"/>
      <c r="AII31" s="112"/>
      <c r="AIJ31" s="112"/>
      <c r="AIK31" s="112"/>
      <c r="AIL31" s="112"/>
      <c r="AIM31" s="112"/>
      <c r="AIN31" s="112"/>
      <c r="AIO31" s="112"/>
      <c r="AIP31" s="112"/>
      <c r="AIQ31" s="112"/>
      <c r="AIR31" s="112"/>
      <c r="AIS31" s="112"/>
      <c r="AIT31" s="112"/>
      <c r="AIU31" s="112"/>
      <c r="AIV31" s="112"/>
      <c r="AIW31" s="112"/>
      <c r="AIX31" s="112"/>
      <c r="AIY31" s="112"/>
      <c r="AIZ31" s="112"/>
      <c r="AJA31" s="112"/>
      <c r="AJB31" s="112"/>
      <c r="AJC31" s="112"/>
      <c r="AJD31" s="112"/>
      <c r="AJE31" s="112"/>
      <c r="AJF31" s="112"/>
      <c r="AJG31" s="112"/>
      <c r="AJH31" s="112"/>
      <c r="AJI31" s="112"/>
      <c r="AJJ31" s="112"/>
      <c r="AJK31" s="112"/>
      <c r="AJL31" s="112"/>
      <c r="AJM31" s="112"/>
      <c r="AJN31" s="112"/>
      <c r="AJO31" s="112"/>
      <c r="AJP31" s="112"/>
      <c r="AJQ31" s="112"/>
      <c r="AJR31" s="112"/>
      <c r="AJS31" s="112"/>
      <c r="AJT31" s="112"/>
      <c r="AJU31" s="112"/>
      <c r="AJV31" s="112"/>
      <c r="AJW31" s="112"/>
      <c r="AJX31" s="112"/>
      <c r="AJY31" s="112"/>
      <c r="AJZ31" s="112"/>
      <c r="AKA31" s="112"/>
      <c r="AKB31" s="112"/>
      <c r="AKC31" s="112"/>
      <c r="AKD31" s="112"/>
      <c r="AKE31" s="112"/>
      <c r="AKF31" s="112"/>
      <c r="AKG31" s="112"/>
      <c r="AKH31" s="112"/>
      <c r="AKI31" s="112"/>
      <c r="AKJ31" s="112"/>
      <c r="AKK31" s="112"/>
      <c r="AKL31" s="112"/>
      <c r="AKM31" s="112"/>
      <c r="AKN31" s="112"/>
      <c r="AKO31" s="112"/>
      <c r="AKP31" s="112"/>
      <c r="AKQ31" s="112"/>
      <c r="AKR31" s="112"/>
      <c r="AKS31" s="112"/>
      <c r="AKT31" s="112"/>
      <c r="AKU31" s="112"/>
      <c r="AKV31" s="112"/>
      <c r="AKW31" s="112"/>
      <c r="AKX31" s="112"/>
      <c r="AKY31" s="112"/>
      <c r="AKZ31" s="112"/>
      <c r="ALA31" s="112"/>
      <c r="ALB31" s="112"/>
      <c r="ALC31" s="112"/>
      <c r="ALD31" s="112"/>
      <c r="ALE31" s="112"/>
      <c r="ALF31" s="112"/>
      <c r="ALG31" s="112"/>
      <c r="ALH31" s="112"/>
      <c r="ALI31" s="112"/>
      <c r="ALJ31" s="112"/>
      <c r="ALK31" s="112"/>
      <c r="ALL31" s="112"/>
      <c r="ALM31" s="112"/>
      <c r="ALN31" s="112"/>
      <c r="ALO31" s="112"/>
      <c r="ALP31" s="112"/>
      <c r="ALQ31" s="112"/>
      <c r="ALR31" s="112"/>
      <c r="ALS31" s="112"/>
      <c r="ALT31" s="112"/>
      <c r="ALU31" s="112"/>
      <c r="ALV31" s="112"/>
      <c r="ALW31" s="112"/>
      <c r="ALX31" s="112"/>
      <c r="ALY31" s="112"/>
      <c r="ALZ31" s="112"/>
      <c r="AMA31" s="112"/>
      <c r="AMB31" s="112"/>
      <c r="AMC31" s="112"/>
      <c r="AMD31" s="112"/>
      <c r="AME31" s="112"/>
      <c r="AMF31" s="112"/>
      <c r="AMG31" s="112"/>
      <c r="AMH31" s="112"/>
      <c r="AMI31" s="112"/>
      <c r="AMJ31" s="112"/>
      <c r="AMK31" s="112"/>
      <c r="AML31" s="112"/>
      <c r="AMM31" s="112"/>
      <c r="AMN31" s="112"/>
      <c r="AMO31" s="112"/>
      <c r="AMP31" s="112"/>
      <c r="AMQ31" s="112"/>
      <c r="AMR31" s="112"/>
      <c r="AMS31" s="112"/>
      <c r="AMT31" s="112"/>
      <c r="AMU31" s="112"/>
      <c r="AMV31" s="112"/>
      <c r="AMW31" s="112"/>
      <c r="AMX31" s="112"/>
      <c r="AMY31" s="112"/>
      <c r="AMZ31" s="112"/>
      <c r="ANA31" s="112"/>
      <c r="ANB31" s="112"/>
      <c r="ANC31" s="112"/>
      <c r="AND31" s="112"/>
      <c r="ANE31" s="112"/>
      <c r="ANF31" s="112"/>
      <c r="ANG31" s="112"/>
      <c r="ANH31" s="112"/>
      <c r="ANI31" s="112"/>
      <c r="ANJ31" s="112"/>
      <c r="ANK31" s="112"/>
      <c r="ANL31" s="112"/>
      <c r="ANM31" s="112"/>
      <c r="ANN31" s="112"/>
      <c r="ANO31" s="112"/>
      <c r="ANP31" s="112"/>
      <c r="ANQ31" s="112"/>
      <c r="ANR31" s="112"/>
      <c r="ANS31" s="112"/>
      <c r="ANT31" s="112"/>
      <c r="ANU31" s="112"/>
      <c r="ANV31" s="112"/>
      <c r="ANW31" s="112"/>
      <c r="ANX31" s="112"/>
      <c r="ANY31" s="112"/>
      <c r="ANZ31" s="112"/>
      <c r="AOA31" s="112"/>
      <c r="AOB31" s="112"/>
      <c r="AOC31" s="112"/>
      <c r="AOD31" s="112"/>
      <c r="AOE31" s="112"/>
      <c r="AOF31" s="112"/>
      <c r="AOG31" s="112"/>
      <c r="AOH31" s="112"/>
      <c r="AOI31" s="112"/>
      <c r="AOJ31" s="112"/>
      <c r="AOK31" s="112"/>
      <c r="AOL31" s="112"/>
      <c r="AOM31" s="112"/>
      <c r="AON31" s="112"/>
      <c r="AOO31" s="112"/>
      <c r="AOP31" s="112"/>
      <c r="AOQ31" s="112"/>
      <c r="AOR31" s="112"/>
      <c r="AOS31" s="112"/>
      <c r="AOT31" s="112"/>
      <c r="AOU31" s="112"/>
      <c r="AOV31" s="112"/>
      <c r="AOW31" s="112"/>
      <c r="AOX31" s="112"/>
      <c r="AOY31" s="112"/>
      <c r="AOZ31" s="112"/>
      <c r="APA31" s="112"/>
      <c r="APB31" s="112"/>
      <c r="APC31" s="112"/>
      <c r="APD31" s="112"/>
      <c r="APE31" s="112"/>
      <c r="APF31" s="112"/>
      <c r="APG31" s="112"/>
      <c r="APH31" s="112"/>
      <c r="API31" s="112"/>
      <c r="APJ31" s="112"/>
      <c r="APK31" s="112"/>
      <c r="APL31" s="112"/>
      <c r="APM31" s="112"/>
      <c r="APN31" s="112"/>
      <c r="APO31" s="112"/>
      <c r="APP31" s="112"/>
      <c r="APQ31" s="112"/>
      <c r="APR31" s="112"/>
      <c r="APS31" s="112"/>
      <c r="APT31" s="112"/>
      <c r="APU31" s="112"/>
      <c r="APV31" s="112"/>
      <c r="APW31" s="112"/>
      <c r="APX31" s="112"/>
      <c r="APY31" s="112"/>
      <c r="APZ31" s="112"/>
      <c r="AQA31" s="112"/>
      <c r="AQB31" s="112"/>
      <c r="AQC31" s="112"/>
      <c r="AQD31" s="112"/>
      <c r="AQE31" s="112"/>
      <c r="AQF31" s="112"/>
      <c r="AQG31" s="112"/>
      <c r="AQH31" s="112"/>
      <c r="AQI31" s="112"/>
      <c r="AQJ31" s="112"/>
      <c r="AQK31" s="112"/>
      <c r="AQL31" s="112"/>
      <c r="AQM31" s="112"/>
      <c r="AQN31" s="112"/>
      <c r="AQO31" s="112"/>
      <c r="AQP31" s="112"/>
      <c r="AQQ31" s="112"/>
      <c r="AQR31" s="112"/>
      <c r="AQS31" s="112"/>
      <c r="AQT31" s="112"/>
      <c r="AQU31" s="112"/>
      <c r="AQV31" s="112"/>
      <c r="AQW31" s="112"/>
      <c r="AQX31" s="112"/>
      <c r="AQY31" s="112"/>
      <c r="AQZ31" s="112"/>
      <c r="ARA31" s="112"/>
      <c r="ARB31" s="112"/>
      <c r="ARC31" s="112"/>
      <c r="ARD31" s="112"/>
      <c r="ARE31" s="112"/>
      <c r="ARF31" s="112"/>
      <c r="ARG31" s="112"/>
      <c r="ARH31" s="112"/>
      <c r="ARI31" s="112"/>
      <c r="ARJ31" s="112"/>
      <c r="ARK31" s="112"/>
      <c r="ARL31" s="112"/>
      <c r="ARM31" s="112"/>
      <c r="ARN31" s="112"/>
      <c r="ARO31" s="112"/>
      <c r="ARP31" s="112"/>
      <c r="ARQ31" s="112"/>
      <c r="ARR31" s="112"/>
      <c r="ARS31" s="112"/>
      <c r="ART31" s="112"/>
      <c r="ARU31" s="112"/>
      <c r="ARV31" s="112"/>
      <c r="ARW31" s="112"/>
      <c r="ARX31" s="112"/>
      <c r="ARY31" s="112"/>
      <c r="ARZ31" s="112"/>
      <c r="ASA31" s="112"/>
      <c r="ASB31" s="112"/>
      <c r="ASC31" s="112"/>
      <c r="ASD31" s="112"/>
      <c r="ASE31" s="112"/>
      <c r="ASF31" s="112"/>
      <c r="ASG31" s="112"/>
      <c r="ASH31" s="112"/>
      <c r="ASI31" s="112"/>
      <c r="ASJ31" s="112"/>
      <c r="ASK31" s="112"/>
      <c r="ASL31" s="112"/>
      <c r="ASM31" s="112"/>
      <c r="ASN31" s="112"/>
      <c r="ASO31" s="112"/>
      <c r="ASP31" s="112"/>
      <c r="ASQ31" s="112"/>
      <c r="ASR31" s="112"/>
      <c r="ASS31" s="112"/>
      <c r="AST31" s="112"/>
      <c r="ASU31" s="112"/>
      <c r="ASV31" s="112"/>
      <c r="ASW31" s="112"/>
      <c r="ASX31" s="112"/>
      <c r="ASY31" s="112"/>
      <c r="ASZ31" s="112"/>
      <c r="ATA31" s="112"/>
      <c r="ATB31" s="112"/>
      <c r="ATC31" s="112"/>
      <c r="ATD31" s="112"/>
      <c r="ATE31" s="112"/>
      <c r="ATF31" s="112"/>
      <c r="ATG31" s="112"/>
      <c r="ATH31" s="112"/>
      <c r="ATI31" s="112"/>
      <c r="ATJ31" s="112"/>
      <c r="ATK31" s="112"/>
      <c r="ATL31" s="112"/>
      <c r="ATM31" s="112"/>
      <c r="ATN31" s="112"/>
      <c r="ATO31" s="112"/>
      <c r="ATP31" s="112"/>
      <c r="ATQ31" s="112"/>
      <c r="ATR31" s="112"/>
      <c r="ATS31" s="112"/>
      <c r="ATT31" s="112"/>
      <c r="ATU31" s="112"/>
      <c r="ATV31" s="112"/>
      <c r="ATW31" s="112"/>
      <c r="ATX31" s="112"/>
      <c r="ATY31" s="112"/>
      <c r="ATZ31" s="112"/>
      <c r="AUA31" s="112"/>
      <c r="AUB31" s="112"/>
      <c r="AUC31" s="112"/>
      <c r="AUD31" s="112"/>
      <c r="AUE31" s="112"/>
      <c r="AUF31" s="112"/>
      <c r="AUG31" s="112"/>
      <c r="AUH31" s="112"/>
      <c r="AUI31" s="112"/>
      <c r="AUJ31" s="112"/>
      <c r="AUK31" s="112"/>
      <c r="AUL31" s="112"/>
      <c r="AUM31" s="112"/>
      <c r="AUN31" s="112"/>
      <c r="AUO31" s="112"/>
      <c r="AUP31" s="112"/>
      <c r="AUQ31" s="112"/>
      <c r="AUR31" s="112"/>
      <c r="AUS31" s="112"/>
      <c r="AUT31" s="112"/>
      <c r="AUU31" s="112"/>
      <c r="AUV31" s="112"/>
      <c r="AUW31" s="112"/>
      <c r="AUX31" s="112"/>
      <c r="AUY31" s="112"/>
      <c r="AUZ31" s="112"/>
      <c r="AVA31" s="112"/>
      <c r="AVB31" s="112"/>
      <c r="AVC31" s="112"/>
      <c r="AVD31" s="112"/>
      <c r="AVE31" s="112"/>
      <c r="AVF31" s="112"/>
      <c r="AVG31" s="112"/>
      <c r="AVH31" s="112"/>
      <c r="AVI31" s="112"/>
      <c r="AVJ31" s="112"/>
      <c r="AVK31" s="112"/>
      <c r="AVL31" s="112"/>
      <c r="AVM31" s="112"/>
      <c r="AVN31" s="112"/>
      <c r="AVO31" s="112"/>
      <c r="AVP31" s="112"/>
      <c r="AVQ31" s="112"/>
      <c r="AVR31" s="112"/>
      <c r="AVS31" s="112"/>
      <c r="AVT31" s="112"/>
      <c r="AVU31" s="112"/>
      <c r="AVV31" s="112"/>
      <c r="AVW31" s="112"/>
      <c r="AVX31" s="112"/>
      <c r="AVY31" s="112"/>
      <c r="AVZ31" s="112"/>
      <c r="AWA31" s="112"/>
      <c r="AWB31" s="112"/>
      <c r="AWC31" s="112"/>
      <c r="AWD31" s="112"/>
      <c r="AWE31" s="112"/>
      <c r="AWF31" s="112"/>
      <c r="AWG31" s="112"/>
      <c r="AWH31" s="112"/>
      <c r="AWI31" s="112"/>
      <c r="AWJ31" s="112"/>
      <c r="AWK31" s="112"/>
      <c r="AWL31" s="112"/>
      <c r="AWM31" s="112"/>
      <c r="AWN31" s="112"/>
      <c r="AWO31" s="112"/>
      <c r="AWP31" s="112"/>
      <c r="AWQ31" s="112"/>
      <c r="AWR31" s="112"/>
      <c r="AWS31" s="112"/>
      <c r="AWT31" s="112"/>
      <c r="AWU31" s="112"/>
      <c r="AWV31" s="112"/>
      <c r="AWW31" s="112"/>
      <c r="AWX31" s="112"/>
      <c r="AWY31" s="112"/>
      <c r="AWZ31" s="112"/>
      <c r="AXA31" s="112"/>
      <c r="AXB31" s="112"/>
      <c r="AXC31" s="112"/>
      <c r="AXD31" s="112"/>
      <c r="AXE31" s="112"/>
      <c r="AXF31" s="112"/>
      <c r="AXG31" s="112"/>
      <c r="AXH31" s="112"/>
      <c r="AXI31" s="112"/>
      <c r="AXJ31" s="112"/>
      <c r="AXK31" s="112"/>
      <c r="AXL31" s="112"/>
      <c r="AXM31" s="112"/>
      <c r="AXN31" s="112"/>
      <c r="AXO31" s="112"/>
      <c r="AXP31" s="112"/>
      <c r="AXQ31" s="112"/>
      <c r="AXR31" s="112"/>
      <c r="AXS31" s="112"/>
      <c r="AXT31" s="112"/>
      <c r="AXU31" s="112"/>
      <c r="AXV31" s="112"/>
      <c r="AXW31" s="112"/>
      <c r="AXX31" s="112"/>
      <c r="AXY31" s="112"/>
      <c r="AXZ31" s="112"/>
      <c r="AYA31" s="112"/>
      <c r="AYB31" s="112"/>
      <c r="AYC31" s="112"/>
      <c r="AYD31" s="112"/>
      <c r="AYE31" s="112"/>
      <c r="AYF31" s="112"/>
      <c r="AYG31" s="112"/>
      <c r="AYH31" s="112"/>
      <c r="AYI31" s="112"/>
      <c r="AYJ31" s="112"/>
      <c r="AYK31" s="112"/>
      <c r="AYL31" s="112"/>
      <c r="AYM31" s="112"/>
      <c r="AYN31" s="112"/>
      <c r="AYO31" s="112"/>
      <c r="AYP31" s="112"/>
      <c r="AYQ31" s="112"/>
      <c r="AYR31" s="112"/>
      <c r="AYS31" s="112"/>
      <c r="AYT31" s="112"/>
      <c r="AYU31" s="112"/>
      <c r="AYV31" s="112"/>
      <c r="AYW31" s="112"/>
      <c r="AYX31" s="112"/>
      <c r="AYY31" s="112"/>
      <c r="AYZ31" s="112"/>
      <c r="AZA31" s="112"/>
      <c r="AZB31" s="112"/>
      <c r="AZC31" s="112"/>
      <c r="AZD31" s="112"/>
      <c r="AZE31" s="112"/>
      <c r="AZF31" s="112"/>
      <c r="AZG31" s="112"/>
      <c r="AZH31" s="112"/>
      <c r="AZI31" s="112"/>
      <c r="AZJ31" s="112"/>
      <c r="AZK31" s="112"/>
      <c r="AZL31" s="112"/>
      <c r="AZM31" s="112"/>
      <c r="AZN31" s="112"/>
      <c r="AZO31" s="112"/>
      <c r="AZP31" s="112"/>
      <c r="AZQ31" s="112"/>
      <c r="AZR31" s="112"/>
      <c r="AZS31" s="112"/>
      <c r="AZT31" s="112"/>
      <c r="AZU31" s="112"/>
      <c r="AZV31" s="112"/>
      <c r="AZW31" s="112"/>
      <c r="AZX31" s="112"/>
      <c r="AZY31" s="112"/>
      <c r="AZZ31" s="112"/>
      <c r="BAA31" s="112"/>
      <c r="BAB31" s="112"/>
      <c r="BAC31" s="112"/>
      <c r="BAD31" s="112"/>
      <c r="BAE31" s="112"/>
      <c r="BAF31" s="112"/>
      <c r="BAG31" s="112"/>
      <c r="BAH31" s="112"/>
      <c r="BAI31" s="112"/>
      <c r="BAJ31" s="112"/>
      <c r="BAK31" s="112"/>
      <c r="BAL31" s="112"/>
      <c r="BAM31" s="112"/>
      <c r="BAN31" s="112"/>
      <c r="BAO31" s="112"/>
      <c r="BAP31" s="112"/>
      <c r="BAQ31" s="112"/>
      <c r="BAR31" s="112"/>
      <c r="BAS31" s="112"/>
      <c r="BAT31" s="112"/>
      <c r="BAU31" s="112"/>
      <c r="BAV31" s="112"/>
      <c r="BAW31" s="112"/>
      <c r="BAX31" s="112"/>
      <c r="BAY31" s="112"/>
      <c r="BAZ31" s="112"/>
      <c r="BBA31" s="112"/>
      <c r="BBB31" s="112"/>
      <c r="BBC31" s="112"/>
      <c r="BBD31" s="112"/>
      <c r="BBE31" s="112"/>
      <c r="BBF31" s="112"/>
      <c r="BBG31" s="112"/>
      <c r="BBH31" s="112"/>
      <c r="BBI31" s="112"/>
      <c r="BBJ31" s="112"/>
      <c r="BBK31" s="112"/>
      <c r="BBL31" s="112"/>
      <c r="BBM31" s="112"/>
      <c r="BBN31" s="112"/>
      <c r="BBO31" s="112"/>
      <c r="BBP31" s="112"/>
      <c r="BBQ31" s="112"/>
      <c r="BBR31" s="112"/>
      <c r="BBS31" s="112"/>
      <c r="BBT31" s="112"/>
      <c r="BBU31" s="112"/>
      <c r="BBV31" s="112"/>
      <c r="BBW31" s="112"/>
      <c r="BBX31" s="112"/>
      <c r="BBY31" s="112"/>
      <c r="BBZ31" s="112"/>
      <c r="BCA31" s="112"/>
      <c r="BCB31" s="112"/>
      <c r="BCC31" s="112"/>
      <c r="BCD31" s="112"/>
      <c r="BCE31" s="112"/>
      <c r="BCF31" s="112"/>
      <c r="BCG31" s="112"/>
      <c r="BCH31" s="112"/>
      <c r="BCI31" s="112"/>
      <c r="BCJ31" s="112"/>
      <c r="BCK31" s="112"/>
      <c r="BCL31" s="112"/>
      <c r="BCM31" s="112"/>
      <c r="BCN31" s="112"/>
      <c r="BCO31" s="112"/>
      <c r="BCP31" s="112"/>
      <c r="BCQ31" s="112"/>
      <c r="BCR31" s="112"/>
      <c r="BCS31" s="112"/>
      <c r="BCT31" s="112"/>
      <c r="BCU31" s="112"/>
      <c r="BCV31" s="112"/>
      <c r="BCW31" s="112"/>
      <c r="BCX31" s="112"/>
      <c r="BCY31" s="112"/>
      <c r="BCZ31" s="112"/>
      <c r="BDA31" s="112"/>
      <c r="BDB31" s="112"/>
      <c r="BDC31" s="112"/>
      <c r="BDD31" s="112"/>
      <c r="BDE31" s="112"/>
      <c r="BDF31" s="112"/>
      <c r="BDG31" s="112"/>
      <c r="BDH31" s="112"/>
      <c r="BDI31" s="112"/>
      <c r="BDJ31" s="112"/>
      <c r="BDK31" s="112"/>
      <c r="BDL31" s="112"/>
      <c r="BDM31" s="112"/>
      <c r="BDN31" s="112"/>
      <c r="BDO31" s="112"/>
      <c r="BDP31" s="112"/>
      <c r="BDQ31" s="112"/>
      <c r="BDR31" s="112"/>
      <c r="BDS31" s="112"/>
      <c r="BDT31" s="112"/>
      <c r="BDU31" s="112"/>
      <c r="BDV31" s="112"/>
      <c r="BDW31" s="112"/>
      <c r="BDX31" s="112"/>
      <c r="BDY31" s="112"/>
      <c r="BDZ31" s="112"/>
      <c r="BEA31" s="112"/>
      <c r="BEB31" s="112"/>
      <c r="BEC31" s="112"/>
      <c r="BED31" s="112"/>
      <c r="BEE31" s="112"/>
      <c r="BEF31" s="112"/>
      <c r="BEG31" s="112"/>
      <c r="BEH31" s="112"/>
      <c r="BEI31" s="112"/>
      <c r="BEJ31" s="112"/>
      <c r="BEK31" s="112"/>
      <c r="BEL31" s="112"/>
      <c r="BEM31" s="112"/>
      <c r="BEN31" s="112"/>
      <c r="BEO31" s="112"/>
      <c r="BEP31" s="112"/>
      <c r="BEQ31" s="112"/>
      <c r="BER31" s="112"/>
      <c r="BES31" s="112"/>
      <c r="BET31" s="112"/>
      <c r="BEU31" s="112"/>
      <c r="BEV31" s="112"/>
      <c r="BEW31" s="112"/>
      <c r="BEX31" s="112"/>
      <c r="BEY31" s="112"/>
      <c r="BEZ31" s="112"/>
      <c r="BFA31" s="112"/>
      <c r="BFB31" s="112"/>
      <c r="BFC31" s="112"/>
      <c r="BFD31" s="112"/>
      <c r="BFE31" s="112"/>
      <c r="BFF31" s="112"/>
      <c r="BFG31" s="112"/>
      <c r="BFH31" s="112"/>
      <c r="BFI31" s="112"/>
      <c r="BFJ31" s="112"/>
      <c r="BFK31" s="112"/>
      <c r="BFL31" s="112"/>
      <c r="BFM31" s="112"/>
      <c r="BFN31" s="112"/>
      <c r="BFO31" s="112"/>
      <c r="BFP31" s="112"/>
      <c r="BFQ31" s="112"/>
      <c r="BFR31" s="112"/>
      <c r="BFS31" s="112"/>
      <c r="BFT31" s="112"/>
      <c r="BFU31" s="112"/>
      <c r="BFV31" s="112"/>
      <c r="BFW31" s="112"/>
      <c r="BFX31" s="112"/>
      <c r="BFY31" s="112"/>
      <c r="BFZ31" s="112"/>
      <c r="BGA31" s="112"/>
      <c r="BGB31" s="112"/>
      <c r="BGC31" s="112"/>
      <c r="BGD31" s="112"/>
      <c r="BGE31" s="112"/>
      <c r="BGF31" s="112"/>
      <c r="BGG31" s="112"/>
      <c r="BGH31" s="112"/>
      <c r="BGI31" s="112"/>
      <c r="BGJ31" s="112"/>
      <c r="BGK31" s="112"/>
      <c r="BGL31" s="112"/>
      <c r="BGM31" s="112"/>
      <c r="BGN31" s="112"/>
      <c r="BGO31" s="112"/>
      <c r="BGP31" s="112"/>
      <c r="BGQ31" s="112"/>
      <c r="BGR31" s="112"/>
      <c r="BGS31" s="112"/>
      <c r="BGT31" s="112"/>
      <c r="BGU31" s="112"/>
      <c r="BGV31" s="112"/>
      <c r="BGW31" s="112"/>
      <c r="BGX31" s="112"/>
      <c r="BGY31" s="112"/>
      <c r="BGZ31" s="112"/>
      <c r="BHA31" s="112"/>
      <c r="BHB31" s="112"/>
      <c r="BHC31" s="112"/>
      <c r="BHD31" s="112"/>
      <c r="BHE31" s="112"/>
      <c r="BHF31" s="112"/>
      <c r="BHG31" s="112"/>
      <c r="BHH31" s="112"/>
      <c r="BHI31" s="112"/>
      <c r="BHJ31" s="112"/>
      <c r="BHK31" s="112"/>
      <c r="BHL31" s="112"/>
      <c r="BHM31" s="112"/>
      <c r="BHN31" s="112"/>
      <c r="BHO31" s="112"/>
      <c r="BHP31" s="112"/>
      <c r="BHQ31" s="112"/>
      <c r="BHR31" s="112"/>
      <c r="BHS31" s="112"/>
      <c r="BHT31" s="112"/>
      <c r="BHU31" s="112"/>
      <c r="BHV31" s="112"/>
      <c r="BHW31" s="112"/>
      <c r="BHX31" s="112"/>
      <c r="BHY31" s="112"/>
      <c r="BHZ31" s="112"/>
      <c r="BIA31" s="112"/>
      <c r="BIB31" s="112"/>
      <c r="BIC31" s="112"/>
      <c r="BID31" s="112"/>
      <c r="BIE31" s="112"/>
      <c r="BIF31" s="112"/>
      <c r="BIG31" s="112"/>
      <c r="BIH31" s="112"/>
      <c r="BII31" s="112"/>
      <c r="BIJ31" s="112"/>
      <c r="BIK31" s="112"/>
      <c r="BIL31" s="112"/>
      <c r="BIM31" s="112"/>
      <c r="BIN31" s="112"/>
      <c r="BIO31" s="112"/>
      <c r="BIP31" s="112"/>
      <c r="BIQ31" s="112"/>
      <c r="BIR31" s="112"/>
      <c r="BIS31" s="112"/>
      <c r="BIT31" s="112"/>
      <c r="BIU31" s="344"/>
      <c r="BIV31" s="344"/>
      <c r="BIW31" s="344"/>
      <c r="BIX31" s="344"/>
      <c r="BIY31" s="344"/>
      <c r="BIZ31" s="344"/>
      <c r="BJA31" s="344"/>
      <c r="BJB31" s="344"/>
      <c r="BJC31" s="344"/>
      <c r="BJD31" s="344"/>
      <c r="BJE31" s="344"/>
      <c r="BJF31" s="344"/>
      <c r="BJG31" s="344"/>
      <c r="BJH31" s="344"/>
      <c r="BJI31" s="344"/>
      <c r="BJJ31" s="344"/>
      <c r="BJK31" s="344"/>
      <c r="BJL31" s="344"/>
      <c r="BJM31" s="344"/>
      <c r="BJN31" s="344"/>
      <c r="BJO31" s="344"/>
      <c r="BJP31" s="344"/>
      <c r="BJQ31" s="344"/>
      <c r="BJR31" s="344"/>
      <c r="BJS31" s="344"/>
      <c r="BJT31" s="344"/>
      <c r="BJU31" s="344"/>
      <c r="BJV31" s="344"/>
      <c r="BJW31" s="344"/>
      <c r="BJX31" s="344"/>
      <c r="BJY31" s="344"/>
      <c r="BJZ31" s="344"/>
      <c r="BKA31" s="344"/>
      <c r="BKB31" s="344"/>
      <c r="BKC31" s="344"/>
      <c r="BKD31" s="344"/>
      <c r="BKE31" s="344"/>
      <c r="BKF31" s="344"/>
      <c r="BKG31" s="344"/>
      <c r="BKH31" s="344"/>
      <c r="BKI31" s="344"/>
      <c r="BKJ31" s="344"/>
      <c r="BKK31" s="344"/>
      <c r="BKL31" s="344"/>
      <c r="BKM31" s="344"/>
      <c r="BKN31" s="344"/>
      <c r="BKO31" s="344"/>
      <c r="BKP31" s="344"/>
      <c r="BKQ31" s="344"/>
      <c r="BKR31" s="344"/>
      <c r="BKS31" s="344"/>
      <c r="BKT31" s="344"/>
      <c r="BKU31" s="344"/>
      <c r="BKV31" s="344"/>
      <c r="BKW31" s="344"/>
      <c r="BKX31" s="344"/>
      <c r="BKY31" s="344"/>
      <c r="BKZ31" s="344"/>
      <c r="BLA31" s="344"/>
      <c r="BLB31" s="344"/>
      <c r="BLC31" s="344"/>
      <c r="BLD31" s="344"/>
      <c r="BLE31" s="344"/>
      <c r="BLF31" s="344"/>
      <c r="BLG31" s="344"/>
      <c r="BLH31" s="344"/>
      <c r="BLI31" s="344"/>
      <c r="BLJ31" s="344"/>
      <c r="BLK31" s="344"/>
      <c r="BLL31" s="344"/>
      <c r="BLM31" s="344"/>
      <c r="BLN31" s="344"/>
      <c r="BLO31" s="344"/>
      <c r="BLP31" s="344"/>
      <c r="BLQ31" s="344"/>
      <c r="BLR31" s="344"/>
      <c r="BLS31" s="344"/>
      <c r="BLT31" s="344"/>
      <c r="BLU31" s="344"/>
      <c r="BLV31" s="344"/>
      <c r="BLW31" s="344"/>
      <c r="BLX31" s="344"/>
      <c r="BLY31" s="344"/>
      <c r="BLZ31" s="344"/>
      <c r="BMA31" s="344"/>
      <c r="BMB31" s="344"/>
      <c r="BMC31" s="344"/>
      <c r="BMD31" s="344"/>
      <c r="BME31" s="344"/>
      <c r="BMF31" s="344"/>
      <c r="BMG31" s="344"/>
      <c r="BMH31" s="344"/>
      <c r="BMI31" s="344"/>
      <c r="BMJ31" s="344"/>
      <c r="BMK31" s="344"/>
      <c r="BML31" s="344"/>
      <c r="BMM31" s="344"/>
      <c r="BMN31" s="344"/>
      <c r="BMO31" s="344"/>
      <c r="BMP31" s="344"/>
      <c r="BMQ31" s="344"/>
      <c r="BMR31" s="344"/>
      <c r="BMS31" s="344"/>
      <c r="BMT31" s="344"/>
      <c r="BMU31" s="344"/>
      <c r="BMV31" s="344"/>
      <c r="BMW31" s="344"/>
      <c r="BMX31" s="344"/>
      <c r="BMY31" s="344"/>
      <c r="BMZ31" s="344"/>
      <c r="BNA31" s="344"/>
      <c r="BNB31" s="344"/>
      <c r="BNC31" s="344"/>
      <c r="BND31" s="344"/>
      <c r="BNE31" s="344"/>
      <c r="BNF31" s="344"/>
      <c r="BNG31" s="344"/>
      <c r="BNH31" s="344"/>
      <c r="BNI31" s="344"/>
      <c r="BNJ31" s="344"/>
      <c r="BNK31" s="344"/>
      <c r="BNL31" s="344"/>
      <c r="BNM31" s="344"/>
      <c r="BNN31" s="344"/>
      <c r="BNO31" s="344"/>
      <c r="BNP31" s="344"/>
      <c r="BNQ31" s="344"/>
      <c r="BNR31" s="344"/>
      <c r="BNS31" s="344"/>
      <c r="BNT31" s="344"/>
      <c r="BNU31" s="344"/>
      <c r="BNV31" s="344"/>
      <c r="BNW31" s="344"/>
      <c r="BNX31" s="344"/>
      <c r="BNY31" s="344"/>
      <c r="BNZ31" s="344"/>
      <c r="BOA31" s="344"/>
      <c r="BOB31" s="344"/>
      <c r="BOC31" s="344"/>
      <c r="BOD31" s="344"/>
      <c r="BOE31" s="344"/>
      <c r="BOF31" s="344"/>
      <c r="BOG31" s="344"/>
      <c r="BOH31" s="344"/>
      <c r="BOI31" s="344"/>
      <c r="BOJ31" s="344"/>
      <c r="BOK31" s="344"/>
      <c r="BOL31" s="344"/>
      <c r="BOM31" s="344"/>
      <c r="BON31" s="344"/>
      <c r="BOO31" s="344"/>
      <c r="BOP31" s="344"/>
      <c r="BOQ31" s="344"/>
      <c r="BOR31" s="344"/>
      <c r="BOS31" s="344"/>
      <c r="BOT31" s="344"/>
      <c r="BOU31" s="344"/>
      <c r="BOV31" s="344"/>
      <c r="BOW31" s="344"/>
      <c r="BOX31" s="344"/>
      <c r="BOY31" s="344"/>
      <c r="BOZ31" s="344"/>
      <c r="BPA31" s="344"/>
      <c r="BPB31" s="344"/>
      <c r="BPC31" s="344"/>
      <c r="BPD31" s="344"/>
      <c r="BPE31" s="344"/>
      <c r="BPF31" s="344"/>
      <c r="BPG31" s="344"/>
      <c r="BPH31" s="344"/>
      <c r="BPI31" s="344"/>
      <c r="BPJ31" s="344"/>
      <c r="BPK31" s="344"/>
      <c r="BPL31" s="344"/>
      <c r="BPM31" s="344"/>
      <c r="BPN31" s="344"/>
      <c r="BPO31" s="344"/>
      <c r="BPP31" s="344"/>
      <c r="BPQ31" s="344"/>
      <c r="BPR31" s="344"/>
      <c r="BPS31" s="344"/>
      <c r="BPT31" s="344"/>
      <c r="BPU31" s="344"/>
      <c r="BPV31" s="344"/>
      <c r="BPW31" s="344"/>
      <c r="BPX31" s="344"/>
      <c r="BPY31" s="344"/>
      <c r="BPZ31" s="344"/>
      <c r="BQA31" s="344"/>
      <c r="BQB31" s="344"/>
      <c r="BQC31" s="344"/>
      <c r="BQD31" s="344"/>
      <c r="BQE31" s="344"/>
      <c r="BQF31" s="344"/>
      <c r="BQG31" s="344"/>
      <c r="BQH31" s="344"/>
      <c r="BQI31" s="344"/>
      <c r="BQJ31" s="344"/>
      <c r="BQK31" s="344"/>
      <c r="BQL31" s="344"/>
      <c r="BQM31" s="344"/>
      <c r="BQN31" s="344"/>
      <c r="BQO31" s="344"/>
      <c r="BQP31" s="344"/>
      <c r="BQQ31" s="344"/>
      <c r="BQR31" s="344"/>
      <c r="BQS31" s="344"/>
      <c r="BQT31" s="344"/>
      <c r="BQU31" s="344"/>
      <c r="BQV31" s="344"/>
      <c r="BQW31" s="344"/>
      <c r="BQX31" s="344"/>
      <c r="BQY31" s="344"/>
      <c r="BQZ31" s="344"/>
      <c r="BRA31" s="344"/>
      <c r="BRB31" s="344"/>
      <c r="BRC31" s="344"/>
      <c r="BRD31" s="344"/>
      <c r="BRE31" s="344"/>
      <c r="BRF31" s="344"/>
      <c r="BRG31" s="344"/>
      <c r="BRH31" s="344"/>
      <c r="BRI31" s="344"/>
      <c r="BRJ31" s="344"/>
      <c r="BRK31" s="344"/>
      <c r="BRL31" s="344"/>
      <c r="BRM31" s="344"/>
      <c r="BRN31" s="344"/>
      <c r="BRO31" s="344"/>
      <c r="BRP31" s="344"/>
      <c r="BRQ31" s="344"/>
      <c r="BRR31" s="344"/>
      <c r="BRS31" s="344"/>
      <c r="BRT31" s="344"/>
      <c r="BRU31" s="344"/>
      <c r="BRV31" s="344"/>
      <c r="BRW31" s="344"/>
      <c r="BRX31" s="344"/>
      <c r="BRY31" s="344"/>
      <c r="BRZ31" s="344"/>
      <c r="BSA31" s="344"/>
      <c r="BSB31" s="344"/>
      <c r="BSC31" s="344"/>
      <c r="BSD31" s="344"/>
      <c r="BSE31" s="344"/>
      <c r="BSF31" s="344"/>
      <c r="BSG31" s="344"/>
      <c r="BSH31" s="344"/>
      <c r="BSI31" s="344"/>
      <c r="BSJ31" s="344"/>
      <c r="BSK31" s="344"/>
      <c r="BSL31" s="344"/>
      <c r="BSM31" s="344"/>
      <c r="BSN31" s="344"/>
      <c r="BSO31" s="344"/>
      <c r="BSP31" s="344"/>
      <c r="BSQ31" s="344"/>
      <c r="BSR31" s="344"/>
      <c r="BSS31" s="344"/>
      <c r="BST31" s="344"/>
      <c r="BSU31" s="344"/>
      <c r="BSV31" s="344"/>
      <c r="BSW31" s="344"/>
      <c r="BSX31" s="344"/>
      <c r="BSY31" s="344"/>
      <c r="BSZ31" s="344"/>
      <c r="BTA31" s="344"/>
      <c r="BTB31" s="344"/>
      <c r="BTC31" s="344"/>
      <c r="BTD31" s="344"/>
      <c r="BTE31" s="344"/>
      <c r="BTF31" s="344"/>
      <c r="BTG31" s="344"/>
      <c r="BTH31" s="344"/>
      <c r="BTI31" s="344"/>
      <c r="BTJ31" s="344"/>
      <c r="BTK31" s="344"/>
      <c r="BTL31" s="344"/>
      <c r="BTM31" s="344"/>
      <c r="BTN31" s="344"/>
      <c r="BTO31" s="344"/>
      <c r="BTP31" s="344"/>
      <c r="BTQ31" s="344"/>
      <c r="BTR31" s="344"/>
      <c r="BTS31" s="344"/>
      <c r="BTT31" s="344"/>
      <c r="BTU31" s="344"/>
      <c r="BTV31" s="344"/>
      <c r="BTW31" s="344"/>
      <c r="BTX31" s="344"/>
      <c r="BTY31" s="344"/>
      <c r="BTZ31" s="344"/>
      <c r="BUA31" s="344"/>
      <c r="BUB31" s="344"/>
      <c r="BUC31" s="344"/>
      <c r="BUD31" s="344"/>
      <c r="BUE31" s="344"/>
      <c r="BUF31" s="344"/>
      <c r="BUG31" s="344"/>
      <c r="BUH31" s="344"/>
      <c r="BUI31" s="344"/>
      <c r="BUJ31" s="344"/>
      <c r="BUK31" s="344"/>
      <c r="BUL31" s="344"/>
      <c r="BUM31" s="344"/>
      <c r="BUN31" s="344"/>
      <c r="BUO31" s="344"/>
      <c r="BUP31" s="344"/>
      <c r="BUQ31" s="344"/>
      <c r="BUR31" s="344"/>
      <c r="BUS31" s="344"/>
      <c r="BUT31" s="344"/>
      <c r="BUU31" s="344"/>
      <c r="BUV31" s="344"/>
      <c r="BUW31" s="344"/>
      <c r="BUX31" s="344"/>
      <c r="BUY31" s="344"/>
      <c r="BUZ31" s="344"/>
      <c r="BVA31" s="344"/>
      <c r="BVB31" s="344"/>
      <c r="BVC31" s="344"/>
      <c r="BVD31" s="344"/>
      <c r="BVE31" s="344"/>
      <c r="BVF31" s="344"/>
      <c r="BVG31" s="344"/>
      <c r="BVH31" s="344"/>
      <c r="BVI31" s="344"/>
      <c r="BVJ31" s="344"/>
      <c r="BVK31" s="344"/>
      <c r="BVL31" s="344"/>
      <c r="BVM31" s="344"/>
      <c r="BVN31" s="344"/>
      <c r="BVO31" s="344"/>
      <c r="BVP31" s="344"/>
      <c r="BVQ31" s="344"/>
      <c r="BVR31" s="344"/>
      <c r="BVS31" s="344"/>
      <c r="BVT31" s="344"/>
      <c r="BVU31" s="344"/>
      <c r="BVV31" s="344"/>
      <c r="BVW31" s="344"/>
      <c r="BVX31" s="344"/>
      <c r="BVY31" s="344"/>
      <c r="BVZ31" s="344"/>
      <c r="BWA31" s="344"/>
      <c r="BWB31" s="344"/>
      <c r="BWC31" s="344"/>
      <c r="BWD31" s="344"/>
      <c r="BWE31" s="344"/>
      <c r="BWF31" s="344"/>
      <c r="BWG31" s="344"/>
      <c r="BWH31" s="344"/>
      <c r="BWI31" s="344"/>
      <c r="BWJ31" s="344"/>
      <c r="BWK31" s="344"/>
      <c r="BWL31" s="344"/>
      <c r="BWM31" s="344"/>
      <c r="BWN31" s="344"/>
      <c r="BWO31" s="344"/>
      <c r="BWP31" s="344"/>
      <c r="BWQ31" s="344"/>
      <c r="BWR31" s="344"/>
      <c r="BWS31" s="344"/>
      <c r="BWT31" s="344"/>
      <c r="BWU31" s="344"/>
      <c r="BWV31" s="344"/>
      <c r="BWW31" s="344"/>
      <c r="BWX31" s="344"/>
      <c r="BWY31" s="344"/>
      <c r="BWZ31" s="344"/>
      <c r="BXA31" s="344"/>
      <c r="BXB31" s="344"/>
      <c r="BXC31" s="344"/>
      <c r="BXD31" s="344"/>
      <c r="BXE31" s="344"/>
      <c r="BXF31" s="344"/>
      <c r="BXG31" s="344"/>
      <c r="BXH31" s="344"/>
      <c r="BXI31" s="344"/>
      <c r="BXJ31" s="344"/>
      <c r="BXK31" s="344"/>
      <c r="BXL31" s="344"/>
      <c r="BXM31" s="344"/>
      <c r="BXN31" s="344"/>
      <c r="BXO31" s="344"/>
      <c r="BXP31" s="344"/>
      <c r="BXQ31" s="344"/>
      <c r="BXR31" s="344"/>
      <c r="BXS31" s="344"/>
      <c r="BXT31" s="344"/>
      <c r="BXU31" s="344"/>
      <c r="BXV31" s="344"/>
      <c r="BXW31" s="344"/>
      <c r="BXX31" s="344"/>
      <c r="BXY31" s="344"/>
      <c r="BXZ31" s="344"/>
      <c r="BYA31" s="344"/>
      <c r="BYB31" s="344"/>
      <c r="BYC31" s="344"/>
      <c r="BYD31" s="344"/>
      <c r="BYE31" s="344"/>
      <c r="BYF31" s="344"/>
      <c r="BYG31" s="344"/>
      <c r="BYH31" s="344"/>
      <c r="BYI31" s="344"/>
      <c r="BYJ31" s="344"/>
      <c r="BYK31" s="344"/>
      <c r="BYL31" s="344"/>
      <c r="BYM31" s="344"/>
      <c r="BYN31" s="344"/>
      <c r="BYO31" s="344"/>
      <c r="BYP31" s="344"/>
      <c r="BYQ31" s="344"/>
      <c r="BYR31" s="344"/>
      <c r="BYS31" s="344"/>
      <c r="BYT31" s="344"/>
      <c r="BYU31" s="344"/>
      <c r="BYV31" s="344"/>
      <c r="BYW31" s="344"/>
      <c r="BYX31" s="344"/>
      <c r="BYY31" s="344"/>
      <c r="BYZ31" s="344"/>
      <c r="BZA31" s="344"/>
      <c r="BZB31" s="344"/>
      <c r="BZC31" s="344"/>
      <c r="BZD31" s="344"/>
      <c r="BZE31" s="344"/>
      <c r="BZF31" s="344"/>
      <c r="BZG31" s="344"/>
      <c r="BZH31" s="344"/>
      <c r="BZI31" s="344"/>
      <c r="BZJ31" s="344"/>
      <c r="BZK31" s="344"/>
      <c r="BZL31" s="344"/>
      <c r="BZM31" s="344"/>
      <c r="BZN31" s="344"/>
      <c r="BZO31" s="344"/>
      <c r="BZP31" s="344"/>
      <c r="BZQ31" s="344"/>
      <c r="BZR31" s="344"/>
      <c r="BZS31" s="344"/>
      <c r="BZT31" s="344"/>
      <c r="BZU31" s="344"/>
      <c r="BZV31" s="344"/>
      <c r="BZW31" s="344"/>
      <c r="BZX31" s="344"/>
      <c r="BZY31" s="344"/>
      <c r="BZZ31" s="344"/>
      <c r="CAA31" s="344"/>
      <c r="CAB31" s="344"/>
      <c r="CAC31" s="344"/>
      <c r="CAD31" s="344"/>
      <c r="CAE31" s="344"/>
      <c r="CAF31" s="344"/>
      <c r="CAG31" s="344"/>
      <c r="CAH31" s="344"/>
      <c r="CAI31" s="344"/>
      <c r="CAJ31" s="344"/>
      <c r="CAK31" s="344"/>
      <c r="CAL31" s="344"/>
      <c r="CAM31" s="344"/>
      <c r="CAN31" s="344"/>
      <c r="CAO31" s="344"/>
      <c r="CAP31" s="344"/>
      <c r="CAQ31" s="344"/>
      <c r="CAR31" s="344"/>
      <c r="CAS31" s="344"/>
      <c r="CAT31" s="344"/>
      <c r="CAU31" s="344"/>
      <c r="CAV31" s="344"/>
      <c r="CAW31" s="344"/>
      <c r="CAX31" s="344"/>
      <c r="CAY31" s="344"/>
      <c r="CAZ31" s="344"/>
      <c r="CBA31" s="344"/>
      <c r="CBB31" s="344"/>
      <c r="CBC31" s="344"/>
      <c r="CBD31" s="344"/>
      <c r="CBE31" s="344"/>
      <c r="CBF31" s="344"/>
      <c r="CBG31" s="344"/>
      <c r="CBH31" s="344"/>
      <c r="CBI31" s="344"/>
      <c r="CBJ31" s="344"/>
      <c r="CBK31" s="344"/>
      <c r="CBL31" s="344"/>
      <c r="CBM31" s="344"/>
      <c r="CBN31" s="344"/>
      <c r="CBO31" s="344"/>
      <c r="CBP31" s="344"/>
      <c r="CBQ31" s="344"/>
      <c r="CBR31" s="344"/>
      <c r="CBS31" s="344"/>
      <c r="CBT31" s="344"/>
      <c r="CBU31" s="344"/>
      <c r="CBV31" s="344"/>
      <c r="CBW31" s="344"/>
      <c r="CBX31" s="344"/>
      <c r="CBY31" s="344"/>
      <c r="CBZ31" s="344"/>
      <c r="CCA31" s="344"/>
      <c r="CCB31" s="344"/>
      <c r="CCC31" s="344"/>
      <c r="CCD31" s="344"/>
      <c r="CCE31" s="344"/>
      <c r="CCF31" s="344"/>
      <c r="CCG31" s="344"/>
      <c r="CCH31" s="344"/>
      <c r="CCI31" s="344"/>
      <c r="CCJ31" s="344"/>
      <c r="CCK31" s="344"/>
      <c r="CCL31" s="344"/>
      <c r="CCM31" s="344"/>
      <c r="CCN31" s="344"/>
      <c r="CCO31" s="344"/>
      <c r="CCP31" s="344"/>
      <c r="CCQ31" s="344"/>
      <c r="CCR31" s="344"/>
      <c r="CCS31" s="344"/>
      <c r="CCT31" s="344"/>
      <c r="CCU31" s="344"/>
      <c r="CCV31" s="344"/>
      <c r="CCW31" s="344"/>
      <c r="CCX31" s="344"/>
      <c r="CCY31" s="344"/>
      <c r="CCZ31" s="344"/>
      <c r="CDA31" s="344"/>
      <c r="CDB31" s="344"/>
      <c r="CDC31" s="344"/>
      <c r="CDD31" s="344"/>
      <c r="CDE31" s="344"/>
      <c r="CDF31" s="344"/>
      <c r="CDG31" s="344"/>
      <c r="CDH31" s="344"/>
      <c r="CDI31" s="344"/>
      <c r="CDJ31" s="344"/>
      <c r="CDK31" s="344"/>
      <c r="CDL31" s="344"/>
      <c r="CDM31" s="344"/>
      <c r="CDN31" s="344"/>
      <c r="CDO31" s="344"/>
      <c r="CDP31" s="344"/>
      <c r="CDQ31" s="344"/>
      <c r="CDR31" s="344"/>
      <c r="CDS31" s="344"/>
      <c r="CDT31" s="344"/>
      <c r="CDU31" s="344"/>
      <c r="CDV31" s="344"/>
      <c r="CDW31" s="344"/>
      <c r="CDX31" s="344"/>
      <c r="CDY31" s="344"/>
      <c r="CDZ31" s="344"/>
      <c r="CEA31" s="344"/>
      <c r="CEB31" s="344"/>
      <c r="CEC31" s="344"/>
      <c r="CED31" s="344"/>
      <c r="CEE31" s="344"/>
      <c r="CEF31" s="344"/>
      <c r="CEG31" s="344"/>
      <c r="CEH31" s="344"/>
      <c r="CEI31" s="344"/>
      <c r="CEJ31" s="344"/>
      <c r="CEK31" s="344"/>
      <c r="CEL31" s="344"/>
      <c r="CEM31" s="344"/>
      <c r="CEN31" s="344"/>
      <c r="CEO31" s="344"/>
      <c r="CEP31" s="344"/>
      <c r="CEQ31" s="344"/>
      <c r="CER31" s="344"/>
      <c r="CES31" s="344"/>
      <c r="CET31" s="344"/>
      <c r="CEU31" s="344"/>
      <c r="CEV31" s="344"/>
      <c r="CEW31" s="344"/>
      <c r="CEX31" s="344"/>
      <c r="CEY31" s="344"/>
      <c r="CEZ31" s="344"/>
      <c r="CFA31" s="344"/>
      <c r="CFB31" s="344"/>
      <c r="CFC31" s="344"/>
      <c r="CFD31" s="344"/>
      <c r="CFE31" s="344"/>
      <c r="CFF31" s="344"/>
      <c r="CFG31" s="344"/>
      <c r="CFH31" s="344"/>
      <c r="CFI31" s="344"/>
      <c r="CFJ31" s="344"/>
      <c r="CFK31" s="344"/>
      <c r="CFL31" s="344"/>
      <c r="CFM31" s="344"/>
      <c r="CFN31" s="344"/>
      <c r="CFO31" s="344"/>
      <c r="CFP31" s="344"/>
      <c r="CFQ31" s="344"/>
      <c r="CFR31" s="344"/>
      <c r="CFS31" s="344"/>
      <c r="CFT31" s="344"/>
      <c r="CFU31" s="344"/>
      <c r="CFV31" s="344"/>
      <c r="CFW31" s="344"/>
      <c r="CFX31" s="344"/>
      <c r="CFY31" s="344"/>
      <c r="CFZ31" s="344"/>
      <c r="CGA31" s="344"/>
      <c r="CGB31" s="344"/>
      <c r="CGC31" s="344"/>
      <c r="CGD31" s="344"/>
      <c r="CGE31" s="344"/>
      <c r="CGF31" s="344"/>
      <c r="CGG31" s="344"/>
      <c r="CGH31" s="344"/>
      <c r="CGI31" s="344"/>
      <c r="CGJ31" s="344"/>
      <c r="CGK31" s="344"/>
      <c r="CGL31" s="344"/>
      <c r="CGM31" s="344"/>
      <c r="CGN31" s="344"/>
      <c r="CGO31" s="344"/>
      <c r="CGP31" s="344"/>
      <c r="CGQ31" s="344"/>
      <c r="CGR31" s="344"/>
      <c r="CGS31" s="344"/>
      <c r="CGT31" s="344"/>
      <c r="CGU31" s="344"/>
      <c r="CGV31" s="344"/>
      <c r="CGW31" s="344"/>
      <c r="CGX31" s="344"/>
      <c r="CGY31" s="344"/>
      <c r="CGZ31" s="344"/>
      <c r="CHA31" s="344"/>
      <c r="CHB31" s="344"/>
      <c r="CHC31" s="344"/>
      <c r="CHD31" s="344"/>
      <c r="CHE31" s="344"/>
      <c r="CHF31" s="344"/>
      <c r="CHG31" s="344"/>
      <c r="CHH31" s="344"/>
      <c r="CHI31" s="344"/>
      <c r="CHJ31" s="344"/>
      <c r="CHK31" s="344"/>
      <c r="CHL31" s="344"/>
      <c r="CHM31" s="344"/>
      <c r="CHN31" s="344"/>
      <c r="CHO31" s="344"/>
      <c r="CHP31" s="344"/>
      <c r="CHQ31" s="344"/>
      <c r="CHR31" s="344"/>
      <c r="CHS31" s="344"/>
      <c r="CHT31" s="344"/>
      <c r="CHU31" s="344"/>
      <c r="CHV31" s="344"/>
      <c r="CHW31" s="344"/>
      <c r="CHX31" s="344"/>
      <c r="CHY31" s="344"/>
      <c r="CHZ31" s="344"/>
      <c r="CIA31" s="344"/>
      <c r="CIB31" s="344"/>
      <c r="CIC31" s="344"/>
      <c r="CID31" s="344"/>
      <c r="CIE31" s="344"/>
      <c r="CIF31" s="344"/>
      <c r="CIG31" s="344"/>
      <c r="CIH31" s="344"/>
      <c r="CII31" s="344"/>
      <c r="CIJ31" s="344"/>
      <c r="CIK31" s="344"/>
      <c r="CIL31" s="344"/>
      <c r="CIM31" s="344"/>
      <c r="CIN31" s="344"/>
      <c r="CIO31" s="344"/>
      <c r="CIP31" s="344"/>
      <c r="CIQ31" s="344"/>
      <c r="CIR31" s="344"/>
      <c r="CIS31" s="344"/>
      <c r="CIT31" s="344"/>
      <c r="CIU31" s="344"/>
      <c r="CIV31" s="344"/>
      <c r="CIW31" s="344"/>
      <c r="CIX31" s="344"/>
      <c r="CIY31" s="344"/>
      <c r="CIZ31" s="344"/>
      <c r="CJA31" s="344"/>
      <c r="CJB31" s="344"/>
      <c r="CJC31" s="344"/>
      <c r="CJD31" s="344"/>
      <c r="CJE31" s="344"/>
      <c r="CJF31" s="344"/>
      <c r="CJG31" s="344"/>
      <c r="CJH31" s="344"/>
      <c r="CJI31" s="344"/>
      <c r="CJJ31" s="344"/>
      <c r="CJK31" s="344"/>
      <c r="CJL31" s="344"/>
      <c r="CJM31" s="344"/>
      <c r="CJN31" s="344"/>
      <c r="CJO31" s="344"/>
      <c r="CJP31" s="344"/>
      <c r="CJQ31" s="344"/>
      <c r="CJR31" s="344"/>
      <c r="CJS31" s="344"/>
      <c r="CJT31" s="344"/>
      <c r="CJU31" s="344"/>
      <c r="CJV31" s="344"/>
      <c r="CJW31" s="344"/>
      <c r="CJX31" s="344"/>
      <c r="CJY31" s="344"/>
      <c r="CJZ31" s="344"/>
      <c r="CKA31" s="344"/>
      <c r="CKB31" s="344"/>
      <c r="CKC31" s="344"/>
      <c r="CKD31" s="344"/>
      <c r="CKE31" s="344"/>
      <c r="CKF31" s="344"/>
      <c r="CKG31" s="344"/>
      <c r="CKH31" s="344"/>
      <c r="CKI31" s="344"/>
      <c r="CKJ31" s="344"/>
      <c r="CKK31" s="344"/>
      <c r="CKL31" s="344"/>
      <c r="CKM31" s="344"/>
      <c r="CKN31" s="344"/>
      <c r="CKO31" s="344"/>
      <c r="CKP31" s="344"/>
      <c r="CKQ31" s="344"/>
      <c r="CKR31" s="344"/>
      <c r="CKS31" s="344"/>
      <c r="CKT31" s="344"/>
      <c r="CKU31" s="344"/>
      <c r="CKV31" s="344"/>
      <c r="CKW31" s="344"/>
      <c r="CKX31" s="344"/>
      <c r="CKY31" s="344"/>
      <c r="CKZ31" s="344"/>
      <c r="CLA31" s="344"/>
      <c r="CLB31" s="344"/>
      <c r="CLC31" s="344"/>
      <c r="CLD31" s="344"/>
      <c r="CLE31" s="344"/>
      <c r="CLF31" s="344"/>
      <c r="CLG31" s="344"/>
      <c r="CLH31" s="344"/>
      <c r="CLI31" s="344"/>
      <c r="CLJ31" s="344"/>
      <c r="CLK31" s="344"/>
      <c r="CLL31" s="344"/>
      <c r="CLM31" s="344"/>
      <c r="CLN31" s="344"/>
      <c r="CLO31" s="344"/>
      <c r="CLP31" s="344"/>
      <c r="CLQ31" s="344"/>
      <c r="CLR31" s="344"/>
      <c r="CLS31" s="344"/>
      <c r="CLT31" s="344"/>
      <c r="CLU31" s="344"/>
      <c r="CLV31" s="344"/>
      <c r="CLW31" s="344"/>
      <c r="CLX31" s="344"/>
      <c r="CLY31" s="344"/>
      <c r="CLZ31" s="344"/>
      <c r="CMA31" s="344"/>
      <c r="CMB31" s="344"/>
      <c r="CMC31" s="344"/>
      <c r="CMD31" s="344"/>
      <c r="CME31" s="344"/>
      <c r="CMF31" s="344"/>
      <c r="CMG31" s="344"/>
      <c r="CMH31" s="344"/>
      <c r="CMI31" s="344"/>
      <c r="CMJ31" s="344"/>
      <c r="CMK31" s="344"/>
      <c r="CML31" s="344"/>
      <c r="CMM31" s="344"/>
      <c r="CMN31" s="344"/>
      <c r="CMO31" s="344"/>
      <c r="CMP31" s="344"/>
      <c r="CMQ31" s="344"/>
      <c r="CMR31" s="344"/>
      <c r="CMS31" s="344"/>
      <c r="CMT31" s="344"/>
      <c r="CMU31" s="344"/>
      <c r="CMV31" s="344"/>
      <c r="CMW31" s="344"/>
      <c r="CMX31" s="344"/>
      <c r="CMY31" s="344"/>
      <c r="CMZ31" s="344"/>
      <c r="CNA31" s="344"/>
      <c r="CNB31" s="344"/>
      <c r="CNC31" s="344"/>
      <c r="CND31" s="344"/>
      <c r="CNE31" s="344"/>
      <c r="CNF31" s="344"/>
      <c r="CNG31" s="344"/>
      <c r="CNH31" s="344"/>
      <c r="CNI31" s="344"/>
      <c r="CNJ31" s="344"/>
      <c r="CNK31" s="344"/>
      <c r="CNL31" s="344"/>
      <c r="CNM31" s="344"/>
      <c r="CNN31" s="344"/>
      <c r="CNO31" s="344"/>
      <c r="CNP31" s="344"/>
      <c r="CNQ31" s="344"/>
      <c r="CNR31" s="344"/>
      <c r="CNS31" s="344"/>
      <c r="CNT31" s="344"/>
      <c r="CNU31" s="344"/>
      <c r="CNV31" s="344"/>
      <c r="CNW31" s="344"/>
      <c r="CNX31" s="344"/>
      <c r="CNY31" s="344"/>
      <c r="CNZ31" s="344"/>
      <c r="COA31" s="344"/>
      <c r="COB31" s="344"/>
      <c r="COC31" s="344"/>
      <c r="COD31" s="344"/>
      <c r="COE31" s="344"/>
      <c r="COF31" s="344"/>
      <c r="COG31" s="344"/>
      <c r="COH31" s="344"/>
      <c r="COI31" s="344"/>
      <c r="COJ31" s="344"/>
      <c r="COK31" s="344"/>
      <c r="COL31" s="344"/>
      <c r="COM31" s="344"/>
      <c r="CON31" s="344"/>
      <c r="COO31" s="344"/>
      <c r="COP31" s="344"/>
      <c r="COQ31" s="344"/>
      <c r="COR31" s="344"/>
      <c r="COS31" s="344"/>
      <c r="COT31" s="344"/>
      <c r="COU31" s="344"/>
      <c r="COV31" s="344"/>
      <c r="COW31" s="344"/>
      <c r="COX31" s="344"/>
      <c r="COY31" s="344"/>
      <c r="COZ31" s="344"/>
      <c r="CPA31" s="344"/>
      <c r="CPB31" s="344"/>
      <c r="CPC31" s="344"/>
      <c r="CPD31" s="344"/>
      <c r="CPE31" s="344"/>
      <c r="CPF31" s="344"/>
      <c r="CPG31" s="344"/>
      <c r="CPH31" s="344"/>
      <c r="CPI31" s="344"/>
      <c r="CPJ31" s="344"/>
      <c r="CPK31" s="344"/>
      <c r="CPL31" s="344"/>
      <c r="CPM31" s="344"/>
      <c r="CPN31" s="344"/>
      <c r="CPO31" s="344"/>
      <c r="CPP31" s="344"/>
      <c r="CPQ31" s="344"/>
      <c r="CPR31" s="344"/>
      <c r="CPS31" s="344"/>
      <c r="CPT31" s="344"/>
      <c r="CPU31" s="344"/>
      <c r="CPV31" s="344"/>
      <c r="CPW31" s="344"/>
      <c r="CPX31" s="344"/>
      <c r="CPY31" s="344"/>
      <c r="CPZ31" s="344"/>
      <c r="CQA31" s="344"/>
      <c r="CQB31" s="344"/>
      <c r="CQC31" s="344"/>
      <c r="CQD31" s="344"/>
      <c r="CQE31" s="344"/>
      <c r="CQF31" s="344"/>
      <c r="CQG31" s="344"/>
      <c r="CQH31" s="344"/>
      <c r="CQI31" s="344"/>
      <c r="CQJ31" s="344"/>
      <c r="CQK31" s="344"/>
      <c r="CQL31" s="344"/>
      <c r="CQM31" s="344"/>
      <c r="CQN31" s="344"/>
      <c r="CQO31" s="344"/>
      <c r="CQP31" s="344"/>
      <c r="CQQ31" s="344"/>
      <c r="CQR31" s="344"/>
      <c r="CQS31" s="344"/>
      <c r="CQT31" s="344"/>
      <c r="CQU31" s="344"/>
      <c r="CQV31" s="344"/>
      <c r="CQW31" s="344"/>
      <c r="CQX31" s="344"/>
      <c r="CQY31" s="344"/>
      <c r="CQZ31" s="344"/>
      <c r="CRA31" s="344"/>
      <c r="CRB31" s="344"/>
      <c r="CRC31" s="344"/>
      <c r="CRD31" s="344"/>
      <c r="CRE31" s="344"/>
      <c r="CRF31" s="344"/>
      <c r="CRG31" s="344"/>
      <c r="CRH31" s="344"/>
      <c r="CRI31" s="344"/>
      <c r="CRJ31" s="344"/>
      <c r="CRK31" s="344"/>
      <c r="CRL31" s="344"/>
      <c r="CRM31" s="344"/>
      <c r="CRN31" s="344"/>
      <c r="CRO31" s="344"/>
      <c r="CRP31" s="344"/>
      <c r="CRQ31" s="344"/>
      <c r="CRR31" s="344"/>
      <c r="CRS31" s="344"/>
      <c r="CRT31" s="344"/>
      <c r="CRU31" s="344"/>
      <c r="CRV31" s="344"/>
      <c r="CRW31" s="344"/>
      <c r="CRX31" s="344"/>
      <c r="CRY31" s="344"/>
      <c r="CRZ31" s="344"/>
      <c r="CSA31" s="344"/>
      <c r="CSB31" s="344"/>
      <c r="CSC31" s="344"/>
      <c r="CSD31" s="344"/>
      <c r="CSE31" s="344"/>
      <c r="CSF31" s="344"/>
      <c r="CSG31" s="344"/>
      <c r="CSH31" s="344"/>
      <c r="CSI31" s="344"/>
      <c r="CSJ31" s="344"/>
      <c r="CSK31" s="344"/>
      <c r="CSL31" s="344"/>
      <c r="CSM31" s="344"/>
      <c r="CSN31" s="344"/>
      <c r="CSO31" s="344"/>
      <c r="CSP31" s="344"/>
      <c r="CSQ31" s="344"/>
      <c r="CSR31" s="344"/>
      <c r="CSS31" s="344"/>
      <c r="CST31" s="344"/>
      <c r="CSU31" s="344"/>
      <c r="CSV31" s="344"/>
      <c r="CSW31" s="344"/>
      <c r="CSX31" s="344"/>
      <c r="CSY31" s="344"/>
      <c r="CSZ31" s="344"/>
      <c r="CTA31" s="344"/>
      <c r="CTB31" s="344"/>
      <c r="CTC31" s="344"/>
      <c r="CTD31" s="344"/>
      <c r="CTE31" s="344"/>
      <c r="CTF31" s="344"/>
      <c r="CTG31" s="344"/>
      <c r="CTH31" s="344"/>
      <c r="CTI31" s="344"/>
      <c r="CTJ31" s="344"/>
      <c r="CTK31" s="344"/>
      <c r="CTL31" s="344"/>
      <c r="CTM31" s="344"/>
      <c r="CTN31" s="344"/>
      <c r="CTO31" s="344"/>
      <c r="CTP31" s="344"/>
      <c r="CTQ31" s="344"/>
      <c r="CTR31" s="344"/>
      <c r="CTS31" s="344"/>
      <c r="CTT31" s="344"/>
      <c r="CTU31" s="344"/>
      <c r="CTV31" s="344"/>
      <c r="CTW31" s="344"/>
      <c r="CTX31" s="344"/>
      <c r="CTY31" s="344"/>
      <c r="CTZ31" s="344"/>
      <c r="CUA31" s="344"/>
      <c r="CUB31" s="344"/>
      <c r="CUC31" s="344"/>
      <c r="CUD31" s="344"/>
      <c r="CUE31" s="344"/>
      <c r="CUF31" s="344"/>
      <c r="CUG31" s="344"/>
      <c r="CUH31" s="344"/>
      <c r="CUI31" s="344"/>
      <c r="CUJ31" s="344"/>
      <c r="CUK31" s="344"/>
      <c r="CUL31" s="344"/>
      <c r="CUM31" s="344"/>
      <c r="CUN31" s="344"/>
      <c r="CUO31" s="344"/>
      <c r="CUP31" s="344"/>
      <c r="CUQ31" s="344"/>
      <c r="CUR31" s="344"/>
      <c r="CUS31" s="344"/>
      <c r="CUT31" s="344"/>
      <c r="CUU31" s="344"/>
      <c r="CUV31" s="344"/>
      <c r="CUW31" s="344"/>
      <c r="CUX31" s="344"/>
      <c r="CUY31" s="344"/>
      <c r="CUZ31" s="344"/>
      <c r="CVA31" s="344"/>
      <c r="CVB31" s="344"/>
      <c r="CVC31" s="344"/>
      <c r="CVD31" s="344"/>
      <c r="CVE31" s="344"/>
      <c r="CVF31" s="344"/>
      <c r="CVG31" s="344"/>
      <c r="CVH31" s="344"/>
      <c r="CVI31" s="344"/>
      <c r="CVJ31" s="344"/>
      <c r="CVK31" s="344"/>
      <c r="CVL31" s="344"/>
      <c r="CVM31" s="344"/>
      <c r="CVN31" s="344"/>
      <c r="CVO31" s="344"/>
      <c r="CVP31" s="344"/>
      <c r="CVQ31" s="344"/>
      <c r="CVR31" s="344"/>
      <c r="CVS31" s="344"/>
      <c r="CVT31" s="344"/>
      <c r="CVU31" s="344"/>
      <c r="CVV31" s="344"/>
      <c r="CVW31" s="344"/>
      <c r="CVX31" s="344"/>
      <c r="CVY31" s="344"/>
      <c r="CVZ31" s="344"/>
      <c r="CWA31" s="344"/>
      <c r="CWB31" s="344"/>
      <c r="CWC31" s="344"/>
      <c r="CWD31" s="344"/>
      <c r="CWE31" s="344"/>
      <c r="CWF31" s="344"/>
      <c r="CWG31" s="344"/>
      <c r="CWH31" s="344"/>
      <c r="CWI31" s="344"/>
      <c r="CWJ31" s="344"/>
      <c r="CWK31" s="344"/>
      <c r="CWL31" s="344"/>
      <c r="CWM31" s="344"/>
      <c r="CWN31" s="344"/>
      <c r="CWO31" s="344"/>
      <c r="CWP31" s="344"/>
      <c r="CWQ31" s="344"/>
      <c r="CWR31" s="344"/>
      <c r="CWS31" s="344"/>
      <c r="CWT31" s="344"/>
      <c r="CWU31" s="344"/>
      <c r="CWV31" s="344"/>
      <c r="CWW31" s="344"/>
      <c r="CWX31" s="344"/>
      <c r="CWY31" s="344"/>
      <c r="CWZ31" s="344"/>
      <c r="CXA31" s="344"/>
      <c r="CXB31" s="344"/>
      <c r="CXC31" s="344"/>
      <c r="CXD31" s="344"/>
      <c r="CXE31" s="344"/>
      <c r="CXF31" s="344"/>
      <c r="CXG31" s="344"/>
      <c r="CXH31" s="344"/>
      <c r="CXI31" s="344"/>
      <c r="CXJ31" s="344"/>
      <c r="CXK31" s="344"/>
      <c r="CXL31" s="344"/>
      <c r="CXM31" s="344"/>
      <c r="CXN31" s="344"/>
      <c r="CXO31" s="344"/>
      <c r="CXP31" s="344"/>
      <c r="CXQ31" s="344"/>
      <c r="CXR31" s="344"/>
      <c r="CXS31" s="344"/>
      <c r="CXT31" s="344"/>
      <c r="CXU31" s="344"/>
      <c r="CXV31" s="344"/>
      <c r="CXW31" s="344"/>
      <c r="CXX31" s="344"/>
      <c r="CXY31" s="344"/>
      <c r="CXZ31" s="344"/>
      <c r="CYA31" s="344"/>
      <c r="CYB31" s="344"/>
      <c r="CYC31" s="344"/>
      <c r="CYD31" s="344"/>
      <c r="CYE31" s="344"/>
      <c r="CYF31" s="344"/>
      <c r="CYG31" s="344"/>
      <c r="CYH31" s="344"/>
      <c r="CYI31" s="344"/>
      <c r="CYJ31" s="344"/>
      <c r="CYK31" s="344"/>
      <c r="CYL31" s="344"/>
      <c r="CYM31" s="344"/>
      <c r="CYN31" s="344"/>
      <c r="CYO31" s="344"/>
      <c r="CYP31" s="344"/>
      <c r="CYQ31" s="344"/>
      <c r="CYR31" s="344"/>
      <c r="CYS31" s="344"/>
      <c r="CYT31" s="344"/>
      <c r="CYU31" s="344"/>
      <c r="CYV31" s="344"/>
      <c r="CYW31" s="344"/>
      <c r="CYX31" s="344"/>
      <c r="CYY31" s="344"/>
      <c r="CYZ31" s="344"/>
      <c r="CZA31" s="344"/>
      <c r="CZB31" s="344"/>
      <c r="CZC31" s="344"/>
      <c r="CZD31" s="344"/>
      <c r="CZE31" s="344"/>
      <c r="CZF31" s="344"/>
      <c r="CZG31" s="344"/>
      <c r="CZH31" s="344"/>
      <c r="CZI31" s="344"/>
      <c r="CZJ31" s="344"/>
      <c r="CZK31" s="344"/>
      <c r="CZL31" s="344"/>
      <c r="CZM31" s="344"/>
      <c r="CZN31" s="344"/>
      <c r="CZO31" s="344"/>
      <c r="CZP31" s="344"/>
      <c r="CZQ31" s="344"/>
      <c r="CZR31" s="344"/>
      <c r="CZS31" s="344"/>
      <c r="CZT31" s="344"/>
      <c r="CZU31" s="344"/>
      <c r="CZV31" s="344"/>
      <c r="CZW31" s="344"/>
      <c r="CZX31" s="344"/>
      <c r="CZY31" s="344"/>
      <c r="CZZ31" s="344"/>
      <c r="DAA31" s="344"/>
      <c r="DAB31" s="344"/>
      <c r="DAC31" s="344"/>
      <c r="DAD31" s="344"/>
      <c r="DAE31" s="344"/>
      <c r="DAF31" s="344"/>
      <c r="DAG31" s="344"/>
      <c r="DAH31" s="344"/>
      <c r="DAI31" s="344"/>
      <c r="DAJ31" s="344"/>
      <c r="DAK31" s="344"/>
      <c r="DAL31" s="344"/>
      <c r="DAM31" s="344"/>
      <c r="DAN31" s="344"/>
      <c r="DAO31" s="344"/>
      <c r="DAP31" s="344"/>
      <c r="DAQ31" s="344"/>
      <c r="DAR31" s="344"/>
      <c r="DAS31" s="344"/>
      <c r="DAT31" s="344"/>
      <c r="DAU31" s="344"/>
      <c r="DAV31" s="344"/>
      <c r="DAW31" s="344"/>
      <c r="DAX31" s="344"/>
      <c r="DAY31" s="344"/>
      <c r="DAZ31" s="344"/>
      <c r="DBA31" s="344"/>
      <c r="DBB31" s="344"/>
      <c r="DBC31" s="344"/>
      <c r="DBD31" s="344"/>
      <c r="DBE31" s="344"/>
      <c r="DBF31" s="344"/>
      <c r="DBG31" s="344"/>
      <c r="DBH31" s="344"/>
      <c r="DBI31" s="344"/>
      <c r="DBJ31" s="344"/>
      <c r="DBK31" s="344"/>
      <c r="DBL31" s="344"/>
      <c r="DBM31" s="344"/>
      <c r="DBN31" s="344"/>
      <c r="DBO31" s="344"/>
      <c r="DBP31" s="344"/>
      <c r="DBQ31" s="344"/>
      <c r="DBR31" s="344"/>
      <c r="DBS31" s="344"/>
      <c r="DBT31" s="344"/>
      <c r="DBU31" s="344"/>
      <c r="DBV31" s="344"/>
      <c r="DBW31" s="344"/>
      <c r="DBX31" s="344"/>
      <c r="DBY31" s="344"/>
      <c r="DBZ31" s="344"/>
      <c r="DCA31" s="344"/>
      <c r="DCB31" s="344"/>
      <c r="DCC31" s="344"/>
      <c r="DCD31" s="344"/>
      <c r="DCE31" s="344"/>
      <c r="DCF31" s="344"/>
      <c r="DCG31" s="344"/>
      <c r="DCH31" s="344"/>
      <c r="DCI31" s="344"/>
      <c r="DCJ31" s="344"/>
      <c r="DCK31" s="344"/>
      <c r="DCL31" s="344"/>
      <c r="DCM31" s="344"/>
      <c r="DCN31" s="344"/>
      <c r="DCO31" s="344"/>
      <c r="DCP31" s="344"/>
      <c r="DCQ31" s="344"/>
      <c r="DCR31" s="344"/>
      <c r="DCS31" s="344"/>
      <c r="DCT31" s="344"/>
      <c r="DCU31" s="344"/>
      <c r="DCV31" s="344"/>
      <c r="DCW31" s="344"/>
      <c r="DCX31" s="344"/>
      <c r="DCY31" s="344"/>
      <c r="DCZ31" s="344"/>
      <c r="DDA31" s="344"/>
      <c r="DDB31" s="344"/>
      <c r="DDC31" s="344"/>
      <c r="DDD31" s="344"/>
      <c r="DDE31" s="344"/>
      <c r="DDF31" s="344"/>
      <c r="DDG31" s="344"/>
      <c r="DDH31" s="344"/>
      <c r="DDI31" s="344"/>
      <c r="DDJ31" s="344"/>
      <c r="DDK31" s="344"/>
      <c r="DDL31" s="344"/>
      <c r="DDM31" s="344"/>
      <c r="DDN31" s="344"/>
      <c r="DDO31" s="344"/>
      <c r="DDP31" s="344"/>
      <c r="DDQ31" s="344"/>
      <c r="DDR31" s="344"/>
      <c r="DDS31" s="344"/>
      <c r="DDT31" s="344"/>
      <c r="DDU31" s="344"/>
      <c r="DDV31" s="344"/>
      <c r="DDW31" s="344"/>
      <c r="DDX31" s="344"/>
      <c r="DDY31" s="344"/>
      <c r="DDZ31" s="344"/>
      <c r="DEA31" s="344"/>
      <c r="DEB31" s="344"/>
      <c r="DEC31" s="344"/>
      <c r="DED31" s="344"/>
      <c r="DEE31" s="344"/>
      <c r="DEF31" s="344"/>
      <c r="DEG31" s="344"/>
      <c r="DEH31" s="344"/>
      <c r="DEI31" s="344"/>
      <c r="DEJ31" s="344"/>
      <c r="DEK31" s="344"/>
      <c r="DEL31" s="344"/>
      <c r="DEM31" s="344"/>
      <c r="DEN31" s="344"/>
      <c r="DEO31" s="344"/>
      <c r="DEP31" s="344"/>
      <c r="DEQ31" s="344"/>
      <c r="DER31" s="344"/>
      <c r="DES31" s="344"/>
      <c r="DET31" s="344"/>
      <c r="DEU31" s="344"/>
      <c r="DEV31" s="344"/>
      <c r="DEW31" s="344"/>
      <c r="DEX31" s="344"/>
      <c r="DEY31" s="344"/>
      <c r="DEZ31" s="344"/>
      <c r="DFA31" s="344"/>
      <c r="DFB31" s="344"/>
      <c r="DFC31" s="344"/>
      <c r="DFD31" s="344"/>
      <c r="DFE31" s="344"/>
      <c r="DFF31" s="344"/>
      <c r="DFG31" s="344"/>
      <c r="DFH31" s="344"/>
      <c r="DFI31" s="344"/>
      <c r="DFJ31" s="344"/>
      <c r="DFK31" s="344"/>
      <c r="DFL31" s="344"/>
      <c r="DFM31" s="344"/>
      <c r="DFN31" s="344"/>
      <c r="DFO31" s="344"/>
      <c r="DFP31" s="344"/>
      <c r="DFQ31" s="344"/>
      <c r="DFR31" s="344"/>
      <c r="DFS31" s="344"/>
      <c r="DFT31" s="344"/>
      <c r="DFU31" s="344"/>
      <c r="DFV31" s="344"/>
      <c r="DFW31" s="344"/>
      <c r="DFX31" s="344"/>
      <c r="DFY31" s="344"/>
      <c r="DFZ31" s="344"/>
      <c r="DGA31" s="344"/>
      <c r="DGB31" s="344"/>
      <c r="DGC31" s="344"/>
      <c r="DGD31" s="344"/>
      <c r="DGE31" s="344"/>
      <c r="DGF31" s="344"/>
      <c r="DGG31" s="344"/>
      <c r="DGH31" s="344"/>
      <c r="DGI31" s="344"/>
      <c r="DGJ31" s="344"/>
      <c r="DGK31" s="344"/>
      <c r="DGL31" s="344"/>
      <c r="DGM31" s="344"/>
      <c r="DGN31" s="344"/>
      <c r="DGO31" s="344"/>
      <c r="DGP31" s="344"/>
      <c r="DGQ31" s="344"/>
      <c r="DGR31" s="344"/>
      <c r="DGS31" s="344"/>
      <c r="DGT31" s="344"/>
      <c r="DGU31" s="344"/>
      <c r="DGV31" s="344"/>
      <c r="DGW31" s="344"/>
      <c r="DGX31" s="344"/>
      <c r="DGY31" s="344"/>
      <c r="DGZ31" s="344"/>
      <c r="DHA31" s="344"/>
      <c r="DHB31" s="344"/>
      <c r="DHC31" s="344"/>
      <c r="DHD31" s="344"/>
      <c r="DHE31" s="344"/>
      <c r="DHF31" s="344"/>
      <c r="DHG31" s="344"/>
      <c r="DHH31" s="344"/>
      <c r="DHI31" s="344"/>
      <c r="DHJ31" s="344"/>
      <c r="DHK31" s="344"/>
      <c r="DHL31" s="344"/>
      <c r="DHM31" s="344"/>
      <c r="DHN31" s="344"/>
      <c r="DHO31" s="344"/>
      <c r="DHP31" s="344"/>
      <c r="DHQ31" s="344"/>
      <c r="DHR31" s="344"/>
      <c r="DHS31" s="344"/>
      <c r="DHT31" s="344"/>
      <c r="DHU31" s="344"/>
      <c r="DHV31" s="344"/>
      <c r="DHW31" s="344"/>
      <c r="DHX31" s="344"/>
      <c r="DHY31" s="344"/>
      <c r="DHZ31" s="344"/>
      <c r="DIA31" s="344"/>
      <c r="DIB31" s="344"/>
      <c r="DIC31" s="344"/>
      <c r="DID31" s="344"/>
      <c r="DIE31" s="344"/>
      <c r="DIF31" s="344"/>
      <c r="DIG31" s="344"/>
      <c r="DIH31" s="344"/>
      <c r="DII31" s="344"/>
      <c r="DIJ31" s="344"/>
      <c r="DIK31" s="344"/>
      <c r="DIL31" s="344"/>
      <c r="DIM31" s="344"/>
      <c r="DIN31" s="344"/>
      <c r="DIO31" s="344"/>
      <c r="DIP31" s="344"/>
      <c r="DIQ31" s="344"/>
      <c r="DIR31" s="344"/>
      <c r="DIS31" s="344"/>
      <c r="DIT31" s="344"/>
      <c r="DIU31" s="344"/>
      <c r="DIV31" s="344"/>
      <c r="DIW31" s="344"/>
      <c r="DIX31" s="344"/>
      <c r="DIY31" s="344"/>
      <c r="DIZ31" s="344"/>
      <c r="DJA31" s="344"/>
      <c r="DJB31" s="344"/>
      <c r="DJC31" s="344"/>
      <c r="DJD31" s="344"/>
      <c r="DJE31" s="344"/>
      <c r="DJF31" s="344"/>
      <c r="DJG31" s="344"/>
      <c r="DJH31" s="344"/>
      <c r="DJI31" s="344"/>
      <c r="DJJ31" s="344"/>
      <c r="DJK31" s="344"/>
      <c r="DJL31" s="344"/>
      <c r="DJM31" s="344"/>
      <c r="DJN31" s="344"/>
      <c r="DJO31" s="344"/>
      <c r="DJP31" s="344"/>
      <c r="DJQ31" s="344"/>
      <c r="DJR31" s="344"/>
      <c r="DJS31" s="344"/>
      <c r="DJT31" s="344"/>
      <c r="DJU31" s="344"/>
      <c r="DJV31" s="344"/>
      <c r="DJW31" s="344"/>
      <c r="DJX31" s="344"/>
      <c r="DJY31" s="344"/>
      <c r="DJZ31" s="344"/>
      <c r="DKA31" s="344"/>
      <c r="DKB31" s="344"/>
      <c r="DKC31" s="344"/>
      <c r="DKD31" s="344"/>
      <c r="DKE31" s="344"/>
      <c r="DKF31" s="344"/>
      <c r="DKG31" s="344"/>
      <c r="DKH31" s="344"/>
      <c r="DKI31" s="344"/>
      <c r="DKJ31" s="344"/>
      <c r="DKK31" s="344"/>
      <c r="DKL31" s="344"/>
      <c r="DKM31" s="344"/>
      <c r="DKN31" s="344"/>
      <c r="DKO31" s="344"/>
      <c r="DKP31" s="344"/>
      <c r="DKQ31" s="344"/>
      <c r="DKR31" s="344"/>
      <c r="DKS31" s="344"/>
      <c r="DKT31" s="344"/>
      <c r="DKU31" s="344"/>
      <c r="DKV31" s="344"/>
      <c r="DKW31" s="344"/>
      <c r="DKX31" s="344"/>
      <c r="DKY31" s="344"/>
      <c r="DKZ31" s="344"/>
      <c r="DLA31" s="344"/>
      <c r="DLB31" s="344"/>
      <c r="DLC31" s="344"/>
      <c r="DLD31" s="344"/>
      <c r="DLE31" s="344"/>
      <c r="DLF31" s="344"/>
      <c r="DLG31" s="344"/>
      <c r="DLH31" s="344"/>
      <c r="DLI31" s="344"/>
      <c r="DLJ31" s="344"/>
      <c r="DLK31" s="344"/>
      <c r="DLL31" s="344"/>
      <c r="DLM31" s="344"/>
      <c r="DLN31" s="344"/>
      <c r="DLO31" s="344"/>
      <c r="DLP31" s="344"/>
      <c r="DLQ31" s="344"/>
      <c r="DLR31" s="344"/>
      <c r="DLS31" s="344"/>
      <c r="DLT31" s="344"/>
      <c r="DLU31" s="344"/>
      <c r="DLV31" s="344"/>
      <c r="DLW31" s="344"/>
      <c r="DLX31" s="344"/>
      <c r="DLY31" s="344"/>
      <c r="DLZ31" s="344"/>
      <c r="DMA31" s="344"/>
      <c r="DMB31" s="344"/>
      <c r="DMC31" s="344"/>
      <c r="DMD31" s="344"/>
      <c r="DME31" s="344"/>
      <c r="DMF31" s="344"/>
      <c r="DMG31" s="344"/>
      <c r="DMH31" s="344"/>
      <c r="DMI31" s="344"/>
      <c r="DMJ31" s="344"/>
      <c r="DMK31" s="344"/>
      <c r="DML31" s="344"/>
      <c r="DMM31" s="344"/>
      <c r="DMN31" s="344"/>
      <c r="DMO31" s="344"/>
      <c r="DMP31" s="344"/>
      <c r="DMQ31" s="344"/>
      <c r="DMR31" s="344"/>
      <c r="DMS31" s="344"/>
      <c r="DMT31" s="344"/>
      <c r="DMU31" s="344"/>
      <c r="DMV31" s="344"/>
      <c r="DMW31" s="344"/>
      <c r="DMX31" s="344"/>
      <c r="DMY31" s="344"/>
      <c r="DMZ31" s="344"/>
      <c r="DNA31" s="344"/>
      <c r="DNB31" s="344"/>
      <c r="DNC31" s="344"/>
      <c r="DND31" s="344"/>
      <c r="DNE31" s="344"/>
      <c r="DNF31" s="344"/>
      <c r="DNG31" s="344"/>
      <c r="DNH31" s="344"/>
      <c r="DNI31" s="344"/>
      <c r="DNJ31" s="344"/>
      <c r="DNK31" s="344"/>
      <c r="DNL31" s="344"/>
      <c r="DNM31" s="344"/>
      <c r="DNN31" s="344"/>
      <c r="DNO31" s="344"/>
      <c r="DNP31" s="344"/>
      <c r="DNQ31" s="344"/>
      <c r="DNR31" s="344"/>
      <c r="DNS31" s="344"/>
      <c r="DNT31" s="344"/>
      <c r="DNU31" s="344"/>
      <c r="DNV31" s="344"/>
      <c r="DNW31" s="344"/>
      <c r="DNX31" s="344"/>
      <c r="DNY31" s="344"/>
      <c r="DNZ31" s="344"/>
      <c r="DOA31" s="344"/>
      <c r="DOB31" s="344"/>
      <c r="DOC31" s="344"/>
      <c r="DOD31" s="344"/>
      <c r="DOE31" s="344"/>
      <c r="DOF31" s="344"/>
      <c r="DOG31" s="344"/>
      <c r="DOH31" s="344"/>
      <c r="DOI31" s="344"/>
      <c r="DOJ31" s="344"/>
      <c r="DOK31" s="344"/>
      <c r="DOL31" s="344"/>
      <c r="DOM31" s="344"/>
      <c r="DON31" s="344"/>
      <c r="DOO31" s="344"/>
      <c r="DOP31" s="344"/>
      <c r="DOQ31" s="344"/>
      <c r="DOR31" s="344"/>
      <c r="DOS31" s="344"/>
      <c r="DOT31" s="344"/>
      <c r="DOU31" s="344"/>
      <c r="DOV31" s="344"/>
      <c r="DOW31" s="344"/>
      <c r="DOX31" s="344"/>
      <c r="DOY31" s="344"/>
      <c r="DOZ31" s="344"/>
      <c r="DPA31" s="344"/>
      <c r="DPB31" s="344"/>
      <c r="DPC31" s="344"/>
      <c r="DPD31" s="344"/>
      <c r="DPE31" s="344"/>
      <c r="DPF31" s="344"/>
      <c r="DPG31" s="344"/>
      <c r="DPH31" s="344"/>
      <c r="DPI31" s="344"/>
      <c r="DPJ31" s="344"/>
      <c r="DPK31" s="344"/>
      <c r="DPL31" s="344"/>
      <c r="DPM31" s="344"/>
      <c r="DPN31" s="344"/>
      <c r="DPO31" s="344"/>
      <c r="DPP31" s="344"/>
      <c r="DPQ31" s="344"/>
      <c r="DPR31" s="344"/>
      <c r="DPS31" s="344"/>
      <c r="DPT31" s="344"/>
      <c r="DPU31" s="344"/>
      <c r="DPV31" s="344"/>
      <c r="DPW31" s="344"/>
      <c r="DPX31" s="344"/>
      <c r="DPY31" s="344"/>
      <c r="DPZ31" s="344"/>
      <c r="DQA31" s="344"/>
      <c r="DQB31" s="344"/>
      <c r="DQC31" s="344"/>
      <c r="DQD31" s="344"/>
      <c r="DQE31" s="344"/>
      <c r="DQF31" s="344"/>
      <c r="DQG31" s="344"/>
      <c r="DQH31" s="344"/>
      <c r="DQI31" s="344"/>
      <c r="DQJ31" s="344"/>
      <c r="DQK31" s="344"/>
      <c r="DQL31" s="344"/>
      <c r="DQM31" s="344"/>
      <c r="DQN31" s="344"/>
      <c r="DQO31" s="344"/>
      <c r="DQP31" s="344"/>
      <c r="DQQ31" s="344"/>
      <c r="DQR31" s="344"/>
      <c r="DQS31" s="344"/>
      <c r="DQT31" s="344"/>
      <c r="DQU31" s="344"/>
      <c r="DQV31" s="344"/>
      <c r="DQW31" s="344"/>
      <c r="DQX31" s="344"/>
      <c r="DQY31" s="344"/>
      <c r="DQZ31" s="344"/>
      <c r="DRA31" s="344"/>
      <c r="DRB31" s="344"/>
      <c r="DRC31" s="344"/>
      <c r="DRD31" s="344"/>
      <c r="DRE31" s="344"/>
      <c r="DRF31" s="344"/>
      <c r="DRG31" s="344"/>
      <c r="DRH31" s="344"/>
      <c r="DRI31" s="344"/>
      <c r="DRJ31" s="344"/>
      <c r="DRK31" s="344"/>
      <c r="DRL31" s="344"/>
      <c r="DRM31" s="344"/>
      <c r="DRN31" s="344"/>
      <c r="DRO31" s="344"/>
      <c r="DRP31" s="344"/>
      <c r="DRQ31" s="344"/>
      <c r="DRR31" s="344"/>
      <c r="DRS31" s="344"/>
      <c r="DRT31" s="344"/>
      <c r="DRU31" s="344"/>
      <c r="DRV31" s="344"/>
      <c r="DRW31" s="344"/>
      <c r="DRX31" s="344"/>
      <c r="DRY31" s="344"/>
      <c r="DRZ31" s="344"/>
      <c r="DSA31" s="344"/>
      <c r="DSB31" s="344"/>
      <c r="DSC31" s="344"/>
      <c r="DSD31" s="344"/>
      <c r="DSE31" s="344"/>
      <c r="DSF31" s="344"/>
      <c r="DSG31" s="344"/>
      <c r="DSH31" s="344"/>
      <c r="DSI31" s="344"/>
      <c r="DSJ31" s="344"/>
      <c r="DSK31" s="344"/>
      <c r="DSL31" s="344"/>
      <c r="DSM31" s="344"/>
      <c r="DSN31" s="344"/>
      <c r="DSO31" s="344"/>
      <c r="DSP31" s="344"/>
      <c r="DSQ31" s="344"/>
      <c r="DSR31" s="344"/>
      <c r="DSS31" s="344"/>
      <c r="DST31" s="344"/>
      <c r="DSU31" s="344"/>
      <c r="DSV31" s="344"/>
      <c r="DSW31" s="344"/>
      <c r="DSX31" s="344"/>
      <c r="DSY31" s="344"/>
      <c r="DSZ31" s="344"/>
      <c r="DTA31" s="344"/>
      <c r="DTB31" s="344"/>
      <c r="DTC31" s="344"/>
      <c r="DTD31" s="344"/>
      <c r="DTE31" s="344"/>
      <c r="DTF31" s="344"/>
      <c r="DTG31" s="344"/>
      <c r="DTH31" s="344"/>
      <c r="DTI31" s="344"/>
      <c r="DTJ31" s="344"/>
      <c r="DTK31" s="344"/>
      <c r="DTL31" s="344"/>
      <c r="DTM31" s="344"/>
      <c r="DTN31" s="344"/>
      <c r="DTO31" s="344"/>
      <c r="DTP31" s="344"/>
      <c r="DTQ31" s="344"/>
      <c r="DTR31" s="344"/>
      <c r="DTS31" s="344"/>
      <c r="DTT31" s="344"/>
      <c r="DTU31" s="344"/>
      <c r="DTV31" s="344"/>
      <c r="DTW31" s="344"/>
      <c r="DTX31" s="344"/>
      <c r="DTY31" s="344"/>
      <c r="DTZ31" s="344"/>
      <c r="DUA31" s="344"/>
      <c r="DUB31" s="344"/>
      <c r="DUC31" s="344"/>
      <c r="DUD31" s="344"/>
      <c r="DUE31" s="344"/>
      <c r="DUF31" s="344"/>
      <c r="DUG31" s="344"/>
      <c r="DUH31" s="344"/>
      <c r="DUI31" s="344"/>
      <c r="DUJ31" s="344"/>
      <c r="DUK31" s="344"/>
      <c r="DUL31" s="344"/>
      <c r="DUM31" s="344"/>
      <c r="DUN31" s="344"/>
      <c r="DUO31" s="344"/>
      <c r="DUP31" s="344"/>
      <c r="DUQ31" s="344"/>
      <c r="DUR31" s="344"/>
      <c r="DUS31" s="344"/>
      <c r="DUT31" s="344"/>
      <c r="DUU31" s="344"/>
      <c r="DUV31" s="344"/>
      <c r="DUW31" s="344"/>
      <c r="DUX31" s="344"/>
      <c r="DUY31" s="344"/>
      <c r="DUZ31" s="344"/>
      <c r="DVA31" s="344"/>
      <c r="DVB31" s="344"/>
      <c r="DVC31" s="344"/>
      <c r="DVD31" s="344"/>
      <c r="DVE31" s="344"/>
      <c r="DVF31" s="344"/>
      <c r="DVG31" s="344"/>
      <c r="DVH31" s="344"/>
      <c r="DVI31" s="344"/>
      <c r="DVJ31" s="344"/>
      <c r="DVK31" s="344"/>
      <c r="DVL31" s="344"/>
      <c r="DVM31" s="344"/>
      <c r="DVN31" s="344"/>
      <c r="DVO31" s="344"/>
      <c r="DVP31" s="344"/>
      <c r="DVQ31" s="344"/>
      <c r="DVR31" s="344"/>
      <c r="DVS31" s="344"/>
      <c r="DVT31" s="344"/>
      <c r="DVU31" s="344"/>
      <c r="DVV31" s="344"/>
      <c r="DVW31" s="344"/>
      <c r="DVX31" s="344"/>
      <c r="DVY31" s="344"/>
      <c r="DVZ31" s="344"/>
      <c r="DWA31" s="344"/>
      <c r="DWB31" s="344"/>
      <c r="DWC31" s="344"/>
      <c r="DWD31" s="344"/>
      <c r="DWE31" s="344"/>
      <c r="DWF31" s="344"/>
      <c r="DWG31" s="344"/>
      <c r="DWH31" s="344"/>
      <c r="DWI31" s="344"/>
      <c r="DWJ31" s="344"/>
      <c r="DWK31" s="344"/>
      <c r="DWL31" s="344"/>
      <c r="DWM31" s="344"/>
      <c r="DWN31" s="344"/>
      <c r="DWO31" s="344"/>
      <c r="DWP31" s="344"/>
      <c r="DWQ31" s="344"/>
      <c r="DWR31" s="344"/>
      <c r="DWS31" s="344"/>
      <c r="DWT31" s="344"/>
      <c r="DWU31" s="344"/>
      <c r="DWV31" s="344"/>
      <c r="DWW31" s="344"/>
      <c r="DWX31" s="344"/>
      <c r="DWY31" s="344"/>
      <c r="DWZ31" s="344"/>
      <c r="DXA31" s="344"/>
      <c r="DXB31" s="344"/>
      <c r="DXC31" s="344"/>
      <c r="DXD31" s="344"/>
      <c r="DXE31" s="344"/>
      <c r="DXF31" s="344"/>
      <c r="DXG31" s="344"/>
      <c r="DXH31" s="344"/>
      <c r="DXI31" s="344"/>
      <c r="DXJ31" s="344"/>
      <c r="DXK31" s="344"/>
      <c r="DXL31" s="344"/>
      <c r="DXM31" s="344"/>
      <c r="DXN31" s="344"/>
      <c r="DXO31" s="344"/>
      <c r="DXP31" s="344"/>
      <c r="DXQ31" s="344"/>
      <c r="DXR31" s="344"/>
      <c r="DXS31" s="344"/>
      <c r="DXT31" s="344"/>
      <c r="DXU31" s="344"/>
      <c r="DXV31" s="344"/>
      <c r="DXW31" s="344"/>
      <c r="DXX31" s="344"/>
      <c r="DXY31" s="344"/>
      <c r="DXZ31" s="344"/>
      <c r="DYA31" s="344"/>
      <c r="DYB31" s="344"/>
      <c r="DYC31" s="344"/>
      <c r="DYD31" s="344"/>
      <c r="DYE31" s="344"/>
      <c r="DYF31" s="344"/>
      <c r="DYG31" s="344"/>
      <c r="DYH31" s="344"/>
      <c r="DYI31" s="344"/>
      <c r="DYJ31" s="344"/>
      <c r="DYK31" s="344"/>
      <c r="DYL31" s="344"/>
      <c r="DYM31" s="344"/>
      <c r="DYN31" s="344"/>
      <c r="DYO31" s="344"/>
      <c r="DYP31" s="344"/>
      <c r="DYQ31" s="344"/>
      <c r="DYR31" s="344"/>
      <c r="DYS31" s="344"/>
      <c r="DYT31" s="344"/>
      <c r="DYU31" s="344"/>
      <c r="DYV31" s="344"/>
      <c r="DYW31" s="344"/>
      <c r="DYX31" s="344"/>
      <c r="DYY31" s="344"/>
      <c r="DYZ31" s="344"/>
      <c r="DZA31" s="344"/>
      <c r="DZB31" s="344"/>
      <c r="DZC31" s="344"/>
      <c r="DZD31" s="344"/>
      <c r="DZE31" s="344"/>
      <c r="DZF31" s="344"/>
      <c r="DZG31" s="344"/>
      <c r="DZH31" s="344"/>
      <c r="DZI31" s="344"/>
      <c r="DZJ31" s="344"/>
      <c r="DZK31" s="344"/>
      <c r="DZL31" s="344"/>
      <c r="DZM31" s="344"/>
      <c r="DZN31" s="344"/>
      <c r="DZO31" s="344"/>
      <c r="DZP31" s="344"/>
      <c r="DZQ31" s="344"/>
      <c r="DZR31" s="344"/>
      <c r="DZS31" s="344"/>
      <c r="DZT31" s="344"/>
      <c r="DZU31" s="344"/>
      <c r="DZV31" s="344"/>
      <c r="DZW31" s="344"/>
      <c r="DZX31" s="344"/>
      <c r="DZY31" s="344"/>
      <c r="DZZ31" s="344"/>
      <c r="EAA31" s="344"/>
      <c r="EAB31" s="344"/>
      <c r="EAC31" s="344"/>
      <c r="EAD31" s="344"/>
      <c r="EAE31" s="344"/>
      <c r="EAF31" s="344"/>
      <c r="EAG31" s="344"/>
      <c r="EAH31" s="344"/>
      <c r="EAI31" s="344"/>
      <c r="EAJ31" s="344"/>
      <c r="EAK31" s="344"/>
      <c r="EAL31" s="344"/>
      <c r="EAM31" s="344"/>
      <c r="EAN31" s="344"/>
      <c r="EAO31" s="344"/>
      <c r="EAP31" s="344"/>
      <c r="EAQ31" s="344"/>
      <c r="EAR31" s="344"/>
      <c r="EAS31" s="344"/>
      <c r="EAT31" s="344"/>
      <c r="EAU31" s="344"/>
      <c r="EAV31" s="344"/>
      <c r="EAW31" s="344"/>
      <c r="EAX31" s="344"/>
      <c r="EAY31" s="344"/>
      <c r="EAZ31" s="344"/>
      <c r="EBA31" s="344"/>
      <c r="EBB31" s="344"/>
      <c r="EBC31" s="344"/>
      <c r="EBD31" s="344"/>
      <c r="EBE31" s="344"/>
      <c r="EBF31" s="344"/>
      <c r="EBG31" s="344"/>
      <c r="EBH31" s="344"/>
      <c r="EBI31" s="344"/>
      <c r="EBJ31" s="344"/>
      <c r="EBK31" s="344"/>
      <c r="EBL31" s="344"/>
      <c r="EBM31" s="344"/>
      <c r="EBN31" s="344"/>
      <c r="EBO31" s="344"/>
      <c r="EBP31" s="344"/>
      <c r="EBQ31" s="344"/>
      <c r="EBR31" s="344"/>
      <c r="EBS31" s="344"/>
      <c r="EBT31" s="344"/>
      <c r="EBU31" s="344"/>
      <c r="EBV31" s="344"/>
      <c r="EBW31" s="344"/>
      <c r="EBX31" s="344"/>
      <c r="EBY31" s="344"/>
      <c r="EBZ31" s="344"/>
      <c r="ECA31" s="344"/>
      <c r="ECB31" s="344"/>
      <c r="ECC31" s="344"/>
      <c r="ECD31" s="344"/>
      <c r="ECE31" s="344"/>
      <c r="ECF31" s="344"/>
      <c r="ECG31" s="344"/>
      <c r="ECH31" s="344"/>
      <c r="ECI31" s="344"/>
      <c r="ECJ31" s="344"/>
      <c r="ECK31" s="344"/>
      <c r="ECL31" s="344"/>
      <c r="ECM31" s="344"/>
      <c r="ECN31" s="344"/>
      <c r="ECO31" s="344"/>
      <c r="ECP31" s="344"/>
      <c r="ECQ31" s="344"/>
      <c r="ECR31" s="344"/>
      <c r="ECS31" s="344"/>
      <c r="ECT31" s="344"/>
      <c r="ECU31" s="344"/>
      <c r="ECV31" s="344"/>
      <c r="ECW31" s="344"/>
      <c r="ECX31" s="344"/>
      <c r="ECY31" s="344"/>
      <c r="ECZ31" s="344"/>
      <c r="EDA31" s="344"/>
      <c r="EDB31" s="344"/>
      <c r="EDC31" s="344"/>
      <c r="EDD31" s="344"/>
      <c r="EDE31" s="344"/>
      <c r="EDF31" s="344"/>
      <c r="EDG31" s="344"/>
      <c r="EDH31" s="344"/>
      <c r="EDI31" s="344"/>
      <c r="EDJ31" s="344"/>
      <c r="EDK31" s="344"/>
      <c r="EDL31" s="344"/>
      <c r="EDM31" s="344"/>
      <c r="EDN31" s="344"/>
      <c r="EDO31" s="344"/>
      <c r="EDP31" s="344"/>
      <c r="EDQ31" s="344"/>
      <c r="EDR31" s="344"/>
      <c r="EDS31" s="344"/>
      <c r="EDT31" s="344"/>
      <c r="EDU31" s="344"/>
      <c r="EDV31" s="344"/>
      <c r="EDW31" s="344"/>
      <c r="EDX31" s="344"/>
      <c r="EDY31" s="344"/>
      <c r="EDZ31" s="344"/>
      <c r="EEA31" s="344"/>
      <c r="EEB31" s="344"/>
      <c r="EEC31" s="344"/>
      <c r="EED31" s="344"/>
      <c r="EEE31" s="344"/>
      <c r="EEF31" s="344"/>
      <c r="EEG31" s="344"/>
      <c r="EEH31" s="344"/>
      <c r="EEI31" s="344"/>
      <c r="EEJ31" s="344"/>
      <c r="EEK31" s="344"/>
      <c r="EEL31" s="344"/>
      <c r="EEM31" s="344"/>
      <c r="EEN31" s="344"/>
      <c r="EEO31" s="344"/>
      <c r="EEP31" s="344"/>
      <c r="EEQ31" s="344"/>
      <c r="EER31" s="344"/>
      <c r="EES31" s="344"/>
      <c r="EET31" s="344"/>
      <c r="EEU31" s="344"/>
      <c r="EEV31" s="344"/>
      <c r="EEW31" s="344"/>
      <c r="EEX31" s="344"/>
      <c r="EEY31" s="344"/>
      <c r="EEZ31" s="344"/>
      <c r="EFA31" s="344"/>
      <c r="EFB31" s="344"/>
      <c r="EFC31" s="344"/>
      <c r="EFD31" s="344"/>
      <c r="EFE31" s="344"/>
      <c r="EFF31" s="344"/>
      <c r="EFG31" s="344"/>
      <c r="EFH31" s="344"/>
      <c r="EFI31" s="344"/>
      <c r="EFJ31" s="344"/>
      <c r="EFK31" s="344"/>
      <c r="EFL31" s="344"/>
      <c r="EFM31" s="344"/>
      <c r="EFN31" s="344"/>
      <c r="EFO31" s="344"/>
      <c r="EFP31" s="344"/>
      <c r="EFQ31" s="344"/>
      <c r="EFR31" s="344"/>
      <c r="EFS31" s="344"/>
      <c r="EFT31" s="344"/>
      <c r="EFU31" s="344"/>
      <c r="EFV31" s="344"/>
      <c r="EFW31" s="344"/>
      <c r="EFX31" s="344"/>
      <c r="EFY31" s="344"/>
      <c r="EFZ31" s="344"/>
      <c r="EGA31" s="344"/>
      <c r="EGB31" s="344"/>
      <c r="EGC31" s="344"/>
      <c r="EGD31" s="344"/>
      <c r="EGE31" s="344"/>
      <c r="EGF31" s="344"/>
      <c r="EGG31" s="344"/>
      <c r="EGH31" s="344"/>
      <c r="EGI31" s="344"/>
      <c r="EGJ31" s="344"/>
      <c r="EGK31" s="344"/>
      <c r="EGL31" s="344"/>
      <c r="EGM31" s="344"/>
      <c r="EGN31" s="344"/>
      <c r="EGO31" s="344"/>
      <c r="EGP31" s="344"/>
      <c r="EGQ31" s="344"/>
      <c r="EGR31" s="344"/>
      <c r="EGS31" s="344"/>
      <c r="EGT31" s="344"/>
      <c r="EGU31" s="344"/>
      <c r="EGV31" s="344"/>
      <c r="EGW31" s="344"/>
      <c r="EGX31" s="344"/>
      <c r="EGY31" s="344"/>
      <c r="EGZ31" s="344"/>
      <c r="EHA31" s="344"/>
      <c r="EHB31" s="344"/>
      <c r="EHC31" s="344"/>
      <c r="EHD31" s="344"/>
      <c r="EHE31" s="344"/>
      <c r="EHF31" s="344"/>
      <c r="EHG31" s="344"/>
      <c r="EHH31" s="344"/>
      <c r="EHI31" s="344"/>
      <c r="EHJ31" s="344"/>
      <c r="EHK31" s="344"/>
      <c r="EHL31" s="344"/>
      <c r="EHM31" s="344"/>
      <c r="EHN31" s="344"/>
      <c r="EHO31" s="344"/>
      <c r="EHP31" s="344"/>
      <c r="EHQ31" s="344"/>
      <c r="EHR31" s="344"/>
      <c r="EHS31" s="344"/>
      <c r="EHT31" s="344"/>
      <c r="EHU31" s="344"/>
      <c r="EHV31" s="344"/>
      <c r="EHW31" s="344"/>
      <c r="EHX31" s="344"/>
      <c r="EHY31" s="344"/>
      <c r="EHZ31" s="344"/>
      <c r="EIA31" s="344"/>
      <c r="EIB31" s="344"/>
      <c r="EIC31" s="344"/>
      <c r="EID31" s="344"/>
      <c r="EIE31" s="344"/>
      <c r="EIF31" s="344"/>
      <c r="EIG31" s="344"/>
      <c r="EIH31" s="344"/>
      <c r="EII31" s="344"/>
      <c r="EIJ31" s="344"/>
      <c r="EIK31" s="344"/>
      <c r="EIL31" s="344"/>
      <c r="EIM31" s="344"/>
      <c r="EIN31" s="344"/>
      <c r="EIO31" s="344"/>
      <c r="EIP31" s="344"/>
      <c r="EIQ31" s="344"/>
      <c r="EIR31" s="344"/>
      <c r="EIS31" s="344"/>
      <c r="EIT31" s="344"/>
      <c r="EIU31" s="344"/>
      <c r="EIV31" s="344"/>
      <c r="EIW31" s="344"/>
      <c r="EIX31" s="344"/>
      <c r="EIY31" s="344"/>
      <c r="EIZ31" s="344"/>
      <c r="EJA31" s="344"/>
      <c r="EJB31" s="344"/>
      <c r="EJC31" s="344"/>
      <c r="EJD31" s="344"/>
      <c r="EJE31" s="344"/>
      <c r="EJF31" s="344"/>
      <c r="EJG31" s="344"/>
      <c r="EJH31" s="344"/>
      <c r="EJI31" s="344"/>
      <c r="EJJ31" s="344"/>
      <c r="EJK31" s="344"/>
      <c r="EJL31" s="344"/>
      <c r="EJM31" s="344"/>
      <c r="EJN31" s="344"/>
      <c r="EJO31" s="344"/>
      <c r="EJP31" s="344"/>
      <c r="EJQ31" s="344"/>
      <c r="EJR31" s="344"/>
      <c r="EJS31" s="344"/>
      <c r="EJT31" s="344"/>
      <c r="EJU31" s="344"/>
      <c r="EJV31" s="344"/>
      <c r="EJW31" s="344"/>
      <c r="EJX31" s="344"/>
      <c r="EJY31" s="344"/>
      <c r="EJZ31" s="344"/>
      <c r="EKA31" s="344"/>
      <c r="EKB31" s="344"/>
      <c r="EKC31" s="344"/>
      <c r="EKD31" s="344"/>
      <c r="EKE31" s="344"/>
      <c r="EKF31" s="344"/>
      <c r="EKG31" s="344"/>
      <c r="EKH31" s="344"/>
      <c r="EKI31" s="344"/>
      <c r="EKJ31" s="344"/>
      <c r="EKK31" s="344"/>
      <c r="EKL31" s="344"/>
      <c r="EKM31" s="344"/>
      <c r="EKN31" s="344"/>
      <c r="EKO31" s="344"/>
      <c r="EKP31" s="344"/>
      <c r="EKQ31" s="344"/>
      <c r="EKR31" s="344"/>
      <c r="EKS31" s="344"/>
      <c r="EKT31" s="344"/>
      <c r="EKU31" s="344"/>
      <c r="EKV31" s="344"/>
      <c r="EKW31" s="344"/>
      <c r="EKX31" s="344"/>
      <c r="EKY31" s="344"/>
      <c r="EKZ31" s="344"/>
      <c r="ELA31" s="344"/>
      <c r="ELB31" s="344"/>
      <c r="ELC31" s="344"/>
      <c r="ELD31" s="344"/>
      <c r="ELE31" s="344"/>
      <c r="ELF31" s="344"/>
      <c r="ELG31" s="344"/>
      <c r="ELH31" s="344"/>
      <c r="ELI31" s="344"/>
      <c r="ELJ31" s="344"/>
      <c r="ELK31" s="344"/>
      <c r="ELL31" s="344"/>
      <c r="ELM31" s="344"/>
      <c r="ELN31" s="344"/>
      <c r="ELO31" s="344"/>
      <c r="ELP31" s="344"/>
      <c r="ELQ31" s="344"/>
      <c r="ELR31" s="344"/>
      <c r="ELS31" s="344"/>
      <c r="ELT31" s="344"/>
      <c r="ELU31" s="344"/>
      <c r="ELV31" s="344"/>
      <c r="ELW31" s="344"/>
      <c r="ELX31" s="344"/>
      <c r="ELY31" s="344"/>
      <c r="ELZ31" s="344"/>
      <c r="EMA31" s="344"/>
      <c r="EMB31" s="344"/>
      <c r="EMC31" s="344"/>
      <c r="EMD31" s="344"/>
      <c r="EME31" s="344"/>
      <c r="EMF31" s="344"/>
      <c r="EMG31" s="344"/>
      <c r="EMH31" s="344"/>
      <c r="EMI31" s="344"/>
      <c r="EMJ31" s="344"/>
      <c r="EMK31" s="344"/>
      <c r="EML31" s="344"/>
      <c r="EMM31" s="344"/>
      <c r="EMN31" s="344"/>
      <c r="EMO31" s="344"/>
      <c r="EMP31" s="344"/>
      <c r="EMQ31" s="344"/>
      <c r="EMR31" s="344"/>
      <c r="EMS31" s="344"/>
      <c r="EMT31" s="344"/>
      <c r="EMU31" s="344"/>
      <c r="EMV31" s="344"/>
      <c r="EMW31" s="344"/>
      <c r="EMX31" s="344"/>
      <c r="EMY31" s="344"/>
      <c r="EMZ31" s="344"/>
      <c r="ENA31" s="344"/>
      <c r="ENB31" s="344"/>
      <c r="ENC31" s="344"/>
      <c r="END31" s="344"/>
      <c r="ENE31" s="344"/>
      <c r="ENF31" s="344"/>
      <c r="ENG31" s="344"/>
      <c r="ENH31" s="344"/>
      <c r="ENI31" s="344"/>
      <c r="ENJ31" s="344"/>
      <c r="ENK31" s="344"/>
      <c r="ENL31" s="344"/>
      <c r="ENM31" s="344"/>
      <c r="ENN31" s="344"/>
      <c r="ENO31" s="344"/>
      <c r="ENP31" s="344"/>
      <c r="ENQ31" s="344"/>
      <c r="ENR31" s="344"/>
      <c r="ENS31" s="344"/>
      <c r="ENT31" s="344"/>
      <c r="ENU31" s="344"/>
      <c r="ENV31" s="344"/>
      <c r="ENW31" s="344"/>
      <c r="ENX31" s="344"/>
      <c r="ENY31" s="344"/>
      <c r="ENZ31" s="344"/>
      <c r="EOA31" s="344"/>
      <c r="EOB31" s="344"/>
      <c r="EOC31" s="344"/>
      <c r="EOD31" s="344"/>
      <c r="EOE31" s="344"/>
      <c r="EOF31" s="344"/>
      <c r="EOG31" s="344"/>
      <c r="EOH31" s="344"/>
      <c r="EOI31" s="344"/>
      <c r="EOJ31" s="344"/>
      <c r="EOK31" s="344"/>
      <c r="EOL31" s="344"/>
      <c r="EOM31" s="344"/>
      <c r="EON31" s="344"/>
      <c r="EOO31" s="344"/>
      <c r="EOP31" s="344"/>
      <c r="EOQ31" s="344"/>
      <c r="EOR31" s="344"/>
      <c r="EOS31" s="344"/>
      <c r="EOT31" s="344"/>
      <c r="EOU31" s="344"/>
      <c r="EOV31" s="344"/>
      <c r="EOW31" s="344"/>
      <c r="EOX31" s="344"/>
      <c r="EOY31" s="344"/>
      <c r="EOZ31" s="344"/>
      <c r="EPA31" s="344"/>
      <c r="EPB31" s="344"/>
      <c r="EPC31" s="344"/>
      <c r="EPD31" s="344"/>
      <c r="EPE31" s="344"/>
      <c r="EPF31" s="344"/>
      <c r="EPG31" s="344"/>
      <c r="EPH31" s="344"/>
      <c r="EPI31" s="344"/>
      <c r="EPJ31" s="344"/>
      <c r="EPK31" s="344"/>
      <c r="EPL31" s="344"/>
      <c r="EPM31" s="344"/>
      <c r="EPN31" s="344"/>
      <c r="EPO31" s="344"/>
      <c r="EPP31" s="344"/>
      <c r="EPQ31" s="344"/>
      <c r="EPR31" s="344"/>
      <c r="EPS31" s="344"/>
      <c r="EPT31" s="344"/>
      <c r="EPU31" s="344"/>
      <c r="EPV31" s="344"/>
      <c r="EPW31" s="344"/>
      <c r="EPX31" s="344"/>
      <c r="EPY31" s="344"/>
      <c r="EPZ31" s="344"/>
      <c r="EQA31" s="344"/>
      <c r="EQB31" s="344"/>
      <c r="EQC31" s="344"/>
      <c r="EQD31" s="344"/>
      <c r="EQE31" s="344"/>
      <c r="EQF31" s="344"/>
      <c r="EQG31" s="344"/>
      <c r="EQH31" s="344"/>
      <c r="EQI31" s="344"/>
      <c r="EQJ31" s="344"/>
      <c r="EQK31" s="344"/>
      <c r="EQL31" s="344"/>
      <c r="EQM31" s="344"/>
      <c r="EQN31" s="344"/>
      <c r="EQO31" s="344"/>
      <c r="EQP31" s="344"/>
      <c r="EQQ31" s="344"/>
      <c r="EQR31" s="344"/>
      <c r="EQS31" s="344"/>
      <c r="EQT31" s="344"/>
      <c r="EQU31" s="344"/>
      <c r="EQV31" s="344"/>
      <c r="EQW31" s="344"/>
      <c r="EQX31" s="344"/>
      <c r="EQY31" s="344"/>
      <c r="EQZ31" s="344"/>
      <c r="ERA31" s="344"/>
      <c r="ERB31" s="344"/>
      <c r="ERC31" s="344"/>
      <c r="ERD31" s="344"/>
      <c r="ERE31" s="344"/>
      <c r="ERF31" s="344"/>
      <c r="ERG31" s="344"/>
      <c r="ERH31" s="344"/>
      <c r="ERI31" s="344"/>
      <c r="ERJ31" s="344"/>
      <c r="ERK31" s="344"/>
      <c r="ERL31" s="344"/>
      <c r="ERM31" s="344"/>
      <c r="ERN31" s="344"/>
      <c r="ERO31" s="344"/>
      <c r="ERP31" s="344"/>
      <c r="ERQ31" s="344"/>
      <c r="ERR31" s="344"/>
      <c r="ERS31" s="344"/>
      <c r="ERT31" s="344"/>
      <c r="ERU31" s="344"/>
      <c r="ERV31" s="344"/>
      <c r="ERW31" s="344"/>
      <c r="ERX31" s="344"/>
      <c r="ERY31" s="344"/>
      <c r="ERZ31" s="344"/>
      <c r="ESA31" s="344"/>
      <c r="ESB31" s="344"/>
      <c r="ESC31" s="344"/>
      <c r="ESD31" s="344"/>
      <c r="ESE31" s="344"/>
      <c r="ESF31" s="344"/>
      <c r="ESG31" s="344"/>
      <c r="ESH31" s="344"/>
      <c r="ESI31" s="344"/>
      <c r="ESJ31" s="344"/>
      <c r="ESK31" s="344"/>
      <c r="ESL31" s="344"/>
      <c r="ESM31" s="344"/>
      <c r="ESN31" s="344"/>
      <c r="ESO31" s="344"/>
      <c r="ESP31" s="344"/>
      <c r="ESQ31" s="344"/>
      <c r="ESR31" s="344"/>
      <c r="ESS31" s="344"/>
      <c r="EST31" s="344"/>
      <c r="ESU31" s="344"/>
      <c r="ESV31" s="344"/>
      <c r="ESW31" s="344"/>
      <c r="ESX31" s="344"/>
      <c r="ESY31" s="344"/>
      <c r="ESZ31" s="344"/>
      <c r="ETA31" s="344"/>
      <c r="ETB31" s="344"/>
      <c r="ETC31" s="344"/>
      <c r="ETD31" s="344"/>
      <c r="ETE31" s="344"/>
      <c r="ETF31" s="344"/>
      <c r="ETG31" s="344"/>
      <c r="ETH31" s="344"/>
      <c r="ETI31" s="344"/>
      <c r="ETJ31" s="344"/>
      <c r="ETK31" s="344"/>
      <c r="ETL31" s="344"/>
      <c r="ETM31" s="344"/>
      <c r="ETN31" s="344"/>
      <c r="ETO31" s="344"/>
      <c r="ETP31" s="344"/>
      <c r="ETQ31" s="344"/>
      <c r="ETR31" s="344"/>
      <c r="ETS31" s="344"/>
      <c r="ETT31" s="344"/>
      <c r="ETU31" s="344"/>
      <c r="ETV31" s="344"/>
      <c r="ETW31" s="344"/>
      <c r="ETX31" s="344"/>
      <c r="ETY31" s="344"/>
      <c r="ETZ31" s="344"/>
      <c r="EUA31" s="344"/>
      <c r="EUB31" s="344"/>
      <c r="EUC31" s="344"/>
      <c r="EUD31" s="344"/>
      <c r="EUE31" s="344"/>
      <c r="EUF31" s="344"/>
      <c r="EUG31" s="344"/>
      <c r="EUH31" s="344"/>
      <c r="EUI31" s="344"/>
      <c r="EUJ31" s="344"/>
      <c r="EUK31" s="344"/>
      <c r="EUL31" s="344"/>
      <c r="EUM31" s="344"/>
      <c r="EUN31" s="344"/>
      <c r="EUO31" s="344"/>
      <c r="EUP31" s="344"/>
      <c r="EUQ31" s="344"/>
      <c r="EUR31" s="344"/>
      <c r="EUS31" s="344"/>
      <c r="EUT31" s="344"/>
      <c r="EUU31" s="344"/>
      <c r="EUV31" s="344"/>
      <c r="EUW31" s="344"/>
      <c r="EUX31" s="344"/>
      <c r="EUY31" s="344"/>
      <c r="EUZ31" s="344"/>
      <c r="EVA31" s="344"/>
      <c r="EVB31" s="344"/>
      <c r="EVC31" s="344"/>
      <c r="EVD31" s="344"/>
      <c r="EVE31" s="344"/>
      <c r="EVF31" s="344"/>
      <c r="EVG31" s="344"/>
      <c r="EVH31" s="344"/>
      <c r="EVI31" s="344"/>
      <c r="EVJ31" s="344"/>
      <c r="EVK31" s="344"/>
      <c r="EVL31" s="344"/>
      <c r="EVM31" s="344"/>
      <c r="EVN31" s="344"/>
      <c r="EVO31" s="344"/>
      <c r="EVP31" s="344"/>
      <c r="EVQ31" s="344"/>
      <c r="EVR31" s="344"/>
      <c r="EVS31" s="344"/>
      <c r="EVT31" s="344"/>
      <c r="EVU31" s="344"/>
      <c r="EVV31" s="344"/>
      <c r="EVW31" s="344"/>
      <c r="EVX31" s="344"/>
      <c r="EVY31" s="344"/>
      <c r="EVZ31" s="344"/>
      <c r="EWA31" s="344"/>
      <c r="EWB31" s="344"/>
      <c r="EWC31" s="344"/>
      <c r="EWD31" s="344"/>
      <c r="EWE31" s="344"/>
      <c r="EWF31" s="344"/>
      <c r="EWG31" s="344"/>
      <c r="EWH31" s="344"/>
      <c r="EWI31" s="344"/>
      <c r="EWJ31" s="344"/>
      <c r="EWK31" s="344"/>
      <c r="EWL31" s="344"/>
      <c r="EWM31" s="344"/>
      <c r="EWN31" s="344"/>
      <c r="EWO31" s="344"/>
      <c r="EWP31" s="344"/>
      <c r="EWQ31" s="344"/>
      <c r="EWR31" s="344"/>
      <c r="EWS31" s="344"/>
      <c r="EWT31" s="344"/>
      <c r="EWU31" s="344"/>
      <c r="EWV31" s="344"/>
      <c r="EWW31" s="344"/>
      <c r="EWX31" s="344"/>
      <c r="EWY31" s="344"/>
      <c r="EWZ31" s="344"/>
      <c r="EXA31" s="344"/>
      <c r="EXB31" s="344"/>
      <c r="EXC31" s="344"/>
      <c r="EXD31" s="344"/>
      <c r="EXE31" s="344"/>
      <c r="EXF31" s="344"/>
      <c r="EXG31" s="344"/>
      <c r="EXH31" s="344"/>
      <c r="EXI31" s="344"/>
      <c r="EXJ31" s="344"/>
      <c r="EXK31" s="344"/>
      <c r="EXL31" s="344"/>
      <c r="EXM31" s="344"/>
      <c r="EXN31" s="344"/>
      <c r="EXO31" s="344"/>
      <c r="EXP31" s="344"/>
      <c r="EXQ31" s="344"/>
      <c r="EXR31" s="344"/>
      <c r="EXS31" s="344"/>
      <c r="EXT31" s="344"/>
      <c r="EXU31" s="344"/>
      <c r="EXV31" s="344"/>
      <c r="EXW31" s="344"/>
      <c r="EXX31" s="344"/>
      <c r="EXY31" s="344"/>
      <c r="EXZ31" s="344"/>
      <c r="EYA31" s="344"/>
      <c r="EYB31" s="344"/>
      <c r="EYC31" s="344"/>
      <c r="EYD31" s="344"/>
      <c r="EYE31" s="344"/>
      <c r="EYF31" s="344"/>
      <c r="EYG31" s="344"/>
      <c r="EYH31" s="344"/>
      <c r="EYI31" s="344"/>
      <c r="EYJ31" s="344"/>
      <c r="EYK31" s="344"/>
      <c r="EYL31" s="344"/>
      <c r="EYM31" s="344"/>
      <c r="EYN31" s="344"/>
      <c r="EYO31" s="344"/>
      <c r="EYP31" s="344"/>
      <c r="EYQ31" s="344"/>
      <c r="EYR31" s="344"/>
      <c r="EYS31" s="344"/>
      <c r="EYT31" s="344"/>
      <c r="EYU31" s="344"/>
      <c r="EYV31" s="344"/>
      <c r="EYW31" s="344"/>
      <c r="EYX31" s="344"/>
      <c r="EYY31" s="344"/>
      <c r="EYZ31" s="344"/>
      <c r="EZA31" s="344"/>
      <c r="EZB31" s="344"/>
      <c r="EZC31" s="344"/>
      <c r="EZD31" s="344"/>
      <c r="EZE31" s="344"/>
      <c r="EZF31" s="344"/>
      <c r="EZG31" s="344"/>
      <c r="EZH31" s="344"/>
      <c r="EZI31" s="344"/>
      <c r="EZJ31" s="344"/>
      <c r="EZK31" s="344"/>
      <c r="EZL31" s="344"/>
      <c r="EZM31" s="344"/>
      <c r="EZN31" s="344"/>
      <c r="EZO31" s="344"/>
      <c r="EZP31" s="344"/>
      <c r="EZQ31" s="344"/>
      <c r="EZR31" s="344"/>
      <c r="EZS31" s="344"/>
      <c r="EZT31" s="344"/>
      <c r="EZU31" s="344"/>
      <c r="EZV31" s="344"/>
      <c r="EZW31" s="344"/>
      <c r="EZX31" s="344"/>
      <c r="EZY31" s="344"/>
      <c r="EZZ31" s="344"/>
      <c r="FAA31" s="344"/>
      <c r="FAB31" s="344"/>
      <c r="FAC31" s="344"/>
      <c r="FAD31" s="344"/>
      <c r="FAE31" s="344"/>
      <c r="FAF31" s="344"/>
      <c r="FAG31" s="344"/>
      <c r="FAH31" s="344"/>
      <c r="FAI31" s="344"/>
      <c r="FAJ31" s="344"/>
      <c r="FAK31" s="344"/>
      <c r="FAL31" s="344"/>
      <c r="FAM31" s="344"/>
      <c r="FAN31" s="344"/>
      <c r="FAO31" s="344"/>
      <c r="FAP31" s="344"/>
      <c r="FAQ31" s="344"/>
      <c r="FAR31" s="344"/>
      <c r="FAS31" s="344"/>
      <c r="FAT31" s="344"/>
      <c r="FAU31" s="344"/>
      <c r="FAV31" s="344"/>
      <c r="FAW31" s="344"/>
      <c r="FAX31" s="344"/>
      <c r="FAY31" s="344"/>
      <c r="FAZ31" s="344"/>
      <c r="FBA31" s="344"/>
      <c r="FBB31" s="344"/>
      <c r="FBC31" s="344"/>
      <c r="FBD31" s="344"/>
      <c r="FBE31" s="344"/>
      <c r="FBF31" s="344"/>
      <c r="FBG31" s="344"/>
      <c r="FBH31" s="344"/>
      <c r="FBI31" s="344"/>
      <c r="FBJ31" s="344"/>
      <c r="FBK31" s="344"/>
      <c r="FBL31" s="344"/>
      <c r="FBM31" s="344"/>
      <c r="FBN31" s="344"/>
      <c r="FBO31" s="344"/>
      <c r="FBP31" s="344"/>
      <c r="FBQ31" s="344"/>
      <c r="FBR31" s="344"/>
      <c r="FBS31" s="344"/>
      <c r="FBT31" s="344"/>
      <c r="FBU31" s="344"/>
      <c r="FBV31" s="344"/>
      <c r="FBW31" s="344"/>
      <c r="FBX31" s="344"/>
      <c r="FBY31" s="344"/>
      <c r="FBZ31" s="344"/>
      <c r="FCA31" s="344"/>
      <c r="FCB31" s="344"/>
      <c r="FCC31" s="344"/>
      <c r="FCD31" s="344"/>
      <c r="FCE31" s="344"/>
      <c r="FCF31" s="344"/>
      <c r="FCG31" s="344"/>
      <c r="FCH31" s="344"/>
      <c r="FCI31" s="344"/>
      <c r="FCJ31" s="344"/>
      <c r="FCK31" s="344"/>
      <c r="FCL31" s="344"/>
      <c r="FCM31" s="344"/>
      <c r="FCN31" s="344"/>
      <c r="FCO31" s="344"/>
      <c r="FCP31" s="344"/>
      <c r="FCQ31" s="344"/>
      <c r="FCR31" s="344"/>
      <c r="FCS31" s="344"/>
      <c r="FCT31" s="344"/>
      <c r="FCU31" s="344"/>
      <c r="FCV31" s="344"/>
      <c r="FCW31" s="344"/>
      <c r="FCX31" s="344"/>
      <c r="FCY31" s="344"/>
      <c r="FCZ31" s="344"/>
      <c r="FDA31" s="344"/>
      <c r="FDB31" s="344"/>
      <c r="FDC31" s="344"/>
      <c r="FDD31" s="344"/>
      <c r="FDE31" s="344"/>
      <c r="FDF31" s="344"/>
      <c r="FDG31" s="344"/>
      <c r="FDH31" s="344"/>
      <c r="FDI31" s="344"/>
      <c r="FDJ31" s="344"/>
      <c r="FDK31" s="344"/>
      <c r="FDL31" s="344"/>
      <c r="FDM31" s="344"/>
      <c r="FDN31" s="344"/>
      <c r="FDO31" s="344"/>
      <c r="FDP31" s="344"/>
      <c r="FDQ31" s="344"/>
      <c r="FDR31" s="344"/>
      <c r="FDS31" s="344"/>
      <c r="FDT31" s="344"/>
      <c r="FDU31" s="344"/>
      <c r="FDV31" s="344"/>
      <c r="FDW31" s="344"/>
      <c r="FDX31" s="344"/>
      <c r="FDY31" s="344"/>
      <c r="FDZ31" s="344"/>
      <c r="FEA31" s="344"/>
      <c r="FEB31" s="344"/>
      <c r="FEC31" s="344"/>
      <c r="FED31" s="344"/>
      <c r="FEE31" s="344"/>
      <c r="FEF31" s="344"/>
      <c r="FEG31" s="344"/>
      <c r="FEH31" s="344"/>
      <c r="FEI31" s="344"/>
      <c r="FEJ31" s="344"/>
      <c r="FEK31" s="344"/>
      <c r="FEL31" s="344"/>
      <c r="FEM31" s="344"/>
      <c r="FEN31" s="344"/>
      <c r="FEO31" s="344"/>
      <c r="FEP31" s="344"/>
      <c r="FEQ31" s="344"/>
      <c r="FER31" s="344"/>
      <c r="FES31" s="344"/>
      <c r="FET31" s="344"/>
      <c r="FEU31" s="344"/>
      <c r="FEV31" s="344"/>
      <c r="FEW31" s="344"/>
      <c r="FEX31" s="344"/>
      <c r="FEY31" s="344"/>
      <c r="FEZ31" s="344"/>
      <c r="FFA31" s="344"/>
      <c r="FFB31" s="344"/>
      <c r="FFC31" s="344"/>
      <c r="FFD31" s="344"/>
      <c r="FFE31" s="344"/>
      <c r="FFF31" s="344"/>
      <c r="FFG31" s="344"/>
      <c r="FFH31" s="344"/>
      <c r="FFI31" s="344"/>
      <c r="FFJ31" s="344"/>
      <c r="FFK31" s="344"/>
      <c r="FFL31" s="344"/>
      <c r="FFM31" s="344"/>
      <c r="FFN31" s="344"/>
      <c r="FFO31" s="344"/>
      <c r="FFP31" s="344"/>
      <c r="FFQ31" s="344"/>
      <c r="FFR31" s="344"/>
      <c r="FFS31" s="344"/>
      <c r="FFT31" s="344"/>
      <c r="FFU31" s="344"/>
      <c r="FFV31" s="344"/>
      <c r="FFW31" s="344"/>
      <c r="FFX31" s="344"/>
      <c r="FFY31" s="344"/>
      <c r="FFZ31" s="344"/>
      <c r="FGA31" s="344"/>
      <c r="FGB31" s="344"/>
      <c r="FGC31" s="344"/>
      <c r="FGD31" s="344"/>
      <c r="FGE31" s="344"/>
      <c r="FGF31" s="344"/>
      <c r="FGG31" s="344"/>
      <c r="FGH31" s="344"/>
      <c r="FGI31" s="344"/>
      <c r="FGJ31" s="344"/>
      <c r="FGK31" s="344"/>
      <c r="FGL31" s="344"/>
      <c r="FGM31" s="344"/>
      <c r="FGN31" s="344"/>
      <c r="FGO31" s="344"/>
      <c r="FGP31" s="344"/>
      <c r="FGQ31" s="344"/>
      <c r="FGR31" s="344"/>
      <c r="FGS31" s="344"/>
      <c r="FGT31" s="344"/>
      <c r="FGU31" s="344"/>
      <c r="FGV31" s="344"/>
      <c r="FGW31" s="344"/>
      <c r="FGX31" s="344"/>
      <c r="FGY31" s="344"/>
      <c r="FGZ31" s="344"/>
      <c r="FHA31" s="344"/>
      <c r="FHB31" s="344"/>
      <c r="FHC31" s="344"/>
      <c r="FHD31" s="344"/>
      <c r="FHE31" s="344"/>
      <c r="FHF31" s="344"/>
      <c r="FHG31" s="344"/>
      <c r="FHH31" s="344"/>
      <c r="FHI31" s="344"/>
      <c r="FHJ31" s="344"/>
      <c r="FHK31" s="344"/>
      <c r="FHL31" s="344"/>
      <c r="FHM31" s="344"/>
      <c r="FHN31" s="344"/>
      <c r="FHO31" s="344"/>
      <c r="FHP31" s="344"/>
      <c r="FHQ31" s="344"/>
      <c r="FHR31" s="344"/>
      <c r="FHS31" s="344"/>
      <c r="FHT31" s="344"/>
      <c r="FHU31" s="344"/>
      <c r="FHV31" s="344"/>
      <c r="FHW31" s="344"/>
      <c r="FHX31" s="344"/>
      <c r="FHY31" s="344"/>
      <c r="FHZ31" s="344"/>
      <c r="FIA31" s="344"/>
      <c r="FIB31" s="344"/>
      <c r="FIC31" s="344"/>
      <c r="FID31" s="344"/>
      <c r="FIE31" s="344"/>
      <c r="FIF31" s="344"/>
      <c r="FIG31" s="344"/>
      <c r="FIH31" s="344"/>
      <c r="FII31" s="344"/>
      <c r="FIJ31" s="344"/>
      <c r="FIK31" s="344"/>
      <c r="FIL31" s="344"/>
      <c r="FIM31" s="344"/>
      <c r="FIN31" s="344"/>
      <c r="FIO31" s="344"/>
      <c r="FIP31" s="344"/>
      <c r="FIQ31" s="344"/>
      <c r="FIR31" s="344"/>
      <c r="FIS31" s="344"/>
      <c r="FIT31" s="344"/>
      <c r="FIU31" s="344"/>
      <c r="FIV31" s="344"/>
      <c r="FIW31" s="344"/>
      <c r="FIX31" s="344"/>
      <c r="FIY31" s="344"/>
      <c r="FIZ31" s="344"/>
      <c r="FJA31" s="344"/>
      <c r="FJB31" s="344"/>
      <c r="FJC31" s="344"/>
      <c r="FJD31" s="344"/>
      <c r="FJE31" s="344"/>
      <c r="FJF31" s="344"/>
      <c r="FJG31" s="344"/>
      <c r="FJH31" s="344"/>
      <c r="FJI31" s="344"/>
      <c r="FJJ31" s="344"/>
      <c r="FJK31" s="344"/>
      <c r="FJL31" s="344"/>
      <c r="FJM31" s="344"/>
      <c r="FJN31" s="344"/>
      <c r="FJO31" s="344"/>
      <c r="FJP31" s="344"/>
      <c r="FJQ31" s="344"/>
      <c r="FJR31" s="344"/>
      <c r="FJS31" s="344"/>
      <c r="FJT31" s="344"/>
      <c r="FJU31" s="344"/>
      <c r="FJV31" s="344"/>
      <c r="FJW31" s="344"/>
      <c r="FJX31" s="344"/>
      <c r="FJY31" s="344"/>
      <c r="FJZ31" s="344"/>
      <c r="FKA31" s="344"/>
      <c r="FKB31" s="344"/>
      <c r="FKC31" s="344"/>
      <c r="FKD31" s="344"/>
      <c r="FKE31" s="344"/>
      <c r="FKF31" s="344"/>
      <c r="FKG31" s="344"/>
      <c r="FKH31" s="344"/>
      <c r="FKI31" s="344"/>
      <c r="FKJ31" s="344"/>
      <c r="FKK31" s="344"/>
      <c r="FKL31" s="344"/>
      <c r="FKM31" s="344"/>
      <c r="FKN31" s="344"/>
      <c r="FKO31" s="344"/>
      <c r="FKP31" s="344"/>
      <c r="FKQ31" s="344"/>
      <c r="FKR31" s="344"/>
      <c r="FKS31" s="344"/>
      <c r="FKT31" s="344"/>
      <c r="FKU31" s="344"/>
      <c r="FKV31" s="344"/>
      <c r="FKW31" s="344"/>
      <c r="FKX31" s="344"/>
      <c r="FKY31" s="344"/>
      <c r="FKZ31" s="344"/>
      <c r="FLA31" s="344"/>
      <c r="FLB31" s="344"/>
      <c r="FLC31" s="344"/>
      <c r="FLD31" s="344"/>
      <c r="FLE31" s="344"/>
      <c r="FLF31" s="344"/>
      <c r="FLG31" s="344"/>
      <c r="FLH31" s="344"/>
      <c r="FLI31" s="344"/>
      <c r="FLJ31" s="344"/>
      <c r="FLK31" s="344"/>
      <c r="FLL31" s="344"/>
      <c r="FLM31" s="344"/>
      <c r="FLN31" s="344"/>
      <c r="FLO31" s="344"/>
      <c r="FLP31" s="344"/>
      <c r="FLQ31" s="344"/>
      <c r="FLR31" s="344"/>
      <c r="FLS31" s="344"/>
      <c r="FLT31" s="344"/>
      <c r="FLU31" s="344"/>
      <c r="FLV31" s="344"/>
      <c r="FLW31" s="344"/>
      <c r="FLX31" s="344"/>
      <c r="FLY31" s="344"/>
      <c r="FLZ31" s="344"/>
      <c r="FMA31" s="344"/>
      <c r="FMB31" s="344"/>
      <c r="FMC31" s="344"/>
      <c r="FMD31" s="344"/>
      <c r="FME31" s="344"/>
      <c r="FMF31" s="344"/>
      <c r="FMG31" s="344"/>
      <c r="FMH31" s="344"/>
      <c r="FMI31" s="344"/>
      <c r="FMJ31" s="344"/>
      <c r="FMK31" s="344"/>
      <c r="FML31" s="344"/>
      <c r="FMM31" s="344"/>
      <c r="FMN31" s="344"/>
      <c r="FMO31" s="344"/>
      <c r="FMP31" s="344"/>
      <c r="FMQ31" s="344"/>
      <c r="FMR31" s="344"/>
      <c r="FMS31" s="344"/>
      <c r="FMT31" s="344"/>
      <c r="FMU31" s="344"/>
      <c r="FMV31" s="344"/>
      <c r="FMW31" s="344"/>
      <c r="FMX31" s="344"/>
      <c r="FMY31" s="344"/>
      <c r="FMZ31" s="344"/>
      <c r="FNA31" s="344"/>
      <c r="FNB31" s="344"/>
      <c r="FNC31" s="344"/>
      <c r="FND31" s="344"/>
      <c r="FNE31" s="344"/>
      <c r="FNF31" s="344"/>
      <c r="FNG31" s="344"/>
      <c r="FNH31" s="344"/>
      <c r="FNI31" s="344"/>
      <c r="FNJ31" s="344"/>
      <c r="FNK31" s="344"/>
      <c r="FNL31" s="344"/>
      <c r="FNM31" s="344"/>
      <c r="FNN31" s="344"/>
      <c r="FNO31" s="344"/>
      <c r="FNP31" s="344"/>
      <c r="FNQ31" s="344"/>
      <c r="FNR31" s="344"/>
      <c r="FNS31" s="344"/>
      <c r="FNT31" s="344"/>
      <c r="FNU31" s="344"/>
      <c r="FNV31" s="344"/>
      <c r="FNW31" s="344"/>
      <c r="FNX31" s="344"/>
      <c r="FNY31" s="344"/>
      <c r="FNZ31" s="344"/>
      <c r="FOA31" s="344"/>
      <c r="FOB31" s="344"/>
      <c r="FOC31" s="344"/>
      <c r="FOD31" s="344"/>
      <c r="FOE31" s="344"/>
      <c r="FOF31" s="344"/>
      <c r="FOG31" s="344"/>
      <c r="FOH31" s="344"/>
      <c r="FOI31" s="344"/>
      <c r="FOJ31" s="344"/>
      <c r="FOK31" s="344"/>
      <c r="FOL31" s="344"/>
      <c r="FOM31" s="344"/>
      <c r="FON31" s="344"/>
      <c r="FOO31" s="344"/>
      <c r="FOP31" s="344"/>
      <c r="FOQ31" s="344"/>
      <c r="FOR31" s="344"/>
      <c r="FOS31" s="344"/>
      <c r="FOT31" s="344"/>
      <c r="FOU31" s="344"/>
      <c r="FOV31" s="344"/>
      <c r="FOW31" s="344"/>
      <c r="FOX31" s="344"/>
      <c r="FOY31" s="344"/>
      <c r="FOZ31" s="344"/>
      <c r="FPA31" s="344"/>
      <c r="FPB31" s="344"/>
      <c r="FPC31" s="344"/>
      <c r="FPD31" s="344"/>
      <c r="FPE31" s="344"/>
      <c r="FPF31" s="344"/>
      <c r="FPG31" s="344"/>
      <c r="FPH31" s="344"/>
      <c r="FPI31" s="344"/>
      <c r="FPJ31" s="344"/>
      <c r="FPK31" s="344"/>
      <c r="FPL31" s="344"/>
      <c r="FPM31" s="344"/>
      <c r="FPN31" s="344"/>
      <c r="FPO31" s="344"/>
      <c r="FPP31" s="344"/>
      <c r="FPQ31" s="344"/>
      <c r="FPR31" s="344"/>
      <c r="FPS31" s="344"/>
      <c r="FPT31" s="344"/>
      <c r="FPU31" s="344"/>
      <c r="FPV31" s="344"/>
      <c r="FPW31" s="344"/>
      <c r="FPX31" s="344"/>
      <c r="FPY31" s="344"/>
      <c r="FPZ31" s="344"/>
      <c r="FQA31" s="344"/>
      <c r="FQB31" s="344"/>
      <c r="FQC31" s="344"/>
      <c r="FQD31" s="344"/>
      <c r="FQE31" s="344"/>
      <c r="FQF31" s="344"/>
      <c r="FQG31" s="344"/>
      <c r="FQH31" s="344"/>
      <c r="FQI31" s="344"/>
      <c r="FQJ31" s="344"/>
      <c r="FQK31" s="344"/>
      <c r="FQL31" s="344"/>
      <c r="FQM31" s="344"/>
      <c r="FQN31" s="344"/>
      <c r="FQO31" s="344"/>
      <c r="FQP31" s="344"/>
      <c r="FQQ31" s="344"/>
      <c r="FQR31" s="344"/>
      <c r="FQS31" s="344"/>
      <c r="FQT31" s="344"/>
      <c r="FQU31" s="344"/>
      <c r="FQV31" s="344"/>
      <c r="FQW31" s="344"/>
      <c r="FQX31" s="344"/>
      <c r="FQY31" s="344"/>
      <c r="FQZ31" s="344"/>
      <c r="FRA31" s="344"/>
      <c r="FRB31" s="344"/>
      <c r="FRC31" s="344"/>
      <c r="FRD31" s="344"/>
      <c r="FRE31" s="344"/>
      <c r="FRF31" s="344"/>
      <c r="FRG31" s="344"/>
      <c r="FRH31" s="344"/>
      <c r="FRI31" s="344"/>
      <c r="FRJ31" s="344"/>
      <c r="FRK31" s="344"/>
      <c r="FRL31" s="344"/>
      <c r="FRM31" s="344"/>
      <c r="FRN31" s="344"/>
      <c r="FRO31" s="344"/>
      <c r="FRP31" s="344"/>
      <c r="FRQ31" s="344"/>
      <c r="FRR31" s="344"/>
      <c r="FRS31" s="344"/>
      <c r="FRT31" s="344"/>
      <c r="FRU31" s="344"/>
      <c r="FRV31" s="344"/>
      <c r="FRW31" s="344"/>
      <c r="FRX31" s="344"/>
      <c r="FRY31" s="344"/>
      <c r="FRZ31" s="344"/>
      <c r="FSA31" s="344"/>
      <c r="FSB31" s="344"/>
      <c r="FSC31" s="344"/>
      <c r="FSD31" s="344"/>
      <c r="FSE31" s="344"/>
      <c r="FSF31" s="344"/>
      <c r="FSG31" s="344"/>
      <c r="FSH31" s="344"/>
      <c r="FSI31" s="344"/>
      <c r="FSJ31" s="344"/>
      <c r="FSK31" s="344"/>
      <c r="FSL31" s="344"/>
      <c r="FSM31" s="344"/>
      <c r="FSN31" s="344"/>
      <c r="FSO31" s="344"/>
      <c r="FSP31" s="344"/>
      <c r="FSQ31" s="344"/>
      <c r="FSR31" s="344"/>
      <c r="FSS31" s="344"/>
      <c r="FST31" s="344"/>
      <c r="FSU31" s="344"/>
      <c r="FSV31" s="344"/>
      <c r="FSW31" s="344"/>
      <c r="FSX31" s="344"/>
      <c r="FSY31" s="344"/>
      <c r="FSZ31" s="344"/>
      <c r="FTA31" s="344"/>
      <c r="FTB31" s="344"/>
      <c r="FTC31" s="344"/>
      <c r="FTD31" s="344"/>
      <c r="FTE31" s="344"/>
      <c r="FTF31" s="344"/>
      <c r="FTG31" s="344"/>
      <c r="FTH31" s="344"/>
      <c r="FTI31" s="344"/>
      <c r="FTJ31" s="344"/>
      <c r="FTK31" s="344"/>
      <c r="FTL31" s="344"/>
      <c r="FTM31" s="344"/>
      <c r="FTN31" s="344"/>
      <c r="FTO31" s="344"/>
      <c r="FTP31" s="344"/>
      <c r="FTQ31" s="344"/>
      <c r="FTR31" s="344"/>
      <c r="FTS31" s="344"/>
      <c r="FTT31" s="344"/>
      <c r="FTU31" s="344"/>
      <c r="FTV31" s="344"/>
      <c r="FTW31" s="344"/>
      <c r="FTX31" s="344"/>
      <c r="FTY31" s="344"/>
      <c r="FTZ31" s="344"/>
      <c r="FUA31" s="344"/>
      <c r="FUB31" s="344"/>
      <c r="FUC31" s="344"/>
      <c r="FUD31" s="344"/>
      <c r="FUE31" s="344"/>
      <c r="FUF31" s="344"/>
      <c r="FUG31" s="344"/>
      <c r="FUH31" s="344"/>
      <c r="FUI31" s="344"/>
      <c r="FUJ31" s="344"/>
      <c r="FUK31" s="344"/>
      <c r="FUL31" s="344"/>
      <c r="FUM31" s="344"/>
      <c r="FUN31" s="344"/>
      <c r="FUO31" s="344"/>
      <c r="FUP31" s="344"/>
      <c r="FUQ31" s="344"/>
      <c r="FUR31" s="344"/>
      <c r="FUS31" s="344"/>
      <c r="FUT31" s="344"/>
      <c r="FUU31" s="344"/>
      <c r="FUV31" s="344"/>
      <c r="FUW31" s="344"/>
      <c r="FUX31" s="344"/>
      <c r="FUY31" s="344"/>
      <c r="FUZ31" s="344"/>
      <c r="FVA31" s="344"/>
      <c r="FVB31" s="344"/>
      <c r="FVC31" s="344"/>
      <c r="FVD31" s="344"/>
      <c r="FVE31" s="344"/>
      <c r="FVF31" s="344"/>
      <c r="FVG31" s="344"/>
      <c r="FVH31" s="344"/>
      <c r="FVI31" s="344"/>
      <c r="FVJ31" s="344"/>
      <c r="FVK31" s="344"/>
      <c r="FVL31" s="344"/>
      <c r="FVM31" s="344"/>
      <c r="FVN31" s="344"/>
      <c r="FVO31" s="344"/>
      <c r="FVP31" s="344"/>
      <c r="FVQ31" s="344"/>
      <c r="FVR31" s="344"/>
      <c r="FVS31" s="344"/>
      <c r="FVT31" s="344"/>
      <c r="FVU31" s="344"/>
      <c r="FVV31" s="344"/>
      <c r="FVW31" s="344"/>
      <c r="FVX31" s="344"/>
      <c r="FVY31" s="344"/>
      <c r="FVZ31" s="344"/>
      <c r="FWA31" s="344"/>
      <c r="FWB31" s="344"/>
      <c r="FWC31" s="344"/>
      <c r="FWD31" s="344"/>
      <c r="FWE31" s="344"/>
      <c r="FWF31" s="344"/>
      <c r="FWG31" s="344"/>
      <c r="FWH31" s="344"/>
      <c r="FWI31" s="344"/>
      <c r="FWJ31" s="344"/>
      <c r="FWK31" s="344"/>
      <c r="FWL31" s="344"/>
      <c r="FWM31" s="344"/>
      <c r="FWN31" s="344"/>
      <c r="FWO31" s="344"/>
      <c r="FWP31" s="344"/>
      <c r="FWQ31" s="344"/>
      <c r="FWR31" s="344"/>
      <c r="FWS31" s="344"/>
      <c r="FWT31" s="344"/>
      <c r="FWU31" s="344"/>
      <c r="FWV31" s="344"/>
      <c r="FWW31" s="344"/>
      <c r="FWX31" s="344"/>
      <c r="FWY31" s="344"/>
      <c r="FWZ31" s="344"/>
      <c r="FXA31" s="344"/>
      <c r="FXB31" s="344"/>
      <c r="FXC31" s="344"/>
      <c r="FXD31" s="344"/>
      <c r="FXE31" s="344"/>
      <c r="FXF31" s="344"/>
      <c r="FXG31" s="344"/>
      <c r="FXH31" s="344"/>
      <c r="FXI31" s="344"/>
      <c r="FXJ31" s="344"/>
      <c r="FXK31" s="344"/>
      <c r="FXL31" s="344"/>
      <c r="FXM31" s="344"/>
      <c r="FXN31" s="344"/>
      <c r="FXO31" s="344"/>
      <c r="FXP31" s="344"/>
      <c r="FXQ31" s="344"/>
      <c r="FXR31" s="344"/>
      <c r="FXS31" s="344"/>
      <c r="FXT31" s="344"/>
      <c r="FXU31" s="344"/>
      <c r="FXV31" s="344"/>
      <c r="FXW31" s="344"/>
      <c r="FXX31" s="344"/>
      <c r="FXY31" s="344"/>
      <c r="FXZ31" s="344"/>
      <c r="FYA31" s="344"/>
      <c r="FYB31" s="344"/>
      <c r="FYC31" s="344"/>
      <c r="FYD31" s="344"/>
      <c r="FYE31" s="344"/>
      <c r="FYF31" s="344"/>
      <c r="FYG31" s="344"/>
      <c r="FYH31" s="344"/>
      <c r="FYI31" s="344"/>
      <c r="FYJ31" s="344"/>
      <c r="FYK31" s="344"/>
      <c r="FYL31" s="344"/>
      <c r="FYM31" s="344"/>
      <c r="FYN31" s="344"/>
      <c r="FYO31" s="344"/>
      <c r="FYP31" s="344"/>
      <c r="FYQ31" s="344"/>
      <c r="FYR31" s="344"/>
      <c r="FYS31" s="344"/>
      <c r="FYT31" s="344"/>
      <c r="FYU31" s="344"/>
      <c r="FYV31" s="344"/>
      <c r="FYW31" s="344"/>
      <c r="FYX31" s="344"/>
      <c r="FYY31" s="344"/>
      <c r="FYZ31" s="344"/>
      <c r="FZA31" s="344"/>
      <c r="FZB31" s="344"/>
      <c r="FZC31" s="344"/>
      <c r="FZD31" s="344"/>
      <c r="FZE31" s="344"/>
      <c r="FZF31" s="344"/>
      <c r="FZG31" s="344"/>
      <c r="FZH31" s="344"/>
      <c r="FZI31" s="344"/>
      <c r="FZJ31" s="344"/>
      <c r="FZK31" s="344"/>
      <c r="FZL31" s="344"/>
      <c r="FZM31" s="344"/>
      <c r="FZN31" s="344"/>
      <c r="FZO31" s="344"/>
      <c r="FZP31" s="344"/>
      <c r="FZQ31" s="344"/>
      <c r="FZR31" s="344"/>
      <c r="FZS31" s="344"/>
      <c r="FZT31" s="344"/>
      <c r="FZU31" s="344"/>
      <c r="FZV31" s="344"/>
      <c r="FZW31" s="344"/>
      <c r="FZX31" s="344"/>
      <c r="FZY31" s="344"/>
      <c r="FZZ31" s="344"/>
      <c r="GAA31" s="344"/>
      <c r="GAB31" s="344"/>
      <c r="GAC31" s="344"/>
      <c r="GAD31" s="344"/>
      <c r="GAE31" s="344"/>
      <c r="GAF31" s="344"/>
      <c r="GAG31" s="344"/>
      <c r="GAH31" s="344"/>
      <c r="GAI31" s="344"/>
      <c r="GAJ31" s="344"/>
      <c r="GAK31" s="344"/>
      <c r="GAL31" s="344"/>
      <c r="GAM31" s="344"/>
      <c r="GAN31" s="344"/>
      <c r="GAO31" s="344"/>
      <c r="GAP31" s="344"/>
      <c r="GAQ31" s="344"/>
      <c r="GAR31" s="344"/>
      <c r="GAS31" s="344"/>
      <c r="GAT31" s="344"/>
      <c r="GAU31" s="344"/>
      <c r="GAV31" s="344"/>
      <c r="GAW31" s="344"/>
      <c r="GAX31" s="344"/>
      <c r="GAY31" s="344"/>
      <c r="GAZ31" s="344"/>
      <c r="GBA31" s="344"/>
      <c r="GBB31" s="344"/>
      <c r="GBC31" s="344"/>
      <c r="GBD31" s="344"/>
      <c r="GBE31" s="344"/>
      <c r="GBF31" s="344"/>
      <c r="GBG31" s="344"/>
      <c r="GBH31" s="344"/>
      <c r="GBI31" s="344"/>
      <c r="GBJ31" s="344"/>
      <c r="GBK31" s="344"/>
      <c r="GBL31" s="344"/>
      <c r="GBM31" s="344"/>
      <c r="GBN31" s="344"/>
      <c r="GBO31" s="344"/>
      <c r="GBP31" s="344"/>
      <c r="GBQ31" s="344"/>
      <c r="GBR31" s="344"/>
      <c r="GBS31" s="344"/>
      <c r="GBT31" s="344"/>
      <c r="GBU31" s="344"/>
      <c r="GBV31" s="344"/>
      <c r="GBW31" s="344"/>
      <c r="GBX31" s="344"/>
      <c r="GBY31" s="344"/>
      <c r="GBZ31" s="344"/>
      <c r="GCA31" s="344"/>
      <c r="GCB31" s="344"/>
      <c r="GCC31" s="344"/>
      <c r="GCD31" s="344"/>
      <c r="GCE31" s="344"/>
      <c r="GCF31" s="344"/>
      <c r="GCG31" s="344"/>
      <c r="GCH31" s="344"/>
      <c r="GCI31" s="344"/>
      <c r="GCJ31" s="344"/>
      <c r="GCK31" s="344"/>
      <c r="GCL31" s="344"/>
      <c r="GCM31" s="344"/>
      <c r="GCN31" s="344"/>
      <c r="GCO31" s="344"/>
      <c r="GCP31" s="344"/>
      <c r="GCQ31" s="344"/>
      <c r="GCR31" s="344"/>
      <c r="GCS31" s="344"/>
      <c r="GCT31" s="344"/>
      <c r="GCU31" s="344"/>
      <c r="GCV31" s="344"/>
      <c r="GCW31" s="344"/>
      <c r="GCX31" s="344"/>
      <c r="GCY31" s="344"/>
      <c r="GCZ31" s="344"/>
      <c r="GDA31" s="344"/>
      <c r="GDB31" s="344"/>
      <c r="GDC31" s="344"/>
      <c r="GDD31" s="344"/>
      <c r="GDE31" s="344"/>
      <c r="GDF31" s="344"/>
      <c r="GDG31" s="344"/>
      <c r="GDH31" s="344"/>
      <c r="GDI31" s="344"/>
      <c r="GDJ31" s="344"/>
      <c r="GDK31" s="344"/>
      <c r="GDL31" s="344"/>
      <c r="GDM31" s="344"/>
      <c r="GDN31" s="344"/>
      <c r="GDO31" s="344"/>
      <c r="GDP31" s="344"/>
      <c r="GDQ31" s="344"/>
      <c r="GDR31" s="344"/>
      <c r="GDS31" s="344"/>
      <c r="GDT31" s="344"/>
      <c r="GDU31" s="344"/>
      <c r="GDV31" s="344"/>
      <c r="GDW31" s="344"/>
      <c r="GDX31" s="344"/>
      <c r="GDY31" s="344"/>
      <c r="GDZ31" s="344"/>
      <c r="GEA31" s="344"/>
      <c r="GEB31" s="344"/>
      <c r="GEC31" s="344"/>
      <c r="GED31" s="344"/>
      <c r="GEE31" s="344"/>
      <c r="GEF31" s="344"/>
      <c r="GEG31" s="344"/>
      <c r="GEH31" s="344"/>
      <c r="GEI31" s="344"/>
      <c r="GEJ31" s="344"/>
      <c r="GEK31" s="344"/>
      <c r="GEL31" s="344"/>
      <c r="GEM31" s="344"/>
      <c r="GEN31" s="344"/>
      <c r="GEO31" s="344"/>
      <c r="GEP31" s="344"/>
      <c r="GEQ31" s="344"/>
      <c r="GER31" s="344"/>
      <c r="GES31" s="344"/>
      <c r="GET31" s="344"/>
      <c r="GEU31" s="344"/>
      <c r="GEV31" s="344"/>
      <c r="GEW31" s="344"/>
      <c r="GEX31" s="344"/>
      <c r="GEY31" s="344"/>
      <c r="GEZ31" s="344"/>
      <c r="GFA31" s="344"/>
      <c r="GFB31" s="344"/>
      <c r="GFC31" s="344"/>
      <c r="GFD31" s="344"/>
      <c r="GFE31" s="344"/>
      <c r="GFF31" s="344"/>
      <c r="GFG31" s="344"/>
      <c r="GFH31" s="344"/>
      <c r="GFI31" s="344"/>
      <c r="GFJ31" s="344"/>
      <c r="GFK31" s="344"/>
      <c r="GFL31" s="344"/>
      <c r="GFM31" s="344"/>
      <c r="GFN31" s="344"/>
      <c r="GFO31" s="344"/>
      <c r="GFP31" s="344"/>
      <c r="GFQ31" s="344"/>
      <c r="GFR31" s="344"/>
      <c r="GFS31" s="344"/>
      <c r="GFT31" s="344"/>
      <c r="GFU31" s="344"/>
      <c r="GFV31" s="344"/>
      <c r="GFW31" s="344"/>
      <c r="GFX31" s="344"/>
      <c r="GFY31" s="344"/>
      <c r="GFZ31" s="344"/>
      <c r="GGA31" s="344"/>
      <c r="GGB31" s="344"/>
      <c r="GGC31" s="344"/>
      <c r="GGD31" s="344"/>
      <c r="GGE31" s="344"/>
      <c r="GGF31" s="344"/>
      <c r="GGG31" s="344"/>
      <c r="GGH31" s="344"/>
      <c r="GGI31" s="344"/>
      <c r="GGJ31" s="344"/>
      <c r="GGK31" s="344"/>
      <c r="GGL31" s="344"/>
      <c r="GGM31" s="344"/>
      <c r="GGN31" s="344"/>
      <c r="GGO31" s="344"/>
      <c r="GGP31" s="344"/>
      <c r="GGQ31" s="344"/>
      <c r="GGR31" s="344"/>
      <c r="GGS31" s="344"/>
      <c r="GGT31" s="344"/>
      <c r="GGU31" s="344"/>
      <c r="GGV31" s="344"/>
      <c r="GGW31" s="344"/>
      <c r="GGX31" s="344"/>
      <c r="GGY31" s="344"/>
      <c r="GGZ31" s="344"/>
      <c r="GHA31" s="344"/>
      <c r="GHB31" s="344"/>
      <c r="GHC31" s="344"/>
      <c r="GHD31" s="344"/>
      <c r="GHE31" s="344"/>
      <c r="GHF31" s="344"/>
      <c r="GHG31" s="344"/>
      <c r="GHH31" s="344"/>
      <c r="GHI31" s="344"/>
      <c r="GHJ31" s="344"/>
      <c r="GHK31" s="344"/>
      <c r="GHL31" s="344"/>
      <c r="GHM31" s="344"/>
      <c r="GHN31" s="344"/>
      <c r="GHO31" s="344"/>
      <c r="GHP31" s="344"/>
      <c r="GHQ31" s="344"/>
      <c r="GHR31" s="344"/>
      <c r="GHS31" s="344"/>
      <c r="GHT31" s="344"/>
      <c r="GHU31" s="344"/>
      <c r="GHV31" s="344"/>
      <c r="GHW31" s="344"/>
      <c r="GHX31" s="344"/>
      <c r="GHY31" s="344"/>
      <c r="GHZ31" s="344"/>
      <c r="GIA31" s="344"/>
      <c r="GIB31" s="344"/>
      <c r="GIC31" s="344"/>
      <c r="GID31" s="344"/>
      <c r="GIE31" s="344"/>
      <c r="GIF31" s="344"/>
      <c r="GIG31" s="344"/>
      <c r="GIH31" s="344"/>
      <c r="GII31" s="344"/>
      <c r="GIJ31" s="344"/>
      <c r="GIK31" s="344"/>
      <c r="GIL31" s="344"/>
      <c r="GIM31" s="344"/>
      <c r="GIN31" s="344"/>
      <c r="GIO31" s="344"/>
      <c r="GIP31" s="344"/>
      <c r="GIQ31" s="344"/>
      <c r="GIR31" s="344"/>
      <c r="GIS31" s="344"/>
      <c r="GIT31" s="344"/>
      <c r="GIU31" s="344"/>
      <c r="GIV31" s="344"/>
      <c r="GIW31" s="344"/>
      <c r="GIX31" s="344"/>
      <c r="GIY31" s="344"/>
      <c r="GIZ31" s="344"/>
      <c r="GJA31" s="344"/>
      <c r="GJB31" s="344"/>
      <c r="GJC31" s="344"/>
      <c r="GJD31" s="344"/>
      <c r="GJE31" s="344"/>
      <c r="GJF31" s="344"/>
      <c r="GJG31" s="344"/>
      <c r="GJH31" s="344"/>
      <c r="GJI31" s="344"/>
      <c r="GJJ31" s="344"/>
      <c r="GJK31" s="344"/>
      <c r="GJL31" s="344"/>
      <c r="GJM31" s="344"/>
      <c r="GJN31" s="344"/>
      <c r="GJO31" s="344"/>
      <c r="GJP31" s="344"/>
      <c r="GJQ31" s="344"/>
      <c r="GJR31" s="344"/>
      <c r="GJS31" s="344"/>
      <c r="GJT31" s="344"/>
      <c r="GJU31" s="344"/>
      <c r="GJV31" s="344"/>
      <c r="GJW31" s="344"/>
      <c r="GJX31" s="344"/>
      <c r="GJY31" s="344"/>
      <c r="GJZ31" s="344"/>
      <c r="GKA31" s="344"/>
      <c r="GKB31" s="344"/>
      <c r="GKC31" s="344"/>
      <c r="GKD31" s="344"/>
      <c r="GKE31" s="344"/>
      <c r="GKF31" s="344"/>
      <c r="GKG31" s="344"/>
      <c r="GKH31" s="344"/>
      <c r="GKI31" s="344"/>
      <c r="GKJ31" s="344"/>
      <c r="GKK31" s="344"/>
      <c r="GKL31" s="344"/>
      <c r="GKM31" s="344"/>
      <c r="GKN31" s="344"/>
      <c r="GKO31" s="344"/>
      <c r="GKP31" s="344"/>
      <c r="GKQ31" s="344"/>
      <c r="GKR31" s="344"/>
      <c r="GKS31" s="344"/>
      <c r="GKT31" s="344"/>
      <c r="GKU31" s="344"/>
      <c r="GKV31" s="344"/>
      <c r="GKW31" s="344"/>
      <c r="GKX31" s="344"/>
      <c r="GKY31" s="344"/>
      <c r="GKZ31" s="344"/>
      <c r="GLA31" s="344"/>
      <c r="GLB31" s="344"/>
      <c r="GLC31" s="344"/>
      <c r="GLD31" s="344"/>
      <c r="GLE31" s="344"/>
      <c r="GLF31" s="344"/>
      <c r="GLG31" s="344"/>
      <c r="GLH31" s="344"/>
      <c r="GLI31" s="344"/>
      <c r="GLJ31" s="344"/>
      <c r="GLK31" s="344"/>
      <c r="GLL31" s="344"/>
      <c r="GLM31" s="344"/>
      <c r="GLN31" s="344"/>
      <c r="GLO31" s="344"/>
      <c r="GLP31" s="344"/>
      <c r="GLQ31" s="344"/>
      <c r="GLR31" s="344"/>
      <c r="GLS31" s="344"/>
      <c r="GLT31" s="344"/>
      <c r="GLU31" s="344"/>
      <c r="GLV31" s="344"/>
      <c r="GLW31" s="344"/>
      <c r="GLX31" s="344"/>
      <c r="GLY31" s="344"/>
      <c r="GLZ31" s="344"/>
      <c r="GMA31" s="344"/>
      <c r="GMB31" s="344"/>
      <c r="GMC31" s="344"/>
      <c r="GMD31" s="344"/>
      <c r="GME31" s="344"/>
      <c r="GMF31" s="344"/>
      <c r="GMG31" s="344"/>
      <c r="GMH31" s="344"/>
      <c r="GMI31" s="344"/>
      <c r="GMJ31" s="344"/>
      <c r="GMK31" s="344"/>
      <c r="GML31" s="344"/>
      <c r="GMM31" s="344"/>
      <c r="GMN31" s="344"/>
      <c r="GMO31" s="344"/>
      <c r="GMP31" s="344"/>
      <c r="GMQ31" s="344"/>
      <c r="GMR31" s="344"/>
      <c r="GMS31" s="344"/>
      <c r="GMT31" s="344"/>
      <c r="GMU31" s="344"/>
      <c r="GMV31" s="344"/>
      <c r="GMW31" s="344"/>
      <c r="GMX31" s="344"/>
      <c r="GMY31" s="344"/>
      <c r="GMZ31" s="344"/>
      <c r="GNA31" s="344"/>
      <c r="GNB31" s="344"/>
      <c r="GNC31" s="344"/>
      <c r="GND31" s="344"/>
      <c r="GNE31" s="344"/>
      <c r="GNF31" s="344"/>
      <c r="GNG31" s="344"/>
      <c r="GNH31" s="344"/>
      <c r="GNI31" s="344"/>
      <c r="GNJ31" s="344"/>
      <c r="GNK31" s="344"/>
      <c r="GNL31" s="344"/>
      <c r="GNM31" s="344"/>
      <c r="GNN31" s="344"/>
      <c r="GNO31" s="344"/>
      <c r="GNP31" s="344"/>
      <c r="GNQ31" s="344"/>
      <c r="GNR31" s="344"/>
      <c r="GNS31" s="344"/>
      <c r="GNT31" s="344"/>
      <c r="GNU31" s="344"/>
      <c r="GNV31" s="344"/>
      <c r="GNW31" s="344"/>
      <c r="GNX31" s="344"/>
      <c r="GNY31" s="344"/>
      <c r="GNZ31" s="344"/>
      <c r="GOA31" s="344"/>
      <c r="GOB31" s="344"/>
      <c r="GOC31" s="344"/>
      <c r="GOD31" s="344"/>
      <c r="GOE31" s="344"/>
      <c r="GOF31" s="344"/>
      <c r="GOG31" s="344"/>
      <c r="GOH31" s="344"/>
      <c r="GOI31" s="344"/>
      <c r="GOJ31" s="344"/>
      <c r="GOK31" s="344"/>
      <c r="GOL31" s="344"/>
      <c r="GOM31" s="344"/>
      <c r="GON31" s="344"/>
      <c r="GOO31" s="344"/>
      <c r="GOP31" s="344"/>
      <c r="GOQ31" s="344"/>
      <c r="GOR31" s="344"/>
      <c r="GOS31" s="344"/>
      <c r="GOT31" s="344"/>
      <c r="GOU31" s="344"/>
      <c r="GOV31" s="344"/>
      <c r="GOW31" s="344"/>
      <c r="GOX31" s="344"/>
      <c r="GOY31" s="344"/>
      <c r="GOZ31" s="344"/>
      <c r="GPA31" s="344"/>
      <c r="GPB31" s="344"/>
      <c r="GPC31" s="344"/>
      <c r="GPD31" s="344"/>
      <c r="GPE31" s="344"/>
      <c r="GPF31" s="344"/>
      <c r="GPG31" s="344"/>
      <c r="GPH31" s="344"/>
      <c r="GPI31" s="344"/>
      <c r="GPJ31" s="344"/>
      <c r="GPK31" s="344"/>
      <c r="GPL31" s="344"/>
      <c r="GPM31" s="344"/>
      <c r="GPN31" s="344"/>
      <c r="GPO31" s="344"/>
      <c r="GPP31" s="344"/>
      <c r="GPQ31" s="344"/>
      <c r="GPR31" s="344"/>
      <c r="GPS31" s="344"/>
      <c r="GPT31" s="344"/>
      <c r="GPU31" s="344"/>
      <c r="GPV31" s="344"/>
      <c r="GPW31" s="344"/>
      <c r="GPX31" s="344"/>
      <c r="GPY31" s="344"/>
      <c r="GPZ31" s="344"/>
      <c r="GQA31" s="344"/>
      <c r="GQB31" s="344"/>
      <c r="GQC31" s="344"/>
      <c r="GQD31" s="344"/>
      <c r="GQE31" s="344"/>
      <c r="GQF31" s="344"/>
      <c r="GQG31" s="344"/>
      <c r="GQH31" s="344"/>
      <c r="GQI31" s="344"/>
      <c r="GQJ31" s="344"/>
      <c r="GQK31" s="344"/>
      <c r="GQL31" s="344"/>
      <c r="GQM31" s="344"/>
      <c r="GQN31" s="344"/>
      <c r="GQO31" s="344"/>
      <c r="GQP31" s="344"/>
      <c r="GQQ31" s="344"/>
      <c r="GQR31" s="344"/>
      <c r="GQS31" s="344"/>
      <c r="GQT31" s="344"/>
      <c r="GQU31" s="344"/>
      <c r="GQV31" s="344"/>
      <c r="GQW31" s="344"/>
      <c r="GQX31" s="344"/>
      <c r="GQY31" s="344"/>
      <c r="GQZ31" s="344"/>
      <c r="GRA31" s="344"/>
      <c r="GRB31" s="344"/>
      <c r="GRC31" s="344"/>
      <c r="GRD31" s="344"/>
      <c r="GRE31" s="344"/>
      <c r="GRF31" s="344"/>
      <c r="GRG31" s="344"/>
      <c r="GRH31" s="344"/>
      <c r="GRI31" s="344"/>
      <c r="GRJ31" s="344"/>
      <c r="GRK31" s="344"/>
      <c r="GRL31" s="344"/>
      <c r="GRM31" s="344"/>
      <c r="GRN31" s="344"/>
      <c r="GRO31" s="344"/>
      <c r="GRP31" s="344"/>
      <c r="GRQ31" s="344"/>
      <c r="GRR31" s="344"/>
      <c r="GRS31" s="344"/>
      <c r="GRT31" s="344"/>
      <c r="GRU31" s="344"/>
      <c r="GRV31" s="344"/>
      <c r="GRW31" s="344"/>
      <c r="GRX31" s="344"/>
      <c r="GRY31" s="344"/>
      <c r="GRZ31" s="344"/>
      <c r="GSA31" s="344"/>
      <c r="GSB31" s="344"/>
      <c r="GSC31" s="344"/>
      <c r="GSD31" s="344"/>
      <c r="GSE31" s="344"/>
      <c r="GSF31" s="344"/>
      <c r="GSG31" s="344"/>
      <c r="GSH31" s="344"/>
      <c r="GSI31" s="344"/>
      <c r="GSJ31" s="344"/>
      <c r="GSK31" s="344"/>
      <c r="GSL31" s="344"/>
      <c r="GSM31" s="344"/>
      <c r="GSN31" s="344"/>
      <c r="GSO31" s="344"/>
      <c r="GSP31" s="344"/>
      <c r="GSQ31" s="344"/>
      <c r="GSR31" s="344"/>
      <c r="GSS31" s="344"/>
      <c r="GST31" s="344"/>
      <c r="GSU31" s="344"/>
      <c r="GSV31" s="344"/>
      <c r="GSW31" s="344"/>
      <c r="GSX31" s="344"/>
      <c r="GSY31" s="344"/>
      <c r="GSZ31" s="344"/>
      <c r="GTA31" s="344"/>
      <c r="GTB31" s="344"/>
      <c r="GTC31" s="344"/>
      <c r="GTD31" s="344"/>
      <c r="GTE31" s="344"/>
      <c r="GTF31" s="344"/>
      <c r="GTG31" s="344"/>
      <c r="GTH31" s="344"/>
      <c r="GTI31" s="344"/>
      <c r="GTJ31" s="344"/>
      <c r="GTK31" s="344"/>
      <c r="GTL31" s="344"/>
      <c r="GTM31" s="344"/>
      <c r="GTN31" s="344"/>
      <c r="GTO31" s="344"/>
      <c r="GTP31" s="344"/>
      <c r="GTQ31" s="344"/>
      <c r="GTR31" s="344"/>
      <c r="GTS31" s="344"/>
      <c r="GTT31" s="344"/>
      <c r="GTU31" s="344"/>
      <c r="GTV31" s="344"/>
      <c r="GTW31" s="344"/>
      <c r="GTX31" s="344"/>
      <c r="GTY31" s="344"/>
      <c r="GTZ31" s="344"/>
      <c r="GUA31" s="344"/>
      <c r="GUB31" s="344"/>
      <c r="GUC31" s="344"/>
      <c r="GUD31" s="344"/>
      <c r="GUE31" s="344"/>
      <c r="GUF31" s="344"/>
      <c r="GUG31" s="344"/>
      <c r="GUH31" s="344"/>
      <c r="GUI31" s="344"/>
      <c r="GUJ31" s="344"/>
      <c r="GUK31" s="344"/>
      <c r="GUL31" s="344"/>
      <c r="GUM31" s="344"/>
      <c r="GUN31" s="344"/>
      <c r="GUO31" s="344"/>
      <c r="GUP31" s="344"/>
      <c r="GUQ31" s="344"/>
      <c r="GUR31" s="344"/>
      <c r="GUS31" s="344"/>
      <c r="GUT31" s="344"/>
      <c r="GUU31" s="344"/>
      <c r="GUV31" s="344"/>
      <c r="GUW31" s="344"/>
      <c r="GUX31" s="344"/>
      <c r="GUY31" s="344"/>
      <c r="GUZ31" s="344"/>
      <c r="GVA31" s="344"/>
      <c r="GVB31" s="344"/>
      <c r="GVC31" s="344"/>
      <c r="GVD31" s="344"/>
      <c r="GVE31" s="344"/>
      <c r="GVF31" s="344"/>
      <c r="GVG31" s="344"/>
      <c r="GVH31" s="344"/>
      <c r="GVI31" s="344"/>
      <c r="GVJ31" s="344"/>
      <c r="GVK31" s="344"/>
      <c r="GVL31" s="344"/>
      <c r="GVM31" s="344"/>
      <c r="GVN31" s="344"/>
      <c r="GVO31" s="344"/>
      <c r="GVP31" s="344"/>
      <c r="GVQ31" s="344"/>
      <c r="GVR31" s="344"/>
      <c r="GVS31" s="344"/>
      <c r="GVT31" s="344"/>
      <c r="GVU31" s="344"/>
      <c r="GVV31" s="344"/>
      <c r="GVW31" s="344"/>
      <c r="GVX31" s="344"/>
      <c r="GVY31" s="344"/>
      <c r="GVZ31" s="344"/>
      <c r="GWA31" s="344"/>
      <c r="GWB31" s="344"/>
      <c r="GWC31" s="344"/>
      <c r="GWD31" s="344"/>
      <c r="GWE31" s="344"/>
      <c r="GWF31" s="344"/>
      <c r="GWG31" s="344"/>
      <c r="GWH31" s="344"/>
      <c r="GWI31" s="344"/>
      <c r="GWJ31" s="344"/>
      <c r="GWK31" s="344"/>
      <c r="GWL31" s="344"/>
      <c r="GWM31" s="344"/>
      <c r="GWN31" s="344"/>
      <c r="GWO31" s="344"/>
      <c r="GWP31" s="344"/>
      <c r="GWQ31" s="344"/>
      <c r="GWR31" s="344"/>
      <c r="GWS31" s="344"/>
      <c r="GWT31" s="344"/>
      <c r="GWU31" s="344"/>
      <c r="GWV31" s="344"/>
      <c r="GWW31" s="344"/>
      <c r="GWX31" s="344"/>
      <c r="GWY31" s="344"/>
      <c r="GWZ31" s="344"/>
      <c r="GXA31" s="344"/>
      <c r="GXB31" s="344"/>
      <c r="GXC31" s="344"/>
      <c r="GXD31" s="344"/>
      <c r="GXE31" s="344"/>
      <c r="GXF31" s="344"/>
      <c r="GXG31" s="344"/>
      <c r="GXH31" s="344"/>
      <c r="GXI31" s="344"/>
      <c r="GXJ31" s="344"/>
      <c r="GXK31" s="344"/>
      <c r="GXL31" s="344"/>
      <c r="GXM31" s="344"/>
      <c r="GXN31" s="344"/>
      <c r="GXO31" s="344"/>
      <c r="GXP31" s="344"/>
      <c r="GXQ31" s="344"/>
      <c r="GXR31" s="344"/>
      <c r="GXS31" s="344"/>
      <c r="GXT31" s="344"/>
      <c r="GXU31" s="344"/>
      <c r="GXV31" s="344"/>
      <c r="GXW31" s="344"/>
      <c r="GXX31" s="344"/>
      <c r="GXY31" s="344"/>
      <c r="GXZ31" s="344"/>
      <c r="GYA31" s="344"/>
      <c r="GYB31" s="344"/>
      <c r="GYC31" s="344"/>
      <c r="GYD31" s="344"/>
      <c r="GYE31" s="344"/>
      <c r="GYF31" s="344"/>
      <c r="GYG31" s="344"/>
      <c r="GYH31" s="344"/>
      <c r="GYI31" s="344"/>
      <c r="GYJ31" s="344"/>
      <c r="GYK31" s="344"/>
      <c r="GYL31" s="344"/>
      <c r="GYM31" s="344"/>
      <c r="GYN31" s="344"/>
      <c r="GYO31" s="344"/>
      <c r="GYP31" s="344"/>
      <c r="GYQ31" s="344"/>
      <c r="GYR31" s="344"/>
      <c r="GYS31" s="344"/>
      <c r="GYT31" s="344"/>
      <c r="GYU31" s="344"/>
      <c r="GYV31" s="344"/>
      <c r="GYW31" s="344"/>
      <c r="GYX31" s="344"/>
      <c r="GYY31" s="344"/>
      <c r="GYZ31" s="344"/>
      <c r="GZA31" s="344"/>
      <c r="GZB31" s="344"/>
      <c r="GZC31" s="344"/>
      <c r="GZD31" s="344"/>
      <c r="GZE31" s="344"/>
      <c r="GZF31" s="344"/>
      <c r="GZG31" s="344"/>
      <c r="GZH31" s="344"/>
      <c r="GZI31" s="344"/>
      <c r="GZJ31" s="344"/>
      <c r="GZK31" s="344"/>
      <c r="GZL31" s="344"/>
      <c r="GZM31" s="344"/>
      <c r="GZN31" s="344"/>
      <c r="GZO31" s="344"/>
      <c r="GZP31" s="344"/>
      <c r="GZQ31" s="344"/>
      <c r="GZR31" s="344"/>
      <c r="GZS31" s="344"/>
      <c r="GZT31" s="344"/>
      <c r="GZU31" s="344"/>
      <c r="GZV31" s="344"/>
      <c r="GZW31" s="344"/>
      <c r="GZX31" s="344"/>
      <c r="GZY31" s="344"/>
      <c r="GZZ31" s="344"/>
      <c r="HAA31" s="344"/>
      <c r="HAB31" s="344"/>
      <c r="HAC31" s="344"/>
      <c r="HAD31" s="344"/>
      <c r="HAE31" s="344"/>
      <c r="HAF31" s="344"/>
      <c r="HAG31" s="344"/>
      <c r="HAH31" s="344"/>
      <c r="HAI31" s="344"/>
      <c r="HAJ31" s="344"/>
      <c r="HAK31" s="344"/>
      <c r="HAL31" s="344"/>
      <c r="HAM31" s="344"/>
      <c r="HAN31" s="344"/>
      <c r="HAO31" s="344"/>
      <c r="HAP31" s="344"/>
      <c r="HAQ31" s="344"/>
      <c r="HAR31" s="344"/>
      <c r="HAS31" s="344"/>
      <c r="HAT31" s="344"/>
      <c r="HAU31" s="344"/>
      <c r="HAV31" s="344"/>
      <c r="HAW31" s="344"/>
      <c r="HAX31" s="344"/>
      <c r="HAY31" s="344"/>
      <c r="HAZ31" s="344"/>
      <c r="HBA31" s="344"/>
      <c r="HBB31" s="344"/>
      <c r="HBC31" s="344"/>
      <c r="HBD31" s="344"/>
      <c r="HBE31" s="344"/>
      <c r="HBF31" s="344"/>
      <c r="HBG31" s="344"/>
      <c r="HBH31" s="344"/>
      <c r="HBI31" s="344"/>
      <c r="HBJ31" s="344"/>
      <c r="HBK31" s="344"/>
      <c r="HBL31" s="344"/>
      <c r="HBM31" s="344"/>
      <c r="HBN31" s="344"/>
      <c r="HBO31" s="344"/>
      <c r="HBP31" s="344"/>
      <c r="HBQ31" s="344"/>
      <c r="HBR31" s="344"/>
      <c r="HBS31" s="344"/>
      <c r="HBT31" s="344"/>
      <c r="HBU31" s="344"/>
      <c r="HBV31" s="344"/>
      <c r="HBW31" s="344"/>
      <c r="HBX31" s="344"/>
      <c r="HBY31" s="344"/>
      <c r="HBZ31" s="344"/>
      <c r="HCA31" s="344"/>
      <c r="HCB31" s="344"/>
      <c r="HCC31" s="344"/>
      <c r="HCD31" s="344"/>
      <c r="HCE31" s="344"/>
      <c r="HCF31" s="344"/>
      <c r="HCG31" s="344"/>
      <c r="HCH31" s="344"/>
      <c r="HCI31" s="344"/>
      <c r="HCJ31" s="344"/>
      <c r="HCK31" s="344"/>
      <c r="HCL31" s="344"/>
      <c r="HCM31" s="344"/>
      <c r="HCN31" s="344"/>
      <c r="HCO31" s="344"/>
      <c r="HCP31" s="344"/>
      <c r="HCQ31" s="344"/>
      <c r="HCR31" s="344"/>
      <c r="HCS31" s="344"/>
      <c r="HCT31" s="344"/>
      <c r="HCU31" s="344"/>
      <c r="HCV31" s="344"/>
      <c r="HCW31" s="344"/>
      <c r="HCX31" s="344"/>
      <c r="HCY31" s="344"/>
      <c r="HCZ31" s="344"/>
      <c r="HDA31" s="344"/>
      <c r="HDB31" s="344"/>
      <c r="HDC31" s="344"/>
      <c r="HDD31" s="344"/>
      <c r="HDE31" s="344"/>
      <c r="HDF31" s="344"/>
      <c r="HDG31" s="344"/>
      <c r="HDH31" s="344"/>
      <c r="HDI31" s="344"/>
      <c r="HDJ31" s="344"/>
      <c r="HDK31" s="344"/>
      <c r="HDL31" s="344"/>
      <c r="HDM31" s="344"/>
      <c r="HDN31" s="344"/>
      <c r="HDO31" s="344"/>
      <c r="HDP31" s="344"/>
      <c r="HDQ31" s="344"/>
      <c r="HDR31" s="344"/>
      <c r="HDS31" s="344"/>
      <c r="HDT31" s="344"/>
      <c r="HDU31" s="344"/>
      <c r="HDV31" s="344"/>
      <c r="HDW31" s="344"/>
      <c r="HDX31" s="344"/>
      <c r="HDY31" s="344"/>
      <c r="HDZ31" s="344"/>
      <c r="HEA31" s="344"/>
      <c r="HEB31" s="344"/>
      <c r="HEC31" s="344"/>
      <c r="HED31" s="344"/>
      <c r="HEE31" s="344"/>
      <c r="HEF31" s="344"/>
      <c r="HEG31" s="344"/>
      <c r="HEH31" s="344"/>
      <c r="HEI31" s="344"/>
      <c r="HEJ31" s="344"/>
      <c r="HEK31" s="344"/>
      <c r="HEL31" s="344"/>
      <c r="HEM31" s="344"/>
      <c r="HEN31" s="344"/>
      <c r="HEO31" s="344"/>
      <c r="HEP31" s="344"/>
      <c r="HEQ31" s="344"/>
      <c r="HER31" s="344"/>
      <c r="HES31" s="344"/>
      <c r="HET31" s="344"/>
      <c r="HEU31" s="344"/>
      <c r="HEV31" s="344"/>
      <c r="HEW31" s="344"/>
      <c r="HEX31" s="344"/>
      <c r="HEY31" s="344"/>
      <c r="HEZ31" s="344"/>
      <c r="HFA31" s="344"/>
      <c r="HFB31" s="344"/>
      <c r="HFC31" s="344"/>
      <c r="HFD31" s="344"/>
      <c r="HFE31" s="344"/>
      <c r="HFF31" s="344"/>
      <c r="HFG31" s="344"/>
      <c r="HFH31" s="344"/>
      <c r="HFI31" s="344"/>
      <c r="HFJ31" s="344"/>
      <c r="HFK31" s="344"/>
      <c r="HFL31" s="344"/>
      <c r="HFM31" s="344"/>
      <c r="HFN31" s="344"/>
      <c r="HFO31" s="344"/>
      <c r="HFP31" s="344"/>
      <c r="HFQ31" s="344"/>
      <c r="HFR31" s="344"/>
      <c r="HFS31" s="344"/>
      <c r="HFT31" s="344"/>
      <c r="HFU31" s="344"/>
      <c r="HFV31" s="344"/>
      <c r="HFW31" s="344"/>
      <c r="HFX31" s="344"/>
      <c r="HFY31" s="344"/>
      <c r="HFZ31" s="344"/>
      <c r="HGA31" s="344"/>
      <c r="HGB31" s="344"/>
      <c r="HGC31" s="344"/>
      <c r="HGD31" s="344"/>
      <c r="HGE31" s="344"/>
      <c r="HGF31" s="344"/>
      <c r="HGG31" s="344"/>
      <c r="HGH31" s="344"/>
      <c r="HGI31" s="344"/>
      <c r="HGJ31" s="344"/>
      <c r="HGK31" s="344"/>
      <c r="HGL31" s="344"/>
      <c r="HGM31" s="344"/>
      <c r="HGN31" s="344"/>
      <c r="HGO31" s="344"/>
      <c r="HGP31" s="344"/>
      <c r="HGQ31" s="344"/>
      <c r="HGR31" s="344"/>
      <c r="HGS31" s="344"/>
      <c r="HGT31" s="344"/>
      <c r="HGU31" s="344"/>
      <c r="HGV31" s="344"/>
      <c r="HGW31" s="344"/>
      <c r="HGX31" s="344"/>
      <c r="HGY31" s="344"/>
      <c r="HGZ31" s="344"/>
      <c r="HHA31" s="344"/>
      <c r="HHB31" s="344"/>
      <c r="HHC31" s="344"/>
      <c r="HHD31" s="344"/>
      <c r="HHE31" s="344"/>
      <c r="HHF31" s="344"/>
      <c r="HHG31" s="344"/>
      <c r="HHH31" s="344"/>
      <c r="HHI31" s="344"/>
      <c r="HHJ31" s="344"/>
      <c r="HHK31" s="344"/>
      <c r="HHL31" s="344"/>
      <c r="HHM31" s="344"/>
      <c r="HHN31" s="344"/>
      <c r="HHO31" s="344"/>
      <c r="HHP31" s="344"/>
      <c r="HHQ31" s="344"/>
      <c r="HHR31" s="344"/>
      <c r="HHS31" s="344"/>
      <c r="HHT31" s="344"/>
      <c r="HHU31" s="344"/>
      <c r="HHV31" s="344"/>
      <c r="HHW31" s="344"/>
      <c r="HHX31" s="344"/>
      <c r="HHY31" s="344"/>
      <c r="HHZ31" s="344"/>
      <c r="HIA31" s="344"/>
      <c r="HIB31" s="344"/>
      <c r="HIC31" s="344"/>
      <c r="HID31" s="344"/>
      <c r="HIE31" s="344"/>
      <c r="HIF31" s="344"/>
      <c r="HIG31" s="344"/>
      <c r="HIH31" s="344"/>
      <c r="HII31" s="344"/>
      <c r="HIJ31" s="344"/>
      <c r="HIK31" s="344"/>
      <c r="HIL31" s="344"/>
      <c r="HIM31" s="344"/>
      <c r="HIN31" s="344"/>
      <c r="HIO31" s="344"/>
      <c r="HIP31" s="344"/>
      <c r="HIQ31" s="344"/>
      <c r="HIR31" s="344"/>
      <c r="HIS31" s="344"/>
      <c r="HIT31" s="344"/>
      <c r="HIU31" s="344"/>
      <c r="HIV31" s="344"/>
      <c r="HIW31" s="344"/>
      <c r="HIX31" s="344"/>
      <c r="HIY31" s="344"/>
      <c r="HIZ31" s="344"/>
      <c r="HJA31" s="344"/>
      <c r="HJB31" s="344"/>
      <c r="HJC31" s="344"/>
      <c r="HJD31" s="344"/>
      <c r="HJE31" s="344"/>
      <c r="HJF31" s="344"/>
      <c r="HJG31" s="344"/>
      <c r="HJH31" s="344"/>
      <c r="HJI31" s="344"/>
      <c r="HJJ31" s="344"/>
      <c r="HJK31" s="344"/>
      <c r="HJL31" s="344"/>
      <c r="HJM31" s="344"/>
      <c r="HJN31" s="344"/>
      <c r="HJO31" s="344"/>
      <c r="HJP31" s="344"/>
      <c r="HJQ31" s="344"/>
      <c r="HJR31" s="344"/>
      <c r="HJS31" s="344"/>
      <c r="HJT31" s="344"/>
      <c r="HJU31" s="344"/>
      <c r="HJV31" s="344"/>
      <c r="HJW31" s="344"/>
      <c r="HJX31" s="344"/>
      <c r="HJY31" s="344"/>
      <c r="HJZ31" s="344"/>
      <c r="HKA31" s="344"/>
      <c r="HKB31" s="344"/>
      <c r="HKC31" s="344"/>
      <c r="HKD31" s="344"/>
      <c r="HKE31" s="344"/>
      <c r="HKF31" s="344"/>
      <c r="HKG31" s="344"/>
      <c r="HKH31" s="344"/>
      <c r="HKI31" s="344"/>
      <c r="HKJ31" s="344"/>
      <c r="HKK31" s="344"/>
      <c r="HKL31" s="344"/>
      <c r="HKM31" s="344"/>
      <c r="HKN31" s="344"/>
      <c r="HKO31" s="344"/>
      <c r="HKP31" s="344"/>
      <c r="HKQ31" s="344"/>
      <c r="HKR31" s="344"/>
      <c r="HKS31" s="344"/>
      <c r="HKT31" s="344"/>
      <c r="HKU31" s="344"/>
      <c r="HKV31" s="344"/>
      <c r="HKW31" s="344"/>
      <c r="HKX31" s="344"/>
      <c r="HKY31" s="344"/>
      <c r="HKZ31" s="344"/>
      <c r="HLA31" s="344"/>
      <c r="HLB31" s="344"/>
      <c r="HLC31" s="344"/>
      <c r="HLD31" s="344"/>
      <c r="HLE31" s="344"/>
      <c r="HLF31" s="344"/>
      <c r="HLG31" s="344"/>
      <c r="HLH31" s="344"/>
      <c r="HLI31" s="344"/>
      <c r="HLJ31" s="344"/>
      <c r="HLK31" s="344"/>
      <c r="HLL31" s="344"/>
      <c r="HLM31" s="344"/>
      <c r="HLN31" s="344"/>
      <c r="HLO31" s="344"/>
      <c r="HLP31" s="344"/>
      <c r="HLQ31" s="344"/>
      <c r="HLR31" s="344"/>
      <c r="HLS31" s="344"/>
      <c r="HLT31" s="344"/>
      <c r="HLU31" s="344"/>
      <c r="HLV31" s="344"/>
      <c r="HLW31" s="344"/>
      <c r="HLX31" s="344"/>
      <c r="HLY31" s="344"/>
      <c r="HLZ31" s="344"/>
      <c r="HMA31" s="344"/>
      <c r="HMB31" s="344"/>
      <c r="HMC31" s="344"/>
      <c r="HMD31" s="344"/>
      <c r="HME31" s="344"/>
      <c r="HMF31" s="344"/>
      <c r="HMG31" s="344"/>
      <c r="HMH31" s="344"/>
      <c r="HMI31" s="344"/>
      <c r="HMJ31" s="344"/>
      <c r="HMK31" s="344"/>
      <c r="HML31" s="344"/>
      <c r="HMM31" s="344"/>
      <c r="HMN31" s="344"/>
      <c r="HMO31" s="344"/>
      <c r="HMP31" s="344"/>
      <c r="HMQ31" s="344"/>
      <c r="HMR31" s="344"/>
      <c r="HMS31" s="344"/>
      <c r="HMT31" s="344"/>
      <c r="HMU31" s="344"/>
      <c r="HMV31" s="344"/>
      <c r="HMW31" s="344"/>
      <c r="HMX31" s="344"/>
      <c r="HMY31" s="344"/>
      <c r="HMZ31" s="344"/>
      <c r="HNA31" s="344"/>
      <c r="HNB31" s="344"/>
      <c r="HNC31" s="344"/>
      <c r="HND31" s="344"/>
      <c r="HNE31" s="344"/>
      <c r="HNF31" s="344"/>
      <c r="HNG31" s="344"/>
      <c r="HNH31" s="344"/>
      <c r="HNI31" s="344"/>
      <c r="HNJ31" s="344"/>
      <c r="HNK31" s="344"/>
      <c r="HNL31" s="344"/>
      <c r="HNM31" s="344"/>
      <c r="HNN31" s="344"/>
      <c r="HNO31" s="344"/>
      <c r="HNP31" s="344"/>
      <c r="HNQ31" s="344"/>
      <c r="HNR31" s="344"/>
      <c r="HNS31" s="344"/>
      <c r="HNT31" s="344"/>
      <c r="HNU31" s="344"/>
      <c r="HNV31" s="344"/>
      <c r="HNW31" s="344"/>
      <c r="HNX31" s="344"/>
      <c r="HNY31" s="344"/>
      <c r="HNZ31" s="344"/>
      <c r="HOA31" s="344"/>
      <c r="HOB31" s="344"/>
      <c r="HOC31" s="344"/>
      <c r="HOD31" s="344"/>
      <c r="HOE31" s="344"/>
      <c r="HOF31" s="344"/>
      <c r="HOG31" s="344"/>
      <c r="HOH31" s="344"/>
      <c r="HOI31" s="344"/>
      <c r="HOJ31" s="344"/>
      <c r="HOK31" s="344"/>
      <c r="HOL31" s="344"/>
      <c r="HOM31" s="344"/>
      <c r="HON31" s="344"/>
      <c r="HOO31" s="344"/>
      <c r="HOP31" s="344"/>
      <c r="HOQ31" s="344"/>
      <c r="HOR31" s="344"/>
      <c r="HOS31" s="344"/>
      <c r="HOT31" s="344"/>
      <c r="HOU31" s="344"/>
      <c r="HOV31" s="344"/>
      <c r="HOW31" s="344"/>
      <c r="HOX31" s="344"/>
      <c r="HOY31" s="344"/>
      <c r="HOZ31" s="344"/>
      <c r="HPA31" s="344"/>
      <c r="HPB31" s="344"/>
      <c r="HPC31" s="344"/>
      <c r="HPD31" s="344"/>
      <c r="HPE31" s="344"/>
      <c r="HPF31" s="344"/>
      <c r="HPG31" s="344"/>
      <c r="HPH31" s="344"/>
      <c r="HPI31" s="344"/>
      <c r="HPJ31" s="344"/>
      <c r="HPK31" s="344"/>
      <c r="HPL31" s="344"/>
      <c r="HPM31" s="344"/>
      <c r="HPN31" s="344"/>
      <c r="HPO31" s="344"/>
      <c r="HPP31" s="344"/>
      <c r="HPQ31" s="344"/>
      <c r="HPR31" s="344"/>
      <c r="HPS31" s="344"/>
      <c r="HPT31" s="344"/>
      <c r="HPU31" s="344"/>
      <c r="HPV31" s="344"/>
      <c r="HPW31" s="344"/>
      <c r="HPX31" s="344"/>
      <c r="HPY31" s="344"/>
      <c r="HPZ31" s="344"/>
      <c r="HQA31" s="344"/>
      <c r="HQB31" s="344"/>
      <c r="HQC31" s="344"/>
      <c r="HQD31" s="344"/>
      <c r="HQE31" s="344"/>
      <c r="HQF31" s="344"/>
      <c r="HQG31" s="344"/>
      <c r="HQH31" s="344"/>
      <c r="HQI31" s="344"/>
      <c r="HQJ31" s="344"/>
      <c r="HQK31" s="344"/>
      <c r="HQL31" s="344"/>
      <c r="HQM31" s="344"/>
      <c r="HQN31" s="344"/>
      <c r="HQO31" s="344"/>
      <c r="HQP31" s="344"/>
      <c r="HQQ31" s="344"/>
      <c r="HQR31" s="344"/>
      <c r="HQS31" s="344"/>
      <c r="HQT31" s="344"/>
      <c r="HQU31" s="344"/>
      <c r="HQV31" s="344"/>
      <c r="HQW31" s="344"/>
      <c r="HQX31" s="344"/>
      <c r="HQY31" s="344"/>
      <c r="HQZ31" s="344"/>
      <c r="HRA31" s="344"/>
      <c r="HRB31" s="344"/>
      <c r="HRC31" s="344"/>
      <c r="HRD31" s="344"/>
      <c r="HRE31" s="344"/>
      <c r="HRF31" s="344"/>
      <c r="HRG31" s="344"/>
      <c r="HRH31" s="344"/>
      <c r="HRI31" s="344"/>
      <c r="HRJ31" s="344"/>
      <c r="HRK31" s="344"/>
      <c r="HRL31" s="344"/>
      <c r="HRM31" s="344"/>
      <c r="HRN31" s="344"/>
      <c r="HRO31" s="344"/>
      <c r="HRP31" s="344"/>
      <c r="HRQ31" s="344"/>
      <c r="HRR31" s="344"/>
      <c r="HRS31" s="344"/>
      <c r="HRT31" s="344"/>
      <c r="HRU31" s="344"/>
      <c r="HRV31" s="344"/>
      <c r="HRW31" s="344"/>
      <c r="HRX31" s="344"/>
      <c r="HRY31" s="344"/>
      <c r="HRZ31" s="344"/>
      <c r="HSA31" s="344"/>
      <c r="HSB31" s="344"/>
      <c r="HSC31" s="344"/>
      <c r="HSD31" s="344"/>
      <c r="HSE31" s="344"/>
      <c r="HSF31" s="344"/>
      <c r="HSG31" s="344"/>
      <c r="HSH31" s="344"/>
      <c r="HSI31" s="344"/>
      <c r="HSJ31" s="344"/>
      <c r="HSK31" s="344"/>
      <c r="HSL31" s="344"/>
      <c r="HSM31" s="344"/>
      <c r="HSN31" s="344"/>
      <c r="HSO31" s="344"/>
      <c r="HSP31" s="344"/>
      <c r="HSQ31" s="344"/>
      <c r="HSR31" s="344"/>
      <c r="HSS31" s="344"/>
      <c r="HST31" s="344"/>
      <c r="HSU31" s="344"/>
      <c r="HSV31" s="344"/>
      <c r="HSW31" s="344"/>
      <c r="HSX31" s="344"/>
      <c r="HSY31" s="344"/>
      <c r="HSZ31" s="344"/>
      <c r="HTA31" s="344"/>
      <c r="HTB31" s="344"/>
      <c r="HTC31" s="344"/>
      <c r="HTD31" s="344"/>
      <c r="HTE31" s="344"/>
      <c r="HTF31" s="344"/>
      <c r="HTG31" s="344"/>
      <c r="HTH31" s="344"/>
      <c r="HTI31" s="344"/>
      <c r="HTJ31" s="344"/>
      <c r="HTK31" s="344"/>
      <c r="HTL31" s="344"/>
      <c r="HTM31" s="344"/>
      <c r="HTN31" s="344"/>
      <c r="HTO31" s="344"/>
      <c r="HTP31" s="344"/>
      <c r="HTQ31" s="344"/>
      <c r="HTR31" s="344"/>
      <c r="HTS31" s="344"/>
      <c r="HTT31" s="344"/>
      <c r="HTU31" s="344"/>
      <c r="HTV31" s="344"/>
      <c r="HTW31" s="344"/>
      <c r="HTX31" s="344"/>
      <c r="HTY31" s="344"/>
      <c r="HTZ31" s="344"/>
      <c r="HUA31" s="344"/>
      <c r="HUB31" s="344"/>
      <c r="HUC31" s="344"/>
      <c r="HUD31" s="344"/>
      <c r="HUE31" s="344"/>
      <c r="HUF31" s="344"/>
      <c r="HUG31" s="344"/>
      <c r="HUH31" s="344"/>
      <c r="HUI31" s="344"/>
      <c r="HUJ31" s="344"/>
      <c r="HUK31" s="344"/>
      <c r="HUL31" s="344"/>
      <c r="HUM31" s="344"/>
      <c r="HUN31" s="344"/>
      <c r="HUO31" s="344"/>
      <c r="HUP31" s="344"/>
      <c r="HUQ31" s="344"/>
      <c r="HUR31" s="344"/>
      <c r="HUS31" s="344"/>
      <c r="HUT31" s="344"/>
      <c r="HUU31" s="344"/>
      <c r="HUV31" s="344"/>
      <c r="HUW31" s="344"/>
      <c r="HUX31" s="344"/>
      <c r="HUY31" s="344"/>
      <c r="HUZ31" s="344"/>
      <c r="HVA31" s="344"/>
      <c r="HVB31" s="344"/>
      <c r="HVC31" s="344"/>
      <c r="HVD31" s="344"/>
      <c r="HVE31" s="344"/>
      <c r="HVF31" s="344"/>
      <c r="HVG31" s="344"/>
      <c r="HVH31" s="344"/>
      <c r="HVI31" s="344"/>
      <c r="HVJ31" s="344"/>
      <c r="HVK31" s="344"/>
      <c r="HVL31" s="344"/>
      <c r="HVM31" s="344"/>
      <c r="HVN31" s="344"/>
      <c r="HVO31" s="344"/>
      <c r="HVP31" s="344"/>
      <c r="HVQ31" s="344"/>
      <c r="HVR31" s="344"/>
      <c r="HVS31" s="344"/>
      <c r="HVT31" s="344"/>
      <c r="HVU31" s="344"/>
      <c r="HVV31" s="344"/>
      <c r="HVW31" s="344"/>
      <c r="HVX31" s="344"/>
      <c r="HVY31" s="344"/>
      <c r="HVZ31" s="344"/>
      <c r="HWA31" s="344"/>
      <c r="HWB31" s="344"/>
      <c r="HWC31" s="344"/>
      <c r="HWD31" s="344"/>
      <c r="HWE31" s="344"/>
      <c r="HWF31" s="344"/>
      <c r="HWG31" s="344"/>
      <c r="HWH31" s="344"/>
      <c r="HWI31" s="344"/>
      <c r="HWJ31" s="344"/>
      <c r="HWK31" s="344"/>
      <c r="HWL31" s="344"/>
      <c r="HWM31" s="344"/>
      <c r="HWN31" s="344"/>
      <c r="HWO31" s="344"/>
      <c r="HWP31" s="344"/>
      <c r="HWQ31" s="344"/>
      <c r="HWR31" s="344"/>
      <c r="HWS31" s="344"/>
      <c r="HWT31" s="344"/>
      <c r="HWU31" s="344"/>
      <c r="HWV31" s="344"/>
      <c r="HWW31" s="344"/>
      <c r="HWX31" s="344"/>
      <c r="HWY31" s="344"/>
      <c r="HWZ31" s="344"/>
      <c r="HXA31" s="344"/>
      <c r="HXB31" s="344"/>
      <c r="HXC31" s="344"/>
      <c r="HXD31" s="344"/>
      <c r="HXE31" s="344"/>
      <c r="HXF31" s="344"/>
      <c r="HXG31" s="344"/>
      <c r="HXH31" s="344"/>
      <c r="HXI31" s="344"/>
      <c r="HXJ31" s="344"/>
      <c r="HXK31" s="344"/>
      <c r="HXL31" s="344"/>
      <c r="HXM31" s="344"/>
      <c r="HXN31" s="344"/>
      <c r="HXO31" s="344"/>
      <c r="HXP31" s="344"/>
      <c r="HXQ31" s="344"/>
      <c r="HXR31" s="344"/>
      <c r="HXS31" s="344"/>
      <c r="HXT31" s="344"/>
      <c r="HXU31" s="344"/>
      <c r="HXV31" s="344"/>
      <c r="HXW31" s="344"/>
      <c r="HXX31" s="344"/>
      <c r="HXY31" s="344"/>
      <c r="HXZ31" s="344"/>
      <c r="HYA31" s="344"/>
      <c r="HYB31" s="344"/>
      <c r="HYC31" s="344"/>
      <c r="HYD31" s="344"/>
      <c r="HYE31" s="344"/>
      <c r="HYF31" s="344"/>
      <c r="HYG31" s="344"/>
      <c r="HYH31" s="344"/>
      <c r="HYI31" s="344"/>
      <c r="HYJ31" s="344"/>
      <c r="HYK31" s="344"/>
      <c r="HYL31" s="344"/>
      <c r="HYM31" s="344"/>
      <c r="HYN31" s="344"/>
      <c r="HYO31" s="344"/>
      <c r="HYP31" s="344"/>
      <c r="HYQ31" s="344"/>
      <c r="HYR31" s="344"/>
      <c r="HYS31" s="344"/>
      <c r="HYT31" s="344"/>
      <c r="HYU31" s="344"/>
      <c r="HYV31" s="344"/>
      <c r="HYW31" s="344"/>
      <c r="HYX31" s="344"/>
      <c r="HYY31" s="344"/>
      <c r="HYZ31" s="344"/>
      <c r="HZA31" s="344"/>
      <c r="HZB31" s="344"/>
      <c r="HZC31" s="344"/>
      <c r="HZD31" s="344"/>
      <c r="HZE31" s="344"/>
      <c r="HZF31" s="344"/>
      <c r="HZG31" s="344"/>
      <c r="HZH31" s="344"/>
      <c r="HZI31" s="344"/>
      <c r="HZJ31" s="344"/>
      <c r="HZK31" s="344"/>
      <c r="HZL31" s="344"/>
      <c r="HZM31" s="344"/>
      <c r="HZN31" s="344"/>
      <c r="HZO31" s="344"/>
      <c r="HZP31" s="344"/>
      <c r="HZQ31" s="344"/>
      <c r="HZR31" s="344"/>
      <c r="HZS31" s="344"/>
      <c r="HZT31" s="344"/>
      <c r="HZU31" s="344"/>
      <c r="HZV31" s="344"/>
      <c r="HZW31" s="344"/>
      <c r="HZX31" s="344"/>
      <c r="HZY31" s="344"/>
      <c r="HZZ31" s="344"/>
      <c r="IAA31" s="344"/>
      <c r="IAB31" s="344"/>
      <c r="IAC31" s="344"/>
      <c r="IAD31" s="344"/>
      <c r="IAE31" s="344"/>
      <c r="IAF31" s="344"/>
      <c r="IAG31" s="344"/>
      <c r="IAH31" s="344"/>
      <c r="IAI31" s="344"/>
      <c r="IAJ31" s="344"/>
      <c r="IAK31" s="344"/>
      <c r="IAL31" s="344"/>
      <c r="IAM31" s="344"/>
      <c r="IAN31" s="344"/>
      <c r="IAO31" s="344"/>
      <c r="IAP31" s="344"/>
      <c r="IAQ31" s="344"/>
      <c r="IAR31" s="344"/>
      <c r="IAS31" s="344"/>
      <c r="IAT31" s="344"/>
      <c r="IAU31" s="344"/>
      <c r="IAV31" s="344"/>
      <c r="IAW31" s="344"/>
      <c r="IAX31" s="344"/>
      <c r="IAY31" s="344"/>
      <c r="IAZ31" s="344"/>
      <c r="IBA31" s="344"/>
      <c r="IBB31" s="344"/>
      <c r="IBC31" s="344"/>
      <c r="IBD31" s="344"/>
      <c r="IBE31" s="344"/>
      <c r="IBF31" s="344"/>
      <c r="IBG31" s="344"/>
      <c r="IBH31" s="344"/>
      <c r="IBI31" s="344"/>
      <c r="IBJ31" s="344"/>
      <c r="IBK31" s="344"/>
      <c r="IBL31" s="344"/>
      <c r="IBM31" s="344"/>
      <c r="IBN31" s="344"/>
      <c r="IBO31" s="344"/>
      <c r="IBP31" s="344"/>
      <c r="IBQ31" s="344"/>
      <c r="IBR31" s="344"/>
      <c r="IBS31" s="344"/>
      <c r="IBT31" s="344"/>
      <c r="IBU31" s="344"/>
      <c r="IBV31" s="344"/>
      <c r="IBW31" s="344"/>
      <c r="IBX31" s="344"/>
      <c r="IBY31" s="344"/>
      <c r="IBZ31" s="344"/>
      <c r="ICA31" s="344"/>
      <c r="ICB31" s="344"/>
      <c r="ICC31" s="344"/>
      <c r="ICD31" s="344"/>
      <c r="ICE31" s="344"/>
      <c r="ICF31" s="344"/>
      <c r="ICG31" s="344"/>
      <c r="ICH31" s="344"/>
      <c r="ICI31" s="344"/>
      <c r="ICJ31" s="344"/>
      <c r="ICK31" s="344"/>
      <c r="ICL31" s="344"/>
      <c r="ICM31" s="344"/>
      <c r="ICN31" s="344"/>
      <c r="ICO31" s="344"/>
      <c r="ICP31" s="344"/>
      <c r="ICQ31" s="344"/>
      <c r="ICR31" s="344"/>
      <c r="ICS31" s="344"/>
      <c r="ICT31" s="344"/>
      <c r="ICU31" s="344"/>
      <c r="ICV31" s="344"/>
      <c r="ICW31" s="344"/>
      <c r="ICX31" s="344"/>
      <c r="ICY31" s="344"/>
      <c r="ICZ31" s="344"/>
      <c r="IDA31" s="344"/>
      <c r="IDB31" s="344"/>
      <c r="IDC31" s="344"/>
      <c r="IDD31" s="344"/>
      <c r="IDE31" s="344"/>
      <c r="IDF31" s="344"/>
      <c r="IDG31" s="344"/>
      <c r="IDH31" s="344"/>
      <c r="IDI31" s="344"/>
      <c r="IDJ31" s="344"/>
      <c r="IDK31" s="344"/>
      <c r="IDL31" s="344"/>
      <c r="IDM31" s="344"/>
      <c r="IDN31" s="344"/>
      <c r="IDO31" s="344"/>
      <c r="IDP31" s="344"/>
      <c r="IDQ31" s="344"/>
      <c r="IDR31" s="344"/>
      <c r="IDS31" s="344"/>
      <c r="IDT31" s="344"/>
      <c r="IDU31" s="344"/>
      <c r="IDV31" s="344"/>
      <c r="IDW31" s="344"/>
      <c r="IDX31" s="344"/>
      <c r="IDY31" s="344"/>
      <c r="IDZ31" s="344"/>
      <c r="IEA31" s="344"/>
      <c r="IEB31" s="344"/>
      <c r="IEC31" s="344"/>
      <c r="IED31" s="344"/>
      <c r="IEE31" s="344"/>
      <c r="IEF31" s="344"/>
      <c r="IEG31" s="344"/>
      <c r="IEH31" s="344"/>
      <c r="IEI31" s="344"/>
      <c r="IEJ31" s="344"/>
      <c r="IEK31" s="344"/>
      <c r="IEL31" s="344"/>
      <c r="IEM31" s="344"/>
      <c r="IEN31" s="344"/>
      <c r="IEO31" s="344"/>
      <c r="IEP31" s="344"/>
      <c r="IEQ31" s="344"/>
      <c r="IER31" s="344"/>
      <c r="IES31" s="344"/>
      <c r="IET31" s="344"/>
      <c r="IEU31" s="344"/>
      <c r="IEV31" s="344"/>
      <c r="IEW31" s="344"/>
      <c r="IEX31" s="344"/>
      <c r="IEY31" s="344"/>
      <c r="IEZ31" s="344"/>
      <c r="IFA31" s="344"/>
      <c r="IFB31" s="344"/>
      <c r="IFC31" s="344"/>
      <c r="IFD31" s="344"/>
      <c r="IFE31" s="344"/>
      <c r="IFF31" s="344"/>
      <c r="IFG31" s="344"/>
      <c r="IFH31" s="344"/>
      <c r="IFI31" s="344"/>
      <c r="IFJ31" s="344"/>
      <c r="IFK31" s="344"/>
      <c r="IFL31" s="344"/>
      <c r="IFM31" s="344"/>
      <c r="IFN31" s="344"/>
      <c r="IFO31" s="344"/>
      <c r="IFP31" s="344"/>
      <c r="IFQ31" s="344"/>
      <c r="IFR31" s="344"/>
      <c r="IFS31" s="344"/>
      <c r="IFT31" s="344"/>
      <c r="IFU31" s="344"/>
      <c r="IFV31" s="344"/>
      <c r="IFW31" s="344"/>
      <c r="IFX31" s="344"/>
      <c r="IFY31" s="344"/>
      <c r="IFZ31" s="344"/>
      <c r="IGA31" s="344"/>
      <c r="IGB31" s="344"/>
      <c r="IGC31" s="344"/>
      <c r="IGD31" s="344"/>
      <c r="IGE31" s="344"/>
      <c r="IGF31" s="344"/>
      <c r="IGG31" s="344"/>
      <c r="IGH31" s="344"/>
      <c r="IGI31" s="344"/>
      <c r="IGJ31" s="344"/>
      <c r="IGK31" s="344"/>
      <c r="IGL31" s="344"/>
      <c r="IGM31" s="344"/>
      <c r="IGN31" s="344"/>
      <c r="IGO31" s="344"/>
      <c r="IGP31" s="344"/>
      <c r="IGQ31" s="344"/>
      <c r="IGR31" s="344"/>
      <c r="IGS31" s="344"/>
      <c r="IGT31" s="344"/>
      <c r="IGU31" s="344"/>
      <c r="IGV31" s="344"/>
      <c r="IGW31" s="344"/>
      <c r="IGX31" s="344"/>
      <c r="IGY31" s="344"/>
      <c r="IGZ31" s="344"/>
      <c r="IHA31" s="344"/>
      <c r="IHB31" s="344"/>
      <c r="IHC31" s="344"/>
      <c r="IHD31" s="344"/>
      <c r="IHE31" s="344"/>
      <c r="IHF31" s="344"/>
      <c r="IHG31" s="344"/>
      <c r="IHH31" s="344"/>
      <c r="IHI31" s="344"/>
      <c r="IHJ31" s="344"/>
      <c r="IHK31" s="344"/>
      <c r="IHL31" s="344"/>
      <c r="IHM31" s="344"/>
      <c r="IHN31" s="344"/>
      <c r="IHO31" s="344"/>
      <c r="IHP31" s="344"/>
      <c r="IHQ31" s="344"/>
      <c r="IHR31" s="344"/>
      <c r="IHS31" s="344"/>
      <c r="IHT31" s="344"/>
      <c r="IHU31" s="344"/>
      <c r="IHV31" s="344"/>
      <c r="IHW31" s="344"/>
      <c r="IHX31" s="344"/>
      <c r="IHY31" s="344"/>
      <c r="IHZ31" s="344"/>
      <c r="IIA31" s="344"/>
      <c r="IIB31" s="344"/>
      <c r="IIC31" s="344"/>
      <c r="IID31" s="344"/>
      <c r="IIE31" s="344"/>
      <c r="IIF31" s="344"/>
      <c r="IIG31" s="344"/>
      <c r="IIH31" s="344"/>
      <c r="III31" s="344"/>
      <c r="IIJ31" s="344"/>
      <c r="IIK31" s="344"/>
      <c r="IIL31" s="344"/>
      <c r="IIM31" s="344"/>
      <c r="IIN31" s="344"/>
      <c r="IIO31" s="344"/>
      <c r="IIP31" s="344"/>
      <c r="IIQ31" s="344"/>
      <c r="IIR31" s="344"/>
      <c r="IIS31" s="344"/>
      <c r="IIT31" s="344"/>
      <c r="IIU31" s="344"/>
      <c r="IIV31" s="344"/>
      <c r="IIW31" s="344"/>
      <c r="IIX31" s="344"/>
      <c r="IIY31" s="344"/>
      <c r="IIZ31" s="344"/>
      <c r="IJA31" s="344"/>
      <c r="IJB31" s="344"/>
      <c r="IJC31" s="344"/>
      <c r="IJD31" s="344"/>
      <c r="IJE31" s="344"/>
      <c r="IJF31" s="344"/>
      <c r="IJG31" s="344"/>
      <c r="IJH31" s="344"/>
      <c r="IJI31" s="344"/>
      <c r="IJJ31" s="344"/>
      <c r="IJK31" s="344"/>
      <c r="IJL31" s="344"/>
      <c r="IJM31" s="344"/>
      <c r="IJN31" s="344"/>
      <c r="IJO31" s="344"/>
      <c r="IJP31" s="344"/>
      <c r="IJQ31" s="344"/>
      <c r="IJR31" s="344"/>
      <c r="IJS31" s="344"/>
      <c r="IJT31" s="344"/>
      <c r="IJU31" s="344"/>
      <c r="IJV31" s="344"/>
      <c r="IJW31" s="344"/>
      <c r="IJX31" s="344"/>
      <c r="IJY31" s="344"/>
      <c r="IJZ31" s="344"/>
      <c r="IKA31" s="344"/>
      <c r="IKB31" s="344"/>
      <c r="IKC31" s="344"/>
      <c r="IKD31" s="344"/>
      <c r="IKE31" s="344"/>
      <c r="IKF31" s="344"/>
      <c r="IKG31" s="344"/>
      <c r="IKH31" s="344"/>
      <c r="IKI31" s="344"/>
      <c r="IKJ31" s="344"/>
      <c r="IKK31" s="344"/>
      <c r="IKL31" s="344"/>
      <c r="IKM31" s="344"/>
      <c r="IKN31" s="344"/>
      <c r="IKO31" s="344"/>
      <c r="IKP31" s="344"/>
      <c r="IKQ31" s="344"/>
      <c r="IKR31" s="344"/>
      <c r="IKS31" s="344"/>
      <c r="IKT31" s="344"/>
      <c r="IKU31" s="344"/>
      <c r="IKV31" s="344"/>
      <c r="IKW31" s="344"/>
      <c r="IKX31" s="344"/>
      <c r="IKY31" s="344"/>
      <c r="IKZ31" s="344"/>
      <c r="ILA31" s="344"/>
      <c r="ILB31" s="344"/>
      <c r="ILC31" s="344"/>
      <c r="ILD31" s="344"/>
      <c r="ILE31" s="344"/>
      <c r="ILF31" s="344"/>
      <c r="ILG31" s="344"/>
      <c r="ILH31" s="344"/>
      <c r="ILI31" s="344"/>
      <c r="ILJ31" s="344"/>
      <c r="ILK31" s="344"/>
      <c r="ILL31" s="344"/>
      <c r="ILM31" s="344"/>
      <c r="ILN31" s="344"/>
      <c r="ILO31" s="344"/>
      <c r="ILP31" s="344"/>
      <c r="ILQ31" s="344"/>
      <c r="ILR31" s="344"/>
      <c r="ILS31" s="344"/>
      <c r="ILT31" s="344"/>
      <c r="ILU31" s="344"/>
      <c r="ILV31" s="344"/>
      <c r="ILW31" s="344"/>
      <c r="ILX31" s="344"/>
      <c r="ILY31" s="344"/>
      <c r="ILZ31" s="344"/>
      <c r="IMA31" s="344"/>
      <c r="IMB31" s="344"/>
      <c r="IMC31" s="344"/>
      <c r="IMD31" s="344"/>
      <c r="IME31" s="344"/>
      <c r="IMF31" s="344"/>
      <c r="IMG31" s="344"/>
      <c r="IMH31" s="344"/>
      <c r="IMI31" s="344"/>
      <c r="IMJ31" s="344"/>
      <c r="IMK31" s="344"/>
      <c r="IML31" s="344"/>
      <c r="IMM31" s="344"/>
      <c r="IMN31" s="344"/>
      <c r="IMO31" s="344"/>
      <c r="IMP31" s="344"/>
      <c r="IMQ31" s="344"/>
      <c r="IMR31" s="344"/>
      <c r="IMS31" s="344"/>
      <c r="IMT31" s="344"/>
      <c r="IMU31" s="344"/>
      <c r="IMV31" s="344"/>
      <c r="IMW31" s="344"/>
      <c r="IMX31" s="344"/>
      <c r="IMY31" s="344"/>
      <c r="IMZ31" s="344"/>
      <c r="INA31" s="344"/>
      <c r="INB31" s="344"/>
      <c r="INC31" s="344"/>
      <c r="IND31" s="344"/>
      <c r="INE31" s="344"/>
      <c r="INF31" s="344"/>
      <c r="ING31" s="344"/>
      <c r="INH31" s="344"/>
      <c r="INI31" s="344"/>
      <c r="INJ31" s="344"/>
      <c r="INK31" s="344"/>
      <c r="INL31" s="344"/>
      <c r="INM31" s="344"/>
      <c r="INN31" s="344"/>
      <c r="INO31" s="344"/>
      <c r="INP31" s="344"/>
      <c r="INQ31" s="344"/>
      <c r="INR31" s="344"/>
      <c r="INS31" s="344"/>
      <c r="INT31" s="344"/>
      <c r="INU31" s="344"/>
      <c r="INV31" s="344"/>
      <c r="INW31" s="344"/>
      <c r="INX31" s="344"/>
      <c r="INY31" s="344"/>
      <c r="INZ31" s="344"/>
      <c r="IOA31" s="344"/>
      <c r="IOB31" s="344"/>
      <c r="IOC31" s="344"/>
      <c r="IOD31" s="344"/>
      <c r="IOE31" s="344"/>
      <c r="IOF31" s="344"/>
      <c r="IOG31" s="344"/>
      <c r="IOH31" s="344"/>
      <c r="IOI31" s="344"/>
      <c r="IOJ31" s="344"/>
      <c r="IOK31" s="344"/>
      <c r="IOL31" s="344"/>
      <c r="IOM31" s="344"/>
      <c r="ION31" s="344"/>
      <c r="IOO31" s="344"/>
      <c r="IOP31" s="344"/>
      <c r="IOQ31" s="344"/>
      <c r="IOR31" s="344"/>
      <c r="IOS31" s="344"/>
      <c r="IOT31" s="344"/>
      <c r="IOU31" s="344"/>
      <c r="IOV31" s="344"/>
      <c r="IOW31" s="344"/>
      <c r="IOX31" s="344"/>
      <c r="IOY31" s="344"/>
      <c r="IOZ31" s="344"/>
      <c r="IPA31" s="344"/>
      <c r="IPB31" s="344"/>
      <c r="IPC31" s="344"/>
      <c r="IPD31" s="344"/>
      <c r="IPE31" s="344"/>
      <c r="IPF31" s="344"/>
      <c r="IPG31" s="344"/>
      <c r="IPH31" s="344"/>
      <c r="IPI31" s="344"/>
      <c r="IPJ31" s="344"/>
      <c r="IPK31" s="344"/>
      <c r="IPL31" s="344"/>
      <c r="IPM31" s="344"/>
      <c r="IPN31" s="344"/>
      <c r="IPO31" s="344"/>
      <c r="IPP31" s="344"/>
      <c r="IPQ31" s="344"/>
      <c r="IPR31" s="344"/>
      <c r="IPS31" s="344"/>
      <c r="IPT31" s="344"/>
      <c r="IPU31" s="344"/>
      <c r="IPV31" s="344"/>
      <c r="IPW31" s="344"/>
      <c r="IPX31" s="344"/>
      <c r="IPY31" s="344"/>
      <c r="IPZ31" s="344"/>
      <c r="IQA31" s="344"/>
      <c r="IQB31" s="344"/>
      <c r="IQC31" s="344"/>
      <c r="IQD31" s="344"/>
      <c r="IQE31" s="344"/>
      <c r="IQF31" s="344"/>
      <c r="IQG31" s="344"/>
      <c r="IQH31" s="344"/>
      <c r="IQI31" s="344"/>
      <c r="IQJ31" s="344"/>
      <c r="IQK31" s="344"/>
      <c r="IQL31" s="344"/>
      <c r="IQM31" s="344"/>
      <c r="IQN31" s="344"/>
      <c r="IQO31" s="344"/>
      <c r="IQP31" s="344"/>
      <c r="IQQ31" s="344"/>
      <c r="IQR31" s="344"/>
      <c r="IQS31" s="344"/>
      <c r="IQT31" s="344"/>
      <c r="IQU31" s="344"/>
      <c r="IQV31" s="344"/>
      <c r="IQW31" s="344"/>
      <c r="IQX31" s="344"/>
      <c r="IQY31" s="344"/>
      <c r="IQZ31" s="344"/>
      <c r="IRA31" s="344"/>
      <c r="IRB31" s="344"/>
      <c r="IRC31" s="344"/>
      <c r="IRD31" s="344"/>
      <c r="IRE31" s="344"/>
      <c r="IRF31" s="344"/>
      <c r="IRG31" s="344"/>
      <c r="IRH31" s="344"/>
      <c r="IRI31" s="344"/>
      <c r="IRJ31" s="344"/>
      <c r="IRK31" s="344"/>
      <c r="IRL31" s="344"/>
      <c r="IRM31" s="344"/>
      <c r="IRN31" s="344"/>
      <c r="IRO31" s="344"/>
      <c r="IRP31" s="344"/>
      <c r="IRQ31" s="344"/>
      <c r="IRR31" s="344"/>
      <c r="IRS31" s="344"/>
      <c r="IRT31" s="344"/>
      <c r="IRU31" s="344"/>
      <c r="IRV31" s="344"/>
      <c r="IRW31" s="344"/>
      <c r="IRX31" s="344"/>
      <c r="IRY31" s="344"/>
      <c r="IRZ31" s="344"/>
      <c r="ISA31" s="344"/>
      <c r="ISB31" s="344"/>
      <c r="ISC31" s="344"/>
      <c r="ISD31" s="344"/>
      <c r="ISE31" s="344"/>
      <c r="ISF31" s="344"/>
      <c r="ISG31" s="344"/>
      <c r="ISH31" s="344"/>
      <c r="ISI31" s="344"/>
      <c r="ISJ31" s="344"/>
      <c r="ISK31" s="344"/>
      <c r="ISL31" s="344"/>
      <c r="ISM31" s="344"/>
      <c r="ISN31" s="344"/>
      <c r="ISO31" s="344"/>
      <c r="ISP31" s="344"/>
      <c r="ISQ31" s="344"/>
      <c r="ISR31" s="344"/>
      <c r="ISS31" s="344"/>
      <c r="IST31" s="344"/>
      <c r="ISU31" s="344"/>
      <c r="ISV31" s="344"/>
      <c r="ISW31" s="344"/>
      <c r="ISX31" s="344"/>
      <c r="ISY31" s="344"/>
      <c r="ISZ31" s="344"/>
      <c r="ITA31" s="344"/>
      <c r="ITB31" s="344"/>
      <c r="ITC31" s="344"/>
      <c r="ITD31" s="344"/>
      <c r="ITE31" s="344"/>
      <c r="ITF31" s="344"/>
      <c r="ITG31" s="344"/>
      <c r="ITH31" s="344"/>
      <c r="ITI31" s="344"/>
      <c r="ITJ31" s="344"/>
      <c r="ITK31" s="344"/>
      <c r="ITL31" s="344"/>
      <c r="ITM31" s="344"/>
      <c r="ITN31" s="344"/>
      <c r="ITO31" s="344"/>
      <c r="ITP31" s="344"/>
      <c r="ITQ31" s="344"/>
      <c r="ITR31" s="344"/>
      <c r="ITS31" s="344"/>
      <c r="ITT31" s="344"/>
      <c r="ITU31" s="344"/>
      <c r="ITV31" s="344"/>
      <c r="ITW31" s="344"/>
      <c r="ITX31" s="344"/>
      <c r="ITY31" s="344"/>
      <c r="ITZ31" s="344"/>
      <c r="IUA31" s="344"/>
      <c r="IUB31" s="344"/>
      <c r="IUC31" s="344"/>
      <c r="IUD31" s="344"/>
      <c r="IUE31" s="344"/>
      <c r="IUF31" s="344"/>
      <c r="IUG31" s="344"/>
      <c r="IUH31" s="344"/>
      <c r="IUI31" s="344"/>
      <c r="IUJ31" s="344"/>
      <c r="IUK31" s="344"/>
      <c r="IUL31" s="344"/>
      <c r="IUM31" s="344"/>
      <c r="IUN31" s="344"/>
      <c r="IUO31" s="344"/>
      <c r="IUP31" s="344"/>
      <c r="IUQ31" s="344"/>
      <c r="IUR31" s="344"/>
      <c r="IUS31" s="344"/>
      <c r="IUT31" s="344"/>
      <c r="IUU31" s="344"/>
      <c r="IUV31" s="344"/>
      <c r="IUW31" s="344"/>
      <c r="IUX31" s="344"/>
      <c r="IUY31" s="344"/>
      <c r="IUZ31" s="344"/>
      <c r="IVA31" s="344"/>
      <c r="IVB31" s="344"/>
      <c r="IVC31" s="344"/>
      <c r="IVD31" s="344"/>
      <c r="IVE31" s="344"/>
      <c r="IVF31" s="344"/>
      <c r="IVG31" s="344"/>
      <c r="IVH31" s="344"/>
      <c r="IVI31" s="344"/>
      <c r="IVJ31" s="344"/>
      <c r="IVK31" s="344"/>
      <c r="IVL31" s="344"/>
      <c r="IVM31" s="344"/>
      <c r="IVN31" s="344"/>
      <c r="IVO31" s="344"/>
      <c r="IVP31" s="344"/>
      <c r="IVQ31" s="344"/>
      <c r="IVR31" s="344"/>
      <c r="IVS31" s="344"/>
      <c r="IVT31" s="344"/>
      <c r="IVU31" s="344"/>
      <c r="IVV31" s="344"/>
      <c r="IVW31" s="344"/>
      <c r="IVX31" s="344"/>
      <c r="IVY31" s="344"/>
      <c r="IVZ31" s="344"/>
      <c r="IWA31" s="344"/>
      <c r="IWB31" s="344"/>
      <c r="IWC31" s="344"/>
      <c r="IWD31" s="344"/>
      <c r="IWE31" s="344"/>
      <c r="IWF31" s="344"/>
      <c r="IWG31" s="344"/>
      <c r="IWH31" s="344"/>
      <c r="IWI31" s="344"/>
      <c r="IWJ31" s="344"/>
      <c r="IWK31" s="344"/>
      <c r="IWL31" s="344"/>
      <c r="IWM31" s="344"/>
      <c r="IWN31" s="344"/>
      <c r="IWO31" s="344"/>
      <c r="IWP31" s="344"/>
      <c r="IWQ31" s="344"/>
      <c r="IWR31" s="344"/>
      <c r="IWS31" s="344"/>
      <c r="IWT31" s="344"/>
      <c r="IWU31" s="344"/>
      <c r="IWV31" s="344"/>
      <c r="IWW31" s="344"/>
      <c r="IWX31" s="344"/>
      <c r="IWY31" s="344"/>
      <c r="IWZ31" s="344"/>
      <c r="IXA31" s="344"/>
      <c r="IXB31" s="344"/>
      <c r="IXC31" s="344"/>
      <c r="IXD31" s="344"/>
      <c r="IXE31" s="344"/>
      <c r="IXF31" s="344"/>
      <c r="IXG31" s="344"/>
      <c r="IXH31" s="344"/>
      <c r="IXI31" s="344"/>
      <c r="IXJ31" s="344"/>
      <c r="IXK31" s="344"/>
      <c r="IXL31" s="344"/>
      <c r="IXM31" s="344"/>
      <c r="IXN31" s="344"/>
      <c r="IXO31" s="344"/>
      <c r="IXP31" s="344"/>
      <c r="IXQ31" s="344"/>
      <c r="IXR31" s="344"/>
      <c r="IXS31" s="344"/>
      <c r="IXT31" s="344"/>
      <c r="IXU31" s="344"/>
      <c r="IXV31" s="344"/>
      <c r="IXW31" s="344"/>
      <c r="IXX31" s="344"/>
      <c r="IXY31" s="344"/>
      <c r="IXZ31" s="344"/>
      <c r="IYA31" s="344"/>
      <c r="IYB31" s="344"/>
      <c r="IYC31" s="344"/>
      <c r="IYD31" s="344"/>
      <c r="IYE31" s="344"/>
      <c r="IYF31" s="344"/>
      <c r="IYG31" s="344"/>
      <c r="IYH31" s="344"/>
      <c r="IYI31" s="344"/>
      <c r="IYJ31" s="344"/>
      <c r="IYK31" s="344"/>
      <c r="IYL31" s="344"/>
      <c r="IYM31" s="344"/>
      <c r="IYN31" s="344"/>
      <c r="IYO31" s="344"/>
      <c r="IYP31" s="344"/>
      <c r="IYQ31" s="344"/>
      <c r="IYR31" s="344"/>
      <c r="IYS31" s="344"/>
      <c r="IYT31" s="344"/>
      <c r="IYU31" s="344"/>
      <c r="IYV31" s="344"/>
      <c r="IYW31" s="344"/>
      <c r="IYX31" s="344"/>
      <c r="IYY31" s="344"/>
      <c r="IYZ31" s="344"/>
      <c r="IZA31" s="344"/>
      <c r="IZB31" s="344"/>
      <c r="IZC31" s="344"/>
      <c r="IZD31" s="344"/>
      <c r="IZE31" s="344"/>
      <c r="IZF31" s="344"/>
      <c r="IZG31" s="344"/>
      <c r="IZH31" s="344"/>
      <c r="IZI31" s="344"/>
      <c r="IZJ31" s="344"/>
      <c r="IZK31" s="344"/>
      <c r="IZL31" s="344"/>
      <c r="IZM31" s="344"/>
      <c r="IZN31" s="344"/>
      <c r="IZO31" s="344"/>
      <c r="IZP31" s="344"/>
      <c r="IZQ31" s="344"/>
      <c r="IZR31" s="344"/>
      <c r="IZS31" s="344"/>
      <c r="IZT31" s="344"/>
      <c r="IZU31" s="344"/>
      <c r="IZV31" s="344"/>
      <c r="IZW31" s="344"/>
      <c r="IZX31" s="344"/>
      <c r="IZY31" s="344"/>
      <c r="IZZ31" s="344"/>
      <c r="JAA31" s="344"/>
      <c r="JAB31" s="344"/>
      <c r="JAC31" s="344"/>
      <c r="JAD31" s="344"/>
      <c r="JAE31" s="344"/>
      <c r="JAF31" s="344"/>
      <c r="JAG31" s="344"/>
      <c r="JAH31" s="344"/>
      <c r="JAI31" s="344"/>
      <c r="JAJ31" s="344"/>
      <c r="JAK31" s="344"/>
      <c r="JAL31" s="344"/>
      <c r="JAM31" s="344"/>
      <c r="JAN31" s="344"/>
      <c r="JAO31" s="344"/>
      <c r="JAP31" s="344"/>
      <c r="JAQ31" s="344"/>
      <c r="JAR31" s="344"/>
      <c r="JAS31" s="344"/>
      <c r="JAT31" s="344"/>
      <c r="JAU31" s="344"/>
      <c r="JAV31" s="344"/>
      <c r="JAW31" s="344"/>
      <c r="JAX31" s="344"/>
      <c r="JAY31" s="344"/>
      <c r="JAZ31" s="344"/>
      <c r="JBA31" s="344"/>
      <c r="JBB31" s="344"/>
      <c r="JBC31" s="344"/>
      <c r="JBD31" s="344"/>
      <c r="JBE31" s="344"/>
      <c r="JBF31" s="344"/>
      <c r="JBG31" s="344"/>
      <c r="JBH31" s="344"/>
      <c r="JBI31" s="344"/>
      <c r="JBJ31" s="344"/>
      <c r="JBK31" s="344"/>
      <c r="JBL31" s="344"/>
      <c r="JBM31" s="344"/>
      <c r="JBN31" s="344"/>
      <c r="JBO31" s="344"/>
      <c r="JBP31" s="344"/>
      <c r="JBQ31" s="344"/>
      <c r="JBR31" s="344"/>
      <c r="JBS31" s="344"/>
      <c r="JBT31" s="344"/>
      <c r="JBU31" s="344"/>
      <c r="JBV31" s="344"/>
      <c r="JBW31" s="344"/>
      <c r="JBX31" s="344"/>
      <c r="JBY31" s="344"/>
      <c r="JBZ31" s="344"/>
      <c r="JCA31" s="344"/>
      <c r="JCB31" s="344"/>
      <c r="JCC31" s="344"/>
      <c r="JCD31" s="344"/>
      <c r="JCE31" s="344"/>
      <c r="JCF31" s="344"/>
      <c r="JCG31" s="344"/>
      <c r="JCH31" s="344"/>
      <c r="JCI31" s="344"/>
      <c r="JCJ31" s="344"/>
      <c r="JCK31" s="344"/>
      <c r="JCL31" s="344"/>
      <c r="JCM31" s="344"/>
      <c r="JCN31" s="344"/>
      <c r="JCO31" s="344"/>
      <c r="JCP31" s="344"/>
      <c r="JCQ31" s="344"/>
      <c r="JCR31" s="344"/>
      <c r="JCS31" s="344"/>
      <c r="JCT31" s="344"/>
      <c r="JCU31" s="344"/>
      <c r="JCV31" s="344"/>
      <c r="JCW31" s="344"/>
      <c r="JCX31" s="344"/>
      <c r="JCY31" s="344"/>
      <c r="JCZ31" s="344"/>
      <c r="JDA31" s="344"/>
      <c r="JDB31" s="344"/>
      <c r="JDC31" s="344"/>
      <c r="JDD31" s="344"/>
      <c r="JDE31" s="344"/>
      <c r="JDF31" s="344"/>
      <c r="JDG31" s="344"/>
      <c r="JDH31" s="344"/>
      <c r="JDI31" s="344"/>
      <c r="JDJ31" s="344"/>
      <c r="JDK31" s="344"/>
      <c r="JDL31" s="344"/>
      <c r="JDM31" s="344"/>
      <c r="JDN31" s="344"/>
      <c r="JDO31" s="344"/>
      <c r="JDP31" s="344"/>
      <c r="JDQ31" s="344"/>
      <c r="JDR31" s="344"/>
      <c r="JDS31" s="344"/>
      <c r="JDT31" s="344"/>
      <c r="JDU31" s="344"/>
      <c r="JDV31" s="344"/>
      <c r="JDW31" s="344"/>
      <c r="JDX31" s="344"/>
      <c r="JDY31" s="344"/>
      <c r="JDZ31" s="344"/>
      <c r="JEA31" s="344"/>
      <c r="JEB31" s="344"/>
      <c r="JEC31" s="344"/>
      <c r="JED31" s="344"/>
      <c r="JEE31" s="344"/>
      <c r="JEF31" s="344"/>
      <c r="JEG31" s="344"/>
      <c r="JEH31" s="344"/>
      <c r="JEI31" s="344"/>
      <c r="JEJ31" s="344"/>
      <c r="JEK31" s="344"/>
      <c r="JEL31" s="344"/>
      <c r="JEM31" s="344"/>
      <c r="JEN31" s="344"/>
      <c r="JEO31" s="344"/>
      <c r="JEP31" s="344"/>
      <c r="JEQ31" s="344"/>
      <c r="JER31" s="344"/>
      <c r="JES31" s="344"/>
      <c r="JET31" s="344"/>
      <c r="JEU31" s="344"/>
      <c r="JEV31" s="344"/>
      <c r="JEW31" s="344"/>
      <c r="JEX31" s="344"/>
      <c r="JEY31" s="344"/>
      <c r="JEZ31" s="344"/>
      <c r="JFA31" s="344"/>
      <c r="JFB31" s="344"/>
      <c r="JFC31" s="344"/>
      <c r="JFD31" s="344"/>
      <c r="JFE31" s="344"/>
      <c r="JFF31" s="344"/>
      <c r="JFG31" s="344"/>
      <c r="JFH31" s="344"/>
      <c r="JFI31" s="344"/>
      <c r="JFJ31" s="344"/>
      <c r="JFK31" s="344"/>
      <c r="JFL31" s="344"/>
      <c r="JFM31" s="344"/>
      <c r="JFN31" s="344"/>
      <c r="JFO31" s="344"/>
      <c r="JFP31" s="344"/>
      <c r="JFQ31" s="344"/>
      <c r="JFR31" s="344"/>
      <c r="JFS31" s="344"/>
      <c r="JFT31" s="344"/>
      <c r="JFU31" s="344"/>
      <c r="JFV31" s="344"/>
      <c r="JFW31" s="344"/>
      <c r="JFX31" s="344"/>
      <c r="JFY31" s="344"/>
      <c r="JFZ31" s="344"/>
      <c r="JGA31" s="344"/>
      <c r="JGB31" s="344"/>
      <c r="JGC31" s="344"/>
      <c r="JGD31" s="344"/>
      <c r="JGE31" s="344"/>
      <c r="JGF31" s="344"/>
      <c r="JGG31" s="344"/>
      <c r="JGH31" s="344"/>
      <c r="JGI31" s="344"/>
      <c r="JGJ31" s="344"/>
      <c r="JGK31" s="344"/>
      <c r="JGL31" s="344"/>
      <c r="JGM31" s="344"/>
      <c r="JGN31" s="344"/>
      <c r="JGO31" s="344"/>
      <c r="JGP31" s="344"/>
      <c r="JGQ31" s="344"/>
      <c r="JGR31" s="344"/>
      <c r="JGS31" s="344"/>
      <c r="JGT31" s="344"/>
      <c r="JGU31" s="344"/>
      <c r="JGV31" s="344"/>
      <c r="JGW31" s="344"/>
      <c r="JGX31" s="344"/>
      <c r="JGY31" s="344"/>
      <c r="JGZ31" s="344"/>
      <c r="JHA31" s="344"/>
      <c r="JHB31" s="344"/>
      <c r="JHC31" s="344"/>
      <c r="JHD31" s="344"/>
      <c r="JHE31" s="344"/>
      <c r="JHF31" s="344"/>
      <c r="JHG31" s="344"/>
      <c r="JHH31" s="344"/>
      <c r="JHI31" s="344"/>
      <c r="JHJ31" s="344"/>
      <c r="JHK31" s="344"/>
      <c r="JHL31" s="344"/>
      <c r="JHM31" s="344"/>
      <c r="JHN31" s="344"/>
      <c r="JHO31" s="344"/>
      <c r="JHP31" s="344"/>
      <c r="JHQ31" s="344"/>
      <c r="JHR31" s="344"/>
      <c r="JHS31" s="344"/>
      <c r="JHT31" s="344"/>
      <c r="JHU31" s="344"/>
      <c r="JHV31" s="344"/>
      <c r="JHW31" s="344"/>
      <c r="JHX31" s="344"/>
      <c r="JHY31" s="344"/>
      <c r="JHZ31" s="344"/>
      <c r="JIA31" s="344"/>
      <c r="JIB31" s="344"/>
      <c r="JIC31" s="344"/>
      <c r="JID31" s="344"/>
      <c r="JIE31" s="344"/>
      <c r="JIF31" s="344"/>
      <c r="JIG31" s="344"/>
      <c r="JIH31" s="344"/>
      <c r="JII31" s="344"/>
      <c r="JIJ31" s="344"/>
      <c r="JIK31" s="344"/>
      <c r="JIL31" s="344"/>
      <c r="JIM31" s="344"/>
      <c r="JIN31" s="344"/>
      <c r="JIO31" s="344"/>
      <c r="JIP31" s="344"/>
      <c r="JIQ31" s="344"/>
      <c r="JIR31" s="344"/>
      <c r="JIS31" s="344"/>
      <c r="JIT31" s="344"/>
      <c r="JIU31" s="344"/>
      <c r="JIV31" s="344"/>
      <c r="JIW31" s="344"/>
      <c r="JIX31" s="344"/>
      <c r="JIY31" s="344"/>
      <c r="JIZ31" s="344"/>
      <c r="JJA31" s="344"/>
      <c r="JJB31" s="344"/>
      <c r="JJC31" s="344"/>
      <c r="JJD31" s="344"/>
      <c r="JJE31" s="344"/>
      <c r="JJF31" s="344"/>
      <c r="JJG31" s="344"/>
      <c r="JJH31" s="344"/>
      <c r="JJI31" s="344"/>
      <c r="JJJ31" s="344"/>
      <c r="JJK31" s="344"/>
      <c r="JJL31" s="344"/>
      <c r="JJM31" s="344"/>
      <c r="JJN31" s="344"/>
      <c r="JJO31" s="344"/>
      <c r="JJP31" s="344"/>
      <c r="JJQ31" s="344"/>
      <c r="JJR31" s="344"/>
      <c r="JJS31" s="344"/>
      <c r="JJT31" s="344"/>
      <c r="JJU31" s="344"/>
      <c r="JJV31" s="344"/>
      <c r="JJW31" s="344"/>
      <c r="JJX31" s="344"/>
      <c r="JJY31" s="344"/>
      <c r="JJZ31" s="344"/>
      <c r="JKA31" s="344"/>
      <c r="JKB31" s="344"/>
      <c r="JKC31" s="344"/>
      <c r="JKD31" s="344"/>
      <c r="JKE31" s="344"/>
      <c r="JKF31" s="344"/>
      <c r="JKG31" s="344"/>
      <c r="JKH31" s="344"/>
      <c r="JKI31" s="344"/>
      <c r="JKJ31" s="344"/>
      <c r="JKK31" s="344"/>
      <c r="JKL31" s="344"/>
      <c r="JKM31" s="344"/>
      <c r="JKN31" s="344"/>
      <c r="JKO31" s="344"/>
      <c r="JKP31" s="344"/>
      <c r="JKQ31" s="344"/>
      <c r="JKR31" s="344"/>
      <c r="JKS31" s="344"/>
      <c r="JKT31" s="344"/>
      <c r="JKU31" s="344"/>
      <c r="JKV31" s="344"/>
      <c r="JKW31" s="344"/>
      <c r="JKX31" s="344"/>
      <c r="JKY31" s="344"/>
      <c r="JKZ31" s="344"/>
      <c r="JLA31" s="344"/>
      <c r="JLB31" s="344"/>
      <c r="JLC31" s="344"/>
      <c r="JLD31" s="344"/>
      <c r="JLE31" s="344"/>
      <c r="JLF31" s="344"/>
      <c r="JLG31" s="344"/>
      <c r="JLH31" s="344"/>
      <c r="JLI31" s="344"/>
      <c r="JLJ31" s="344"/>
      <c r="JLK31" s="344"/>
      <c r="JLL31" s="344"/>
      <c r="JLM31" s="344"/>
      <c r="JLN31" s="344"/>
      <c r="JLO31" s="344"/>
      <c r="JLP31" s="344"/>
      <c r="JLQ31" s="344"/>
      <c r="JLR31" s="344"/>
      <c r="JLS31" s="344"/>
      <c r="JLT31" s="344"/>
      <c r="JLU31" s="344"/>
      <c r="JLV31" s="344"/>
      <c r="JLW31" s="344"/>
      <c r="JLX31" s="344"/>
      <c r="JLY31" s="344"/>
      <c r="JLZ31" s="344"/>
      <c r="JMA31" s="344"/>
      <c r="JMB31" s="344"/>
      <c r="JMC31" s="344"/>
      <c r="JMD31" s="344"/>
      <c r="JME31" s="344"/>
      <c r="JMF31" s="344"/>
      <c r="JMG31" s="344"/>
      <c r="JMH31" s="344"/>
      <c r="JMI31" s="344"/>
      <c r="JMJ31" s="344"/>
      <c r="JMK31" s="344"/>
      <c r="JML31" s="344"/>
      <c r="JMM31" s="344"/>
      <c r="JMN31" s="344"/>
      <c r="JMO31" s="344"/>
      <c r="JMP31" s="344"/>
      <c r="JMQ31" s="344"/>
      <c r="JMR31" s="344"/>
      <c r="JMS31" s="344"/>
      <c r="JMT31" s="344"/>
      <c r="JMU31" s="344"/>
      <c r="JMV31" s="344"/>
      <c r="JMW31" s="344"/>
      <c r="JMX31" s="344"/>
      <c r="JMY31" s="344"/>
      <c r="JMZ31" s="344"/>
      <c r="JNA31" s="344"/>
      <c r="JNB31" s="344"/>
      <c r="JNC31" s="344"/>
      <c r="JND31" s="344"/>
      <c r="JNE31" s="344"/>
      <c r="JNF31" s="344"/>
      <c r="JNG31" s="344"/>
      <c r="JNH31" s="344"/>
      <c r="JNI31" s="344"/>
      <c r="JNJ31" s="344"/>
      <c r="JNK31" s="344"/>
      <c r="JNL31" s="344"/>
      <c r="JNM31" s="344"/>
      <c r="JNN31" s="344"/>
      <c r="JNO31" s="344"/>
      <c r="JNP31" s="344"/>
      <c r="JNQ31" s="344"/>
      <c r="JNR31" s="344"/>
      <c r="JNS31" s="344"/>
      <c r="JNT31" s="344"/>
      <c r="JNU31" s="344"/>
      <c r="JNV31" s="344"/>
      <c r="JNW31" s="344"/>
      <c r="JNX31" s="344"/>
      <c r="JNY31" s="344"/>
      <c r="JNZ31" s="344"/>
      <c r="JOA31" s="344"/>
      <c r="JOB31" s="344"/>
      <c r="JOC31" s="344"/>
      <c r="JOD31" s="344"/>
      <c r="JOE31" s="344"/>
      <c r="JOF31" s="344"/>
      <c r="JOG31" s="344"/>
      <c r="JOH31" s="344"/>
      <c r="JOI31" s="344"/>
      <c r="JOJ31" s="344"/>
      <c r="JOK31" s="344"/>
      <c r="JOL31" s="344"/>
      <c r="JOM31" s="344"/>
      <c r="JON31" s="344"/>
      <c r="JOO31" s="344"/>
      <c r="JOP31" s="344"/>
      <c r="JOQ31" s="344"/>
      <c r="JOR31" s="344"/>
      <c r="JOS31" s="344"/>
      <c r="JOT31" s="344"/>
      <c r="JOU31" s="344"/>
      <c r="JOV31" s="344"/>
      <c r="JOW31" s="344"/>
      <c r="JOX31" s="344"/>
      <c r="JOY31" s="344"/>
      <c r="JOZ31" s="344"/>
      <c r="JPA31" s="344"/>
      <c r="JPB31" s="344"/>
      <c r="JPC31" s="344"/>
      <c r="JPD31" s="344"/>
      <c r="JPE31" s="344"/>
      <c r="JPF31" s="344"/>
      <c r="JPG31" s="344"/>
      <c r="JPH31" s="344"/>
      <c r="JPI31" s="344"/>
      <c r="JPJ31" s="344"/>
      <c r="JPK31" s="344"/>
      <c r="JPL31" s="344"/>
      <c r="JPM31" s="344"/>
      <c r="JPN31" s="344"/>
      <c r="JPO31" s="344"/>
      <c r="JPP31" s="344"/>
      <c r="JPQ31" s="344"/>
      <c r="JPR31" s="344"/>
      <c r="JPS31" s="344"/>
      <c r="JPT31" s="344"/>
      <c r="JPU31" s="344"/>
      <c r="JPV31" s="344"/>
      <c r="JPW31" s="344"/>
      <c r="JPX31" s="344"/>
      <c r="JPY31" s="344"/>
      <c r="JPZ31" s="344"/>
      <c r="JQA31" s="344"/>
      <c r="JQB31" s="344"/>
      <c r="JQC31" s="344"/>
      <c r="JQD31" s="344"/>
      <c r="JQE31" s="344"/>
      <c r="JQF31" s="344"/>
      <c r="JQG31" s="344"/>
      <c r="JQH31" s="344"/>
      <c r="JQI31" s="344"/>
      <c r="JQJ31" s="344"/>
      <c r="JQK31" s="344"/>
      <c r="JQL31" s="344"/>
      <c r="JQM31" s="344"/>
      <c r="JQN31" s="344"/>
      <c r="JQO31" s="344"/>
      <c r="JQP31" s="344"/>
      <c r="JQQ31" s="344"/>
      <c r="JQR31" s="344"/>
      <c r="JQS31" s="344"/>
      <c r="JQT31" s="344"/>
      <c r="JQU31" s="344"/>
      <c r="JQV31" s="344"/>
      <c r="JQW31" s="344"/>
      <c r="JQX31" s="344"/>
      <c r="JQY31" s="344"/>
      <c r="JQZ31" s="344"/>
      <c r="JRA31" s="344"/>
      <c r="JRB31" s="344"/>
      <c r="JRC31" s="344"/>
      <c r="JRD31" s="344"/>
      <c r="JRE31" s="344"/>
      <c r="JRF31" s="344"/>
      <c r="JRG31" s="344"/>
      <c r="JRH31" s="344"/>
      <c r="JRI31" s="344"/>
      <c r="JRJ31" s="344"/>
      <c r="JRK31" s="344"/>
      <c r="JRL31" s="344"/>
      <c r="JRM31" s="344"/>
      <c r="JRN31" s="344"/>
      <c r="JRO31" s="344"/>
      <c r="JRP31" s="344"/>
      <c r="JRQ31" s="344"/>
      <c r="JRR31" s="344"/>
      <c r="JRS31" s="344"/>
      <c r="JRT31" s="344"/>
      <c r="JRU31" s="344"/>
      <c r="JRV31" s="344"/>
      <c r="JRW31" s="344"/>
      <c r="JRX31" s="344"/>
      <c r="JRY31" s="344"/>
      <c r="JRZ31" s="344"/>
      <c r="JSA31" s="344"/>
      <c r="JSB31" s="344"/>
      <c r="JSC31" s="344"/>
      <c r="JSD31" s="344"/>
      <c r="JSE31" s="344"/>
      <c r="JSF31" s="344"/>
      <c r="JSG31" s="344"/>
      <c r="JSH31" s="344"/>
      <c r="JSI31" s="344"/>
      <c r="JSJ31" s="344"/>
      <c r="JSK31" s="344"/>
      <c r="JSL31" s="344"/>
      <c r="JSM31" s="344"/>
      <c r="JSN31" s="344"/>
      <c r="JSO31" s="344"/>
      <c r="JSP31" s="344"/>
      <c r="JSQ31" s="344"/>
      <c r="JSR31" s="344"/>
      <c r="JSS31" s="344"/>
      <c r="JST31" s="344"/>
      <c r="JSU31" s="344"/>
      <c r="JSV31" s="344"/>
      <c r="JSW31" s="344"/>
      <c r="JSX31" s="344"/>
      <c r="JSY31" s="344"/>
      <c r="JSZ31" s="344"/>
      <c r="JTA31" s="344"/>
      <c r="JTB31" s="344"/>
      <c r="JTC31" s="344"/>
      <c r="JTD31" s="344"/>
      <c r="JTE31" s="344"/>
      <c r="JTF31" s="344"/>
      <c r="JTG31" s="344"/>
      <c r="JTH31" s="344"/>
      <c r="JTI31" s="344"/>
      <c r="JTJ31" s="344"/>
      <c r="JTK31" s="344"/>
      <c r="JTL31" s="344"/>
      <c r="JTM31" s="344"/>
      <c r="JTN31" s="344"/>
      <c r="JTO31" s="344"/>
      <c r="JTP31" s="344"/>
      <c r="JTQ31" s="344"/>
      <c r="JTR31" s="344"/>
      <c r="JTS31" s="344"/>
      <c r="JTT31" s="344"/>
      <c r="JTU31" s="344"/>
      <c r="JTV31" s="344"/>
      <c r="JTW31" s="344"/>
      <c r="JTX31" s="344"/>
      <c r="JTY31" s="344"/>
      <c r="JTZ31" s="344"/>
      <c r="JUA31" s="344"/>
      <c r="JUB31" s="344"/>
      <c r="JUC31" s="344"/>
      <c r="JUD31" s="344"/>
      <c r="JUE31" s="344"/>
      <c r="JUF31" s="344"/>
      <c r="JUG31" s="344"/>
      <c r="JUH31" s="344"/>
      <c r="JUI31" s="344"/>
      <c r="JUJ31" s="344"/>
      <c r="JUK31" s="344"/>
      <c r="JUL31" s="344"/>
      <c r="JUM31" s="344"/>
      <c r="JUN31" s="344"/>
      <c r="JUO31" s="344"/>
      <c r="JUP31" s="344"/>
      <c r="JUQ31" s="344"/>
      <c r="JUR31" s="344"/>
      <c r="JUS31" s="344"/>
      <c r="JUT31" s="344"/>
      <c r="JUU31" s="344"/>
      <c r="JUV31" s="344"/>
      <c r="JUW31" s="344"/>
      <c r="JUX31" s="344"/>
      <c r="JUY31" s="344"/>
      <c r="JUZ31" s="344"/>
      <c r="JVA31" s="344"/>
      <c r="JVB31" s="344"/>
      <c r="JVC31" s="344"/>
      <c r="JVD31" s="344"/>
      <c r="JVE31" s="344"/>
      <c r="JVF31" s="344"/>
      <c r="JVG31" s="344"/>
      <c r="JVH31" s="344"/>
      <c r="JVI31" s="344"/>
      <c r="JVJ31" s="344"/>
      <c r="JVK31" s="344"/>
      <c r="JVL31" s="344"/>
      <c r="JVM31" s="344"/>
      <c r="JVN31" s="344"/>
      <c r="JVO31" s="344"/>
      <c r="JVP31" s="344"/>
      <c r="JVQ31" s="344"/>
      <c r="JVR31" s="344"/>
      <c r="JVS31" s="344"/>
      <c r="JVT31" s="344"/>
      <c r="JVU31" s="344"/>
      <c r="JVV31" s="344"/>
      <c r="JVW31" s="344"/>
      <c r="JVX31" s="344"/>
      <c r="JVY31" s="344"/>
      <c r="JVZ31" s="344"/>
      <c r="JWA31" s="344"/>
      <c r="JWB31" s="344"/>
      <c r="JWC31" s="344"/>
      <c r="JWD31" s="344"/>
      <c r="JWE31" s="344"/>
      <c r="JWF31" s="344"/>
      <c r="JWG31" s="344"/>
      <c r="JWH31" s="344"/>
      <c r="JWI31" s="344"/>
      <c r="JWJ31" s="344"/>
      <c r="JWK31" s="344"/>
      <c r="JWL31" s="344"/>
      <c r="JWM31" s="344"/>
      <c r="JWN31" s="344"/>
      <c r="JWO31" s="344"/>
      <c r="JWP31" s="344"/>
      <c r="JWQ31" s="344"/>
      <c r="JWR31" s="344"/>
      <c r="JWS31" s="344"/>
      <c r="JWT31" s="344"/>
      <c r="JWU31" s="344"/>
      <c r="JWV31" s="344"/>
      <c r="JWW31" s="344"/>
      <c r="JWX31" s="344"/>
      <c r="JWY31" s="344"/>
      <c r="JWZ31" s="344"/>
      <c r="JXA31" s="344"/>
      <c r="JXB31" s="344"/>
      <c r="JXC31" s="344"/>
      <c r="JXD31" s="344"/>
      <c r="JXE31" s="344"/>
      <c r="JXF31" s="344"/>
      <c r="JXG31" s="344"/>
      <c r="JXH31" s="344"/>
      <c r="JXI31" s="344"/>
      <c r="JXJ31" s="344"/>
      <c r="JXK31" s="344"/>
      <c r="JXL31" s="344"/>
      <c r="JXM31" s="344"/>
      <c r="JXN31" s="344"/>
      <c r="JXO31" s="344"/>
      <c r="JXP31" s="344"/>
      <c r="JXQ31" s="344"/>
      <c r="JXR31" s="344"/>
      <c r="JXS31" s="344"/>
      <c r="JXT31" s="344"/>
      <c r="JXU31" s="344"/>
      <c r="JXV31" s="344"/>
      <c r="JXW31" s="344"/>
      <c r="JXX31" s="344"/>
      <c r="JXY31" s="344"/>
      <c r="JXZ31" s="344"/>
      <c r="JYA31" s="344"/>
      <c r="JYB31" s="344"/>
      <c r="JYC31" s="344"/>
      <c r="JYD31" s="344"/>
      <c r="JYE31" s="344"/>
      <c r="JYF31" s="344"/>
      <c r="JYG31" s="344"/>
      <c r="JYH31" s="344"/>
      <c r="JYI31" s="344"/>
      <c r="JYJ31" s="344"/>
      <c r="JYK31" s="344"/>
      <c r="JYL31" s="344"/>
      <c r="JYM31" s="344"/>
      <c r="JYN31" s="344"/>
      <c r="JYO31" s="344"/>
      <c r="JYP31" s="344"/>
      <c r="JYQ31" s="344"/>
      <c r="JYR31" s="344"/>
      <c r="JYS31" s="344"/>
      <c r="JYT31" s="344"/>
      <c r="JYU31" s="344"/>
      <c r="JYV31" s="344"/>
      <c r="JYW31" s="344"/>
      <c r="JYX31" s="344"/>
      <c r="JYY31" s="344"/>
      <c r="JYZ31" s="344"/>
      <c r="JZA31" s="344"/>
      <c r="JZB31" s="344"/>
      <c r="JZC31" s="344"/>
      <c r="JZD31" s="344"/>
      <c r="JZE31" s="344"/>
      <c r="JZF31" s="344"/>
      <c r="JZG31" s="344"/>
      <c r="JZH31" s="344"/>
      <c r="JZI31" s="344"/>
      <c r="JZJ31" s="344"/>
      <c r="JZK31" s="344"/>
      <c r="JZL31" s="344"/>
      <c r="JZM31" s="344"/>
      <c r="JZN31" s="344"/>
      <c r="JZO31" s="344"/>
      <c r="JZP31" s="344"/>
      <c r="JZQ31" s="344"/>
      <c r="JZR31" s="344"/>
      <c r="JZS31" s="344"/>
      <c r="JZT31" s="344"/>
      <c r="JZU31" s="344"/>
      <c r="JZV31" s="344"/>
      <c r="JZW31" s="344"/>
      <c r="JZX31" s="344"/>
      <c r="JZY31" s="344"/>
      <c r="JZZ31" s="344"/>
      <c r="KAA31" s="344"/>
      <c r="KAB31" s="344"/>
      <c r="KAC31" s="344"/>
      <c r="KAD31" s="344"/>
      <c r="KAE31" s="344"/>
      <c r="KAF31" s="344"/>
      <c r="KAG31" s="344"/>
      <c r="KAH31" s="344"/>
      <c r="KAI31" s="344"/>
      <c r="KAJ31" s="344"/>
      <c r="KAK31" s="344"/>
      <c r="KAL31" s="344"/>
      <c r="KAM31" s="344"/>
      <c r="KAN31" s="344"/>
      <c r="KAO31" s="344"/>
      <c r="KAP31" s="344"/>
      <c r="KAQ31" s="344"/>
      <c r="KAR31" s="344"/>
      <c r="KAS31" s="344"/>
      <c r="KAT31" s="344"/>
      <c r="KAU31" s="344"/>
      <c r="KAV31" s="344"/>
      <c r="KAW31" s="344"/>
      <c r="KAX31" s="344"/>
      <c r="KAY31" s="344"/>
      <c r="KAZ31" s="344"/>
      <c r="KBA31" s="344"/>
      <c r="KBB31" s="344"/>
      <c r="KBC31" s="344"/>
      <c r="KBD31" s="344"/>
      <c r="KBE31" s="344"/>
      <c r="KBF31" s="344"/>
      <c r="KBG31" s="344"/>
      <c r="KBH31" s="344"/>
      <c r="KBI31" s="344"/>
      <c r="KBJ31" s="344"/>
      <c r="KBK31" s="344"/>
      <c r="KBL31" s="344"/>
      <c r="KBM31" s="344"/>
      <c r="KBN31" s="344"/>
      <c r="KBO31" s="344"/>
      <c r="KBP31" s="344"/>
      <c r="KBQ31" s="344"/>
      <c r="KBR31" s="344"/>
      <c r="KBS31" s="344"/>
      <c r="KBT31" s="344"/>
      <c r="KBU31" s="344"/>
      <c r="KBV31" s="344"/>
      <c r="KBW31" s="344"/>
      <c r="KBX31" s="344"/>
      <c r="KBY31" s="344"/>
      <c r="KBZ31" s="344"/>
      <c r="KCA31" s="344"/>
      <c r="KCB31" s="344"/>
      <c r="KCC31" s="344"/>
      <c r="KCD31" s="344"/>
      <c r="KCE31" s="344"/>
      <c r="KCF31" s="344"/>
      <c r="KCG31" s="344"/>
      <c r="KCH31" s="344"/>
      <c r="KCI31" s="344"/>
      <c r="KCJ31" s="344"/>
      <c r="KCK31" s="344"/>
      <c r="KCL31" s="344"/>
      <c r="KCM31" s="344"/>
      <c r="KCN31" s="344"/>
      <c r="KCO31" s="344"/>
      <c r="KCP31" s="344"/>
      <c r="KCQ31" s="344"/>
      <c r="KCR31" s="344"/>
      <c r="KCS31" s="344"/>
      <c r="KCT31" s="344"/>
      <c r="KCU31" s="344"/>
      <c r="KCV31" s="344"/>
      <c r="KCW31" s="344"/>
      <c r="KCX31" s="344"/>
      <c r="KCY31" s="344"/>
      <c r="KCZ31" s="344"/>
      <c r="KDA31" s="344"/>
      <c r="KDB31" s="344"/>
      <c r="KDC31" s="344"/>
      <c r="KDD31" s="344"/>
      <c r="KDE31" s="344"/>
      <c r="KDF31" s="344"/>
      <c r="KDG31" s="344"/>
      <c r="KDH31" s="344"/>
      <c r="KDI31" s="344"/>
      <c r="KDJ31" s="344"/>
      <c r="KDK31" s="344"/>
      <c r="KDL31" s="344"/>
      <c r="KDM31" s="344"/>
      <c r="KDN31" s="344"/>
      <c r="KDO31" s="344"/>
      <c r="KDP31" s="344"/>
      <c r="KDQ31" s="344"/>
      <c r="KDR31" s="344"/>
      <c r="KDS31" s="344"/>
      <c r="KDT31" s="344"/>
      <c r="KDU31" s="344"/>
      <c r="KDV31" s="344"/>
      <c r="KDW31" s="344"/>
      <c r="KDX31" s="344"/>
      <c r="KDY31" s="344"/>
      <c r="KDZ31" s="344"/>
      <c r="KEA31" s="344"/>
      <c r="KEB31" s="344"/>
      <c r="KEC31" s="344"/>
      <c r="KED31" s="344"/>
      <c r="KEE31" s="344"/>
      <c r="KEF31" s="344"/>
      <c r="KEG31" s="344"/>
      <c r="KEH31" s="344"/>
      <c r="KEI31" s="344"/>
      <c r="KEJ31" s="344"/>
      <c r="KEK31" s="344"/>
      <c r="KEL31" s="344"/>
      <c r="KEM31" s="344"/>
      <c r="KEN31" s="344"/>
      <c r="KEO31" s="344"/>
      <c r="KEP31" s="344"/>
      <c r="KEQ31" s="344"/>
      <c r="KER31" s="344"/>
      <c r="KES31" s="344"/>
      <c r="KET31" s="344"/>
      <c r="KEU31" s="344"/>
      <c r="KEV31" s="344"/>
      <c r="KEW31" s="344"/>
      <c r="KEX31" s="344"/>
      <c r="KEY31" s="344"/>
      <c r="KEZ31" s="344"/>
      <c r="KFA31" s="344"/>
      <c r="KFB31" s="344"/>
      <c r="KFC31" s="344"/>
      <c r="KFD31" s="344"/>
      <c r="KFE31" s="344"/>
      <c r="KFF31" s="344"/>
      <c r="KFG31" s="344"/>
      <c r="KFH31" s="344"/>
      <c r="KFI31" s="344"/>
      <c r="KFJ31" s="344"/>
      <c r="KFK31" s="344"/>
      <c r="KFL31" s="344"/>
      <c r="KFM31" s="344"/>
      <c r="KFN31" s="344"/>
      <c r="KFO31" s="344"/>
      <c r="KFP31" s="344"/>
      <c r="KFQ31" s="344"/>
      <c r="KFR31" s="344"/>
      <c r="KFS31" s="344"/>
      <c r="KFT31" s="344"/>
      <c r="KFU31" s="344"/>
      <c r="KFV31" s="344"/>
      <c r="KFW31" s="344"/>
      <c r="KFX31" s="344"/>
      <c r="KFY31" s="344"/>
      <c r="KFZ31" s="344"/>
      <c r="KGA31" s="344"/>
      <c r="KGB31" s="344"/>
      <c r="KGC31" s="344"/>
      <c r="KGD31" s="344"/>
      <c r="KGE31" s="344"/>
      <c r="KGF31" s="344"/>
      <c r="KGG31" s="344"/>
      <c r="KGH31" s="344"/>
      <c r="KGI31" s="344"/>
      <c r="KGJ31" s="344"/>
      <c r="KGK31" s="344"/>
      <c r="KGL31" s="344"/>
      <c r="KGM31" s="344"/>
      <c r="KGN31" s="344"/>
      <c r="KGO31" s="344"/>
      <c r="KGP31" s="344"/>
      <c r="KGQ31" s="344"/>
      <c r="KGR31" s="344"/>
      <c r="KGS31" s="344"/>
      <c r="KGT31" s="344"/>
      <c r="KGU31" s="344"/>
      <c r="KGV31" s="344"/>
      <c r="KGW31" s="344"/>
      <c r="KGX31" s="344"/>
      <c r="KGY31" s="344"/>
      <c r="KGZ31" s="344"/>
      <c r="KHA31" s="344"/>
      <c r="KHB31" s="344"/>
      <c r="KHC31" s="344"/>
      <c r="KHD31" s="344"/>
      <c r="KHE31" s="344"/>
      <c r="KHF31" s="344"/>
      <c r="KHG31" s="344"/>
      <c r="KHH31" s="344"/>
      <c r="KHI31" s="344"/>
      <c r="KHJ31" s="344"/>
      <c r="KHK31" s="344"/>
      <c r="KHL31" s="344"/>
      <c r="KHM31" s="344"/>
      <c r="KHN31" s="344"/>
      <c r="KHO31" s="344"/>
      <c r="KHP31" s="344"/>
      <c r="KHQ31" s="344"/>
      <c r="KHR31" s="344"/>
      <c r="KHS31" s="344"/>
      <c r="KHT31" s="344"/>
      <c r="KHU31" s="344"/>
      <c r="KHV31" s="344"/>
      <c r="KHW31" s="344"/>
      <c r="KHX31" s="344"/>
      <c r="KHY31" s="344"/>
      <c r="KHZ31" s="344"/>
      <c r="KIA31" s="344"/>
      <c r="KIB31" s="344"/>
      <c r="KIC31" s="344"/>
      <c r="KID31" s="344"/>
      <c r="KIE31" s="344"/>
      <c r="KIF31" s="344"/>
      <c r="KIG31" s="344"/>
      <c r="KIH31" s="344"/>
      <c r="KII31" s="344"/>
      <c r="KIJ31" s="344"/>
      <c r="KIK31" s="344"/>
      <c r="KIL31" s="344"/>
      <c r="KIM31" s="344"/>
      <c r="KIN31" s="344"/>
      <c r="KIO31" s="344"/>
      <c r="KIP31" s="344"/>
      <c r="KIQ31" s="344"/>
      <c r="KIR31" s="344"/>
      <c r="KIS31" s="344"/>
      <c r="KIT31" s="344"/>
      <c r="KIU31" s="344"/>
      <c r="KIV31" s="344"/>
      <c r="KIW31" s="344"/>
      <c r="KIX31" s="344"/>
      <c r="KIY31" s="344"/>
      <c r="KIZ31" s="344"/>
      <c r="KJA31" s="344"/>
      <c r="KJB31" s="344"/>
      <c r="KJC31" s="344"/>
      <c r="KJD31" s="344"/>
      <c r="KJE31" s="344"/>
      <c r="KJF31" s="344"/>
      <c r="KJG31" s="344"/>
      <c r="KJH31" s="344"/>
      <c r="KJI31" s="344"/>
      <c r="KJJ31" s="344"/>
      <c r="KJK31" s="344"/>
      <c r="KJL31" s="344"/>
      <c r="KJM31" s="344"/>
      <c r="KJN31" s="344"/>
      <c r="KJO31" s="344"/>
      <c r="KJP31" s="344"/>
      <c r="KJQ31" s="344"/>
      <c r="KJR31" s="344"/>
      <c r="KJS31" s="344"/>
      <c r="KJT31" s="344"/>
      <c r="KJU31" s="344"/>
      <c r="KJV31" s="344"/>
      <c r="KJW31" s="344"/>
      <c r="KJX31" s="344"/>
      <c r="KJY31" s="344"/>
      <c r="KJZ31" s="344"/>
      <c r="KKA31" s="344"/>
      <c r="KKB31" s="344"/>
      <c r="KKC31" s="344"/>
      <c r="KKD31" s="344"/>
      <c r="KKE31" s="344"/>
      <c r="KKF31" s="344"/>
      <c r="KKG31" s="344"/>
      <c r="KKH31" s="344"/>
      <c r="KKI31" s="344"/>
      <c r="KKJ31" s="344"/>
      <c r="KKK31" s="344"/>
      <c r="KKL31" s="344"/>
      <c r="KKM31" s="344"/>
      <c r="KKN31" s="344"/>
      <c r="KKO31" s="344"/>
      <c r="KKP31" s="344"/>
      <c r="KKQ31" s="344"/>
      <c r="KKR31" s="344"/>
      <c r="KKS31" s="344"/>
      <c r="KKT31" s="344"/>
      <c r="KKU31" s="344"/>
      <c r="KKV31" s="344"/>
      <c r="KKW31" s="344"/>
      <c r="KKX31" s="344"/>
      <c r="KKY31" s="344"/>
      <c r="KKZ31" s="344"/>
      <c r="KLA31" s="344"/>
      <c r="KLB31" s="344"/>
      <c r="KLC31" s="344"/>
      <c r="KLD31" s="344"/>
      <c r="KLE31" s="344"/>
      <c r="KLF31" s="344"/>
      <c r="KLG31" s="344"/>
      <c r="KLH31" s="344"/>
      <c r="KLI31" s="344"/>
      <c r="KLJ31" s="344"/>
      <c r="KLK31" s="344"/>
      <c r="KLL31" s="344"/>
      <c r="KLM31" s="344"/>
      <c r="KLN31" s="344"/>
      <c r="KLO31" s="344"/>
      <c r="KLP31" s="344"/>
      <c r="KLQ31" s="344"/>
      <c r="KLR31" s="344"/>
      <c r="KLS31" s="344"/>
      <c r="KLT31" s="344"/>
      <c r="KLU31" s="344"/>
      <c r="KLV31" s="344"/>
      <c r="KLW31" s="344"/>
      <c r="KLX31" s="344"/>
      <c r="KLY31" s="344"/>
      <c r="KLZ31" s="344"/>
      <c r="KMA31" s="344"/>
      <c r="KMB31" s="344"/>
      <c r="KMC31" s="344"/>
      <c r="KMD31" s="344"/>
      <c r="KME31" s="344"/>
      <c r="KMF31" s="344"/>
      <c r="KMG31" s="344"/>
      <c r="KMH31" s="344"/>
      <c r="KMI31" s="344"/>
      <c r="KMJ31" s="344"/>
      <c r="KMK31" s="344"/>
      <c r="KML31" s="344"/>
      <c r="KMM31" s="344"/>
      <c r="KMN31" s="344"/>
      <c r="KMO31" s="344"/>
      <c r="KMP31" s="344"/>
      <c r="KMQ31" s="344"/>
      <c r="KMR31" s="344"/>
      <c r="KMS31" s="344"/>
      <c r="KMT31" s="344"/>
      <c r="KMU31" s="344"/>
      <c r="KMV31" s="344"/>
      <c r="KMW31" s="344"/>
      <c r="KMX31" s="344"/>
      <c r="KMY31" s="344"/>
      <c r="KMZ31" s="344"/>
      <c r="KNA31" s="344"/>
      <c r="KNB31" s="344"/>
      <c r="KNC31" s="344"/>
      <c r="KND31" s="344"/>
      <c r="KNE31" s="344"/>
      <c r="KNF31" s="344"/>
      <c r="KNG31" s="344"/>
      <c r="KNH31" s="344"/>
      <c r="KNI31" s="344"/>
      <c r="KNJ31" s="344"/>
      <c r="KNK31" s="344"/>
      <c r="KNL31" s="344"/>
      <c r="KNM31" s="344"/>
      <c r="KNN31" s="344"/>
      <c r="KNO31" s="344"/>
      <c r="KNP31" s="344"/>
      <c r="KNQ31" s="344"/>
      <c r="KNR31" s="344"/>
      <c r="KNS31" s="344"/>
      <c r="KNT31" s="344"/>
      <c r="KNU31" s="344"/>
      <c r="KNV31" s="344"/>
      <c r="KNW31" s="344"/>
      <c r="KNX31" s="344"/>
      <c r="KNY31" s="344"/>
      <c r="KNZ31" s="344"/>
      <c r="KOA31" s="344"/>
      <c r="KOB31" s="344"/>
      <c r="KOC31" s="344"/>
      <c r="KOD31" s="344"/>
      <c r="KOE31" s="344"/>
      <c r="KOF31" s="344"/>
      <c r="KOG31" s="344"/>
      <c r="KOH31" s="344"/>
      <c r="KOI31" s="344"/>
      <c r="KOJ31" s="344"/>
      <c r="KOK31" s="344"/>
      <c r="KOL31" s="344"/>
      <c r="KOM31" s="344"/>
      <c r="KON31" s="344"/>
      <c r="KOO31" s="344"/>
      <c r="KOP31" s="344"/>
      <c r="KOQ31" s="344"/>
      <c r="KOR31" s="344"/>
      <c r="KOS31" s="344"/>
      <c r="KOT31" s="344"/>
      <c r="KOU31" s="344"/>
      <c r="KOV31" s="344"/>
      <c r="KOW31" s="344"/>
      <c r="KOX31" s="344"/>
      <c r="KOY31" s="344"/>
      <c r="KOZ31" s="344"/>
      <c r="KPA31" s="344"/>
      <c r="KPB31" s="344"/>
      <c r="KPC31" s="344"/>
      <c r="KPD31" s="344"/>
      <c r="KPE31" s="344"/>
      <c r="KPF31" s="344"/>
      <c r="KPG31" s="344"/>
      <c r="KPH31" s="344"/>
      <c r="KPI31" s="344"/>
      <c r="KPJ31" s="344"/>
      <c r="KPK31" s="344"/>
      <c r="KPL31" s="344"/>
      <c r="KPM31" s="344"/>
      <c r="KPN31" s="344"/>
      <c r="KPO31" s="344"/>
      <c r="KPP31" s="344"/>
      <c r="KPQ31" s="344"/>
      <c r="KPR31" s="344"/>
      <c r="KPS31" s="344"/>
      <c r="KPT31" s="344"/>
      <c r="KPU31" s="344"/>
      <c r="KPV31" s="344"/>
      <c r="KPW31" s="344"/>
      <c r="KPX31" s="344"/>
      <c r="KPY31" s="344"/>
      <c r="KPZ31" s="344"/>
      <c r="KQA31" s="344"/>
      <c r="KQB31" s="344"/>
      <c r="KQC31" s="344"/>
      <c r="KQD31" s="344"/>
      <c r="KQE31" s="344"/>
      <c r="KQF31" s="344"/>
      <c r="KQG31" s="344"/>
      <c r="KQH31" s="344"/>
      <c r="KQI31" s="344"/>
      <c r="KQJ31" s="344"/>
      <c r="KQK31" s="344"/>
      <c r="KQL31" s="344"/>
      <c r="KQM31" s="344"/>
      <c r="KQN31" s="344"/>
      <c r="KQO31" s="344"/>
      <c r="KQP31" s="344"/>
      <c r="KQQ31" s="344"/>
      <c r="KQR31" s="344"/>
      <c r="KQS31" s="344"/>
      <c r="KQT31" s="344"/>
      <c r="KQU31" s="344"/>
      <c r="KQV31" s="344"/>
      <c r="KQW31" s="344"/>
      <c r="KQX31" s="344"/>
      <c r="KQY31" s="344"/>
      <c r="KQZ31" s="344"/>
      <c r="KRA31" s="344"/>
      <c r="KRB31" s="344"/>
      <c r="KRC31" s="344"/>
      <c r="KRD31" s="344"/>
      <c r="KRE31" s="344"/>
      <c r="KRF31" s="344"/>
      <c r="KRG31" s="344"/>
      <c r="KRH31" s="344"/>
      <c r="KRI31" s="344"/>
      <c r="KRJ31" s="344"/>
      <c r="KRK31" s="344"/>
      <c r="KRL31" s="344"/>
      <c r="KRM31" s="344"/>
      <c r="KRN31" s="344"/>
      <c r="KRO31" s="344"/>
      <c r="KRP31" s="344"/>
      <c r="KRQ31" s="344"/>
      <c r="KRR31" s="344"/>
      <c r="KRS31" s="344"/>
      <c r="KRT31" s="344"/>
      <c r="KRU31" s="344"/>
      <c r="KRV31" s="344"/>
      <c r="KRW31" s="344"/>
      <c r="KRX31" s="344"/>
      <c r="KRY31" s="344"/>
      <c r="KRZ31" s="344"/>
      <c r="KSA31" s="344"/>
      <c r="KSB31" s="344"/>
      <c r="KSC31" s="344"/>
      <c r="KSD31" s="344"/>
      <c r="KSE31" s="344"/>
      <c r="KSF31" s="344"/>
      <c r="KSG31" s="344"/>
      <c r="KSH31" s="344"/>
      <c r="KSI31" s="344"/>
      <c r="KSJ31" s="344"/>
      <c r="KSK31" s="344"/>
      <c r="KSL31" s="344"/>
      <c r="KSM31" s="344"/>
      <c r="KSN31" s="344"/>
      <c r="KSO31" s="344"/>
      <c r="KSP31" s="344"/>
      <c r="KSQ31" s="344"/>
      <c r="KSR31" s="344"/>
      <c r="KSS31" s="344"/>
      <c r="KST31" s="344"/>
      <c r="KSU31" s="344"/>
      <c r="KSV31" s="344"/>
      <c r="KSW31" s="344"/>
      <c r="KSX31" s="344"/>
      <c r="KSY31" s="344"/>
      <c r="KSZ31" s="344"/>
      <c r="KTA31" s="344"/>
      <c r="KTB31" s="344"/>
      <c r="KTC31" s="344"/>
      <c r="KTD31" s="344"/>
      <c r="KTE31" s="344"/>
      <c r="KTF31" s="344"/>
      <c r="KTG31" s="344"/>
      <c r="KTH31" s="344"/>
      <c r="KTI31" s="344"/>
      <c r="KTJ31" s="344"/>
      <c r="KTK31" s="344"/>
      <c r="KTL31" s="344"/>
      <c r="KTM31" s="344"/>
      <c r="KTN31" s="344"/>
      <c r="KTO31" s="344"/>
      <c r="KTP31" s="344"/>
      <c r="KTQ31" s="344"/>
      <c r="KTR31" s="344"/>
      <c r="KTS31" s="344"/>
      <c r="KTT31" s="344"/>
      <c r="KTU31" s="344"/>
      <c r="KTV31" s="344"/>
      <c r="KTW31" s="344"/>
      <c r="KTX31" s="344"/>
      <c r="KTY31" s="344"/>
      <c r="KTZ31" s="344"/>
      <c r="KUA31" s="344"/>
      <c r="KUB31" s="344"/>
      <c r="KUC31" s="344"/>
      <c r="KUD31" s="344"/>
      <c r="KUE31" s="344"/>
      <c r="KUF31" s="344"/>
      <c r="KUG31" s="344"/>
      <c r="KUH31" s="344"/>
      <c r="KUI31" s="344"/>
      <c r="KUJ31" s="344"/>
      <c r="KUK31" s="344"/>
      <c r="KUL31" s="344"/>
      <c r="KUM31" s="344"/>
      <c r="KUN31" s="344"/>
      <c r="KUO31" s="344"/>
      <c r="KUP31" s="344"/>
      <c r="KUQ31" s="344"/>
      <c r="KUR31" s="344"/>
      <c r="KUS31" s="344"/>
      <c r="KUT31" s="344"/>
      <c r="KUU31" s="344"/>
      <c r="KUV31" s="344"/>
      <c r="KUW31" s="344"/>
      <c r="KUX31" s="344"/>
      <c r="KUY31" s="344"/>
      <c r="KUZ31" s="344"/>
      <c r="KVA31" s="344"/>
      <c r="KVB31" s="344"/>
      <c r="KVC31" s="344"/>
      <c r="KVD31" s="344"/>
      <c r="KVE31" s="344"/>
      <c r="KVF31" s="344"/>
      <c r="KVG31" s="344"/>
      <c r="KVH31" s="344"/>
      <c r="KVI31" s="344"/>
      <c r="KVJ31" s="344"/>
      <c r="KVK31" s="344"/>
      <c r="KVL31" s="344"/>
      <c r="KVM31" s="344"/>
      <c r="KVN31" s="344"/>
      <c r="KVO31" s="344"/>
      <c r="KVP31" s="344"/>
      <c r="KVQ31" s="344"/>
      <c r="KVR31" s="344"/>
      <c r="KVS31" s="344"/>
      <c r="KVT31" s="344"/>
      <c r="KVU31" s="344"/>
      <c r="KVV31" s="344"/>
      <c r="KVW31" s="344"/>
      <c r="KVX31" s="344"/>
      <c r="KVY31" s="344"/>
      <c r="KVZ31" s="344"/>
      <c r="KWA31" s="344"/>
      <c r="KWB31" s="344"/>
      <c r="KWC31" s="344"/>
      <c r="KWD31" s="344"/>
      <c r="KWE31" s="344"/>
      <c r="KWF31" s="344"/>
      <c r="KWG31" s="344"/>
      <c r="KWH31" s="344"/>
      <c r="KWI31" s="344"/>
      <c r="KWJ31" s="344"/>
      <c r="KWK31" s="344"/>
      <c r="KWL31" s="344"/>
      <c r="KWM31" s="344"/>
      <c r="KWN31" s="344"/>
      <c r="KWO31" s="344"/>
      <c r="KWP31" s="344"/>
      <c r="KWQ31" s="344"/>
      <c r="KWR31" s="344"/>
      <c r="KWS31" s="344"/>
      <c r="KWT31" s="344"/>
      <c r="KWU31" s="344"/>
      <c r="KWV31" s="344"/>
      <c r="KWW31" s="344"/>
      <c r="KWX31" s="344"/>
      <c r="KWY31" s="344"/>
      <c r="KWZ31" s="344"/>
      <c r="KXA31" s="344"/>
      <c r="KXB31" s="344"/>
      <c r="KXC31" s="344"/>
      <c r="KXD31" s="344"/>
      <c r="KXE31" s="344"/>
      <c r="KXF31" s="344"/>
      <c r="KXG31" s="344"/>
      <c r="KXH31" s="344"/>
      <c r="KXI31" s="344"/>
      <c r="KXJ31" s="344"/>
      <c r="KXK31" s="344"/>
      <c r="KXL31" s="344"/>
      <c r="KXM31" s="344"/>
      <c r="KXN31" s="344"/>
      <c r="KXO31" s="344"/>
      <c r="KXP31" s="344"/>
      <c r="KXQ31" s="344"/>
      <c r="KXR31" s="344"/>
      <c r="KXS31" s="344"/>
      <c r="KXT31" s="344"/>
      <c r="KXU31" s="344"/>
      <c r="KXV31" s="344"/>
      <c r="KXW31" s="344"/>
      <c r="KXX31" s="344"/>
      <c r="KXY31" s="344"/>
      <c r="KXZ31" s="344"/>
      <c r="KYA31" s="344"/>
      <c r="KYB31" s="344"/>
      <c r="KYC31" s="344"/>
      <c r="KYD31" s="344"/>
      <c r="KYE31" s="344"/>
      <c r="KYF31" s="344"/>
      <c r="KYG31" s="344"/>
      <c r="KYH31" s="344"/>
      <c r="KYI31" s="344"/>
      <c r="KYJ31" s="344"/>
      <c r="KYK31" s="344"/>
      <c r="KYL31" s="344"/>
      <c r="KYM31" s="344"/>
      <c r="KYN31" s="344"/>
      <c r="KYO31" s="344"/>
      <c r="KYP31" s="344"/>
      <c r="KYQ31" s="344"/>
      <c r="KYR31" s="344"/>
      <c r="KYS31" s="344"/>
      <c r="KYT31" s="344"/>
      <c r="KYU31" s="344"/>
      <c r="KYV31" s="344"/>
      <c r="KYW31" s="344"/>
      <c r="KYX31" s="344"/>
      <c r="KYY31" s="344"/>
      <c r="KYZ31" s="344"/>
      <c r="KZA31" s="344"/>
      <c r="KZB31" s="344"/>
      <c r="KZC31" s="344"/>
      <c r="KZD31" s="344"/>
      <c r="KZE31" s="344"/>
      <c r="KZF31" s="344"/>
      <c r="KZG31" s="344"/>
      <c r="KZH31" s="344"/>
      <c r="KZI31" s="344"/>
      <c r="KZJ31" s="344"/>
      <c r="KZK31" s="344"/>
      <c r="KZL31" s="344"/>
      <c r="KZM31" s="344"/>
      <c r="KZN31" s="344"/>
      <c r="KZO31" s="344"/>
      <c r="KZP31" s="344"/>
      <c r="KZQ31" s="344"/>
      <c r="KZR31" s="344"/>
      <c r="KZS31" s="344"/>
      <c r="KZT31" s="344"/>
      <c r="KZU31" s="344"/>
      <c r="KZV31" s="344"/>
      <c r="KZW31" s="344"/>
      <c r="KZX31" s="344"/>
      <c r="KZY31" s="344"/>
      <c r="KZZ31" s="344"/>
      <c r="LAA31" s="344"/>
      <c r="LAB31" s="344"/>
      <c r="LAC31" s="344"/>
      <c r="LAD31" s="344"/>
      <c r="LAE31" s="344"/>
      <c r="LAF31" s="344"/>
      <c r="LAG31" s="344"/>
      <c r="LAH31" s="344"/>
      <c r="LAI31" s="344"/>
      <c r="LAJ31" s="344"/>
      <c r="LAK31" s="344"/>
      <c r="LAL31" s="344"/>
      <c r="LAM31" s="344"/>
      <c r="LAN31" s="344"/>
      <c r="LAO31" s="344"/>
      <c r="LAP31" s="344"/>
      <c r="LAQ31" s="344"/>
      <c r="LAR31" s="344"/>
      <c r="LAS31" s="344"/>
      <c r="LAT31" s="344"/>
      <c r="LAU31" s="344"/>
      <c r="LAV31" s="344"/>
      <c r="LAW31" s="344"/>
      <c r="LAX31" s="344"/>
      <c r="LAY31" s="344"/>
      <c r="LAZ31" s="344"/>
      <c r="LBA31" s="344"/>
      <c r="LBB31" s="344"/>
      <c r="LBC31" s="344"/>
      <c r="LBD31" s="344"/>
      <c r="LBE31" s="344"/>
      <c r="LBF31" s="344"/>
      <c r="LBG31" s="344"/>
      <c r="LBH31" s="344"/>
      <c r="LBI31" s="344"/>
      <c r="LBJ31" s="344"/>
      <c r="LBK31" s="344"/>
      <c r="LBL31" s="344"/>
      <c r="LBM31" s="344"/>
      <c r="LBN31" s="344"/>
      <c r="LBO31" s="344"/>
      <c r="LBP31" s="344"/>
      <c r="LBQ31" s="344"/>
      <c r="LBR31" s="344"/>
      <c r="LBS31" s="344"/>
      <c r="LBT31" s="344"/>
      <c r="LBU31" s="344"/>
      <c r="LBV31" s="344"/>
      <c r="LBW31" s="344"/>
      <c r="LBX31" s="344"/>
      <c r="LBY31" s="344"/>
      <c r="LBZ31" s="344"/>
      <c r="LCA31" s="344"/>
      <c r="LCB31" s="344"/>
      <c r="LCC31" s="344"/>
      <c r="LCD31" s="344"/>
      <c r="LCE31" s="344"/>
      <c r="LCF31" s="344"/>
      <c r="LCG31" s="344"/>
      <c r="LCH31" s="344"/>
      <c r="LCI31" s="344"/>
      <c r="LCJ31" s="344"/>
      <c r="LCK31" s="344"/>
      <c r="LCL31" s="344"/>
      <c r="LCM31" s="344"/>
      <c r="LCN31" s="344"/>
      <c r="LCO31" s="344"/>
      <c r="LCP31" s="344"/>
      <c r="LCQ31" s="344"/>
      <c r="LCR31" s="344"/>
      <c r="LCS31" s="344"/>
      <c r="LCT31" s="344"/>
      <c r="LCU31" s="344"/>
      <c r="LCV31" s="344"/>
      <c r="LCW31" s="344"/>
      <c r="LCX31" s="344"/>
      <c r="LCY31" s="344"/>
      <c r="LCZ31" s="344"/>
      <c r="LDA31" s="344"/>
      <c r="LDB31" s="344"/>
      <c r="LDC31" s="344"/>
      <c r="LDD31" s="344"/>
      <c r="LDE31" s="344"/>
      <c r="LDF31" s="344"/>
      <c r="LDG31" s="344"/>
      <c r="LDH31" s="344"/>
      <c r="LDI31" s="344"/>
      <c r="LDJ31" s="344"/>
      <c r="LDK31" s="344"/>
      <c r="LDL31" s="344"/>
      <c r="LDM31" s="344"/>
      <c r="LDN31" s="344"/>
      <c r="LDO31" s="344"/>
      <c r="LDP31" s="344"/>
      <c r="LDQ31" s="344"/>
      <c r="LDR31" s="344"/>
      <c r="LDS31" s="344"/>
      <c r="LDT31" s="344"/>
      <c r="LDU31" s="344"/>
      <c r="LDV31" s="344"/>
      <c r="LDW31" s="344"/>
      <c r="LDX31" s="344"/>
      <c r="LDY31" s="344"/>
      <c r="LDZ31" s="344"/>
      <c r="LEA31" s="344"/>
      <c r="LEB31" s="344"/>
      <c r="LEC31" s="344"/>
      <c r="LED31" s="344"/>
      <c r="LEE31" s="344"/>
      <c r="LEF31" s="344"/>
      <c r="LEG31" s="344"/>
      <c r="LEH31" s="344"/>
      <c r="LEI31" s="344"/>
      <c r="LEJ31" s="344"/>
      <c r="LEK31" s="344"/>
      <c r="LEL31" s="344"/>
      <c r="LEM31" s="344"/>
      <c r="LEN31" s="344"/>
      <c r="LEO31" s="344"/>
      <c r="LEP31" s="344"/>
      <c r="LEQ31" s="344"/>
      <c r="LER31" s="344"/>
      <c r="LES31" s="344"/>
      <c r="LET31" s="344"/>
      <c r="LEU31" s="344"/>
      <c r="LEV31" s="344"/>
      <c r="LEW31" s="344"/>
      <c r="LEX31" s="344"/>
      <c r="LEY31" s="344"/>
      <c r="LEZ31" s="344"/>
      <c r="LFA31" s="344"/>
      <c r="LFB31" s="344"/>
      <c r="LFC31" s="344"/>
      <c r="LFD31" s="344"/>
      <c r="LFE31" s="344"/>
      <c r="LFF31" s="344"/>
      <c r="LFG31" s="344"/>
      <c r="LFH31" s="344"/>
      <c r="LFI31" s="344"/>
      <c r="LFJ31" s="344"/>
      <c r="LFK31" s="344"/>
      <c r="LFL31" s="344"/>
      <c r="LFM31" s="344"/>
      <c r="LFN31" s="344"/>
      <c r="LFO31" s="344"/>
      <c r="LFP31" s="344"/>
      <c r="LFQ31" s="344"/>
      <c r="LFR31" s="344"/>
      <c r="LFS31" s="344"/>
      <c r="LFT31" s="344"/>
      <c r="LFU31" s="344"/>
      <c r="LFV31" s="344"/>
      <c r="LFW31" s="344"/>
      <c r="LFX31" s="344"/>
      <c r="LFY31" s="344"/>
      <c r="LFZ31" s="344"/>
      <c r="LGA31" s="344"/>
      <c r="LGB31" s="344"/>
      <c r="LGC31" s="344"/>
      <c r="LGD31" s="344"/>
      <c r="LGE31" s="344"/>
      <c r="LGF31" s="344"/>
      <c r="LGG31" s="344"/>
      <c r="LGH31" s="344"/>
      <c r="LGI31" s="344"/>
      <c r="LGJ31" s="344"/>
      <c r="LGK31" s="344"/>
      <c r="LGL31" s="344"/>
      <c r="LGM31" s="344"/>
      <c r="LGN31" s="344"/>
      <c r="LGO31" s="344"/>
      <c r="LGP31" s="344"/>
      <c r="LGQ31" s="344"/>
      <c r="LGR31" s="344"/>
      <c r="LGS31" s="344"/>
      <c r="LGT31" s="344"/>
      <c r="LGU31" s="344"/>
      <c r="LGV31" s="344"/>
      <c r="LGW31" s="344"/>
      <c r="LGX31" s="344"/>
      <c r="LGY31" s="344"/>
      <c r="LGZ31" s="344"/>
      <c r="LHA31" s="344"/>
      <c r="LHB31" s="344"/>
      <c r="LHC31" s="344"/>
      <c r="LHD31" s="344"/>
      <c r="LHE31" s="344"/>
      <c r="LHF31" s="344"/>
      <c r="LHG31" s="344"/>
      <c r="LHH31" s="344"/>
      <c r="LHI31" s="344"/>
      <c r="LHJ31" s="344"/>
      <c r="LHK31" s="344"/>
      <c r="LHL31" s="344"/>
      <c r="LHM31" s="344"/>
      <c r="LHN31" s="344"/>
      <c r="LHO31" s="344"/>
      <c r="LHP31" s="344"/>
      <c r="LHQ31" s="344"/>
      <c r="LHR31" s="344"/>
      <c r="LHS31" s="344"/>
      <c r="LHT31" s="344"/>
      <c r="LHU31" s="344"/>
      <c r="LHV31" s="344"/>
      <c r="LHW31" s="344"/>
      <c r="LHX31" s="344"/>
      <c r="LHY31" s="344"/>
      <c r="LHZ31" s="344"/>
      <c r="LIA31" s="344"/>
      <c r="LIB31" s="344"/>
      <c r="LIC31" s="344"/>
      <c r="LID31" s="344"/>
      <c r="LIE31" s="344"/>
      <c r="LIF31" s="344"/>
      <c r="LIG31" s="344"/>
      <c r="LIH31" s="344"/>
      <c r="LII31" s="344"/>
      <c r="LIJ31" s="344"/>
      <c r="LIK31" s="344"/>
      <c r="LIL31" s="344"/>
      <c r="LIM31" s="344"/>
      <c r="LIN31" s="344"/>
      <c r="LIO31" s="344"/>
      <c r="LIP31" s="344"/>
      <c r="LIQ31" s="344"/>
      <c r="LIR31" s="344"/>
      <c r="LIS31" s="344"/>
      <c r="LIT31" s="344"/>
      <c r="LIU31" s="344"/>
      <c r="LIV31" s="344"/>
      <c r="LIW31" s="344"/>
      <c r="LIX31" s="344"/>
      <c r="LIY31" s="344"/>
      <c r="LIZ31" s="344"/>
      <c r="LJA31" s="344"/>
      <c r="LJB31" s="344"/>
      <c r="LJC31" s="344"/>
      <c r="LJD31" s="344"/>
      <c r="LJE31" s="344"/>
      <c r="LJF31" s="344"/>
      <c r="LJG31" s="344"/>
      <c r="LJH31" s="344"/>
      <c r="LJI31" s="344"/>
      <c r="LJJ31" s="344"/>
      <c r="LJK31" s="344"/>
      <c r="LJL31" s="344"/>
      <c r="LJM31" s="344"/>
      <c r="LJN31" s="344"/>
      <c r="LJO31" s="344"/>
      <c r="LJP31" s="344"/>
      <c r="LJQ31" s="344"/>
      <c r="LJR31" s="344"/>
      <c r="LJS31" s="344"/>
      <c r="LJT31" s="344"/>
      <c r="LJU31" s="344"/>
      <c r="LJV31" s="344"/>
      <c r="LJW31" s="344"/>
      <c r="LJX31" s="344"/>
      <c r="LJY31" s="344"/>
      <c r="LJZ31" s="344"/>
      <c r="LKA31" s="344"/>
      <c r="LKB31" s="344"/>
      <c r="LKC31" s="344"/>
      <c r="LKD31" s="344"/>
      <c r="LKE31" s="344"/>
      <c r="LKF31" s="344"/>
      <c r="LKG31" s="344"/>
      <c r="LKH31" s="344"/>
      <c r="LKI31" s="344"/>
      <c r="LKJ31" s="344"/>
      <c r="LKK31" s="344"/>
      <c r="LKL31" s="344"/>
      <c r="LKM31" s="344"/>
      <c r="LKN31" s="344"/>
      <c r="LKO31" s="344"/>
      <c r="LKP31" s="344"/>
      <c r="LKQ31" s="344"/>
      <c r="LKR31" s="344"/>
      <c r="LKS31" s="344"/>
      <c r="LKT31" s="344"/>
      <c r="LKU31" s="344"/>
      <c r="LKV31" s="344"/>
      <c r="LKW31" s="344"/>
      <c r="LKX31" s="344"/>
      <c r="LKY31" s="344"/>
      <c r="LKZ31" s="344"/>
      <c r="LLA31" s="344"/>
      <c r="LLB31" s="344"/>
      <c r="LLC31" s="344"/>
      <c r="LLD31" s="344"/>
      <c r="LLE31" s="344"/>
      <c r="LLF31" s="344"/>
      <c r="LLG31" s="344"/>
      <c r="LLH31" s="344"/>
      <c r="LLI31" s="344"/>
      <c r="LLJ31" s="344"/>
      <c r="LLK31" s="344"/>
      <c r="LLL31" s="344"/>
      <c r="LLM31" s="344"/>
      <c r="LLN31" s="344"/>
      <c r="LLO31" s="344"/>
      <c r="LLP31" s="344"/>
      <c r="LLQ31" s="344"/>
      <c r="LLR31" s="344"/>
      <c r="LLS31" s="344"/>
      <c r="LLT31" s="344"/>
      <c r="LLU31" s="344"/>
      <c r="LLV31" s="344"/>
      <c r="LLW31" s="344"/>
      <c r="LLX31" s="344"/>
      <c r="LLY31" s="344"/>
      <c r="LLZ31" s="344"/>
      <c r="LMA31" s="344"/>
      <c r="LMB31" s="344"/>
      <c r="LMC31" s="344"/>
      <c r="LMD31" s="344"/>
      <c r="LME31" s="344"/>
      <c r="LMF31" s="344"/>
      <c r="LMG31" s="344"/>
      <c r="LMH31" s="344"/>
      <c r="LMI31" s="344"/>
      <c r="LMJ31" s="344"/>
      <c r="LMK31" s="344"/>
      <c r="LML31" s="344"/>
      <c r="LMM31" s="344"/>
      <c r="LMN31" s="344"/>
      <c r="LMO31" s="344"/>
      <c r="LMP31" s="344"/>
      <c r="LMQ31" s="344"/>
      <c r="LMR31" s="344"/>
      <c r="LMS31" s="344"/>
      <c r="LMT31" s="344"/>
      <c r="LMU31" s="344"/>
      <c r="LMV31" s="344"/>
      <c r="LMW31" s="344"/>
      <c r="LMX31" s="344"/>
      <c r="LMY31" s="344"/>
      <c r="LMZ31" s="344"/>
      <c r="LNA31" s="344"/>
      <c r="LNB31" s="344"/>
      <c r="LNC31" s="344"/>
      <c r="LND31" s="344"/>
      <c r="LNE31" s="344"/>
      <c r="LNF31" s="344"/>
      <c r="LNG31" s="344"/>
      <c r="LNH31" s="344"/>
      <c r="LNI31" s="344"/>
      <c r="LNJ31" s="344"/>
      <c r="LNK31" s="344"/>
      <c r="LNL31" s="344"/>
      <c r="LNM31" s="344"/>
      <c r="LNN31" s="344"/>
      <c r="LNO31" s="344"/>
      <c r="LNP31" s="344"/>
      <c r="LNQ31" s="344"/>
      <c r="LNR31" s="344"/>
      <c r="LNS31" s="344"/>
      <c r="LNT31" s="344"/>
      <c r="LNU31" s="344"/>
      <c r="LNV31" s="344"/>
      <c r="LNW31" s="344"/>
      <c r="LNX31" s="344"/>
      <c r="LNY31" s="344"/>
      <c r="LNZ31" s="344"/>
      <c r="LOA31" s="344"/>
      <c r="LOB31" s="344"/>
      <c r="LOC31" s="344"/>
      <c r="LOD31" s="344"/>
      <c r="LOE31" s="344"/>
      <c r="LOF31" s="344"/>
      <c r="LOG31" s="344"/>
      <c r="LOH31" s="344"/>
      <c r="LOI31" s="344"/>
      <c r="LOJ31" s="344"/>
      <c r="LOK31" s="344"/>
      <c r="LOL31" s="344"/>
      <c r="LOM31" s="344"/>
      <c r="LON31" s="344"/>
      <c r="LOO31" s="344"/>
      <c r="LOP31" s="344"/>
      <c r="LOQ31" s="344"/>
      <c r="LOR31" s="344"/>
      <c r="LOS31" s="344"/>
      <c r="LOT31" s="344"/>
      <c r="LOU31" s="344"/>
      <c r="LOV31" s="344"/>
      <c r="LOW31" s="344"/>
      <c r="LOX31" s="344"/>
      <c r="LOY31" s="344"/>
      <c r="LOZ31" s="344"/>
      <c r="LPA31" s="344"/>
      <c r="LPB31" s="344"/>
      <c r="LPC31" s="344"/>
      <c r="LPD31" s="344"/>
      <c r="LPE31" s="344"/>
      <c r="LPF31" s="344"/>
      <c r="LPG31" s="344"/>
      <c r="LPH31" s="344"/>
      <c r="LPI31" s="344"/>
      <c r="LPJ31" s="344"/>
      <c r="LPK31" s="344"/>
      <c r="LPL31" s="344"/>
      <c r="LPM31" s="344"/>
      <c r="LPN31" s="344"/>
      <c r="LPO31" s="344"/>
      <c r="LPP31" s="344"/>
      <c r="LPQ31" s="344"/>
      <c r="LPR31" s="344"/>
      <c r="LPS31" s="344"/>
      <c r="LPT31" s="344"/>
      <c r="LPU31" s="344"/>
      <c r="LPV31" s="344"/>
      <c r="LPW31" s="344"/>
      <c r="LPX31" s="344"/>
      <c r="LPY31" s="344"/>
      <c r="LPZ31" s="344"/>
      <c r="LQA31" s="344"/>
      <c r="LQB31" s="344"/>
      <c r="LQC31" s="344"/>
      <c r="LQD31" s="344"/>
      <c r="LQE31" s="344"/>
      <c r="LQF31" s="344"/>
      <c r="LQG31" s="344"/>
      <c r="LQH31" s="344"/>
      <c r="LQI31" s="344"/>
      <c r="LQJ31" s="344"/>
      <c r="LQK31" s="344"/>
      <c r="LQL31" s="344"/>
      <c r="LQM31" s="344"/>
      <c r="LQN31" s="344"/>
      <c r="LQO31" s="344"/>
      <c r="LQP31" s="344"/>
      <c r="LQQ31" s="344"/>
      <c r="LQR31" s="344"/>
      <c r="LQS31" s="344"/>
      <c r="LQT31" s="344"/>
      <c r="LQU31" s="344"/>
      <c r="LQV31" s="344"/>
      <c r="LQW31" s="344"/>
      <c r="LQX31" s="344"/>
      <c r="LQY31" s="344"/>
      <c r="LQZ31" s="344"/>
      <c r="LRA31" s="344"/>
      <c r="LRB31" s="344"/>
      <c r="LRC31" s="344"/>
      <c r="LRD31" s="344"/>
      <c r="LRE31" s="344"/>
      <c r="LRF31" s="344"/>
      <c r="LRG31" s="344"/>
      <c r="LRH31" s="344"/>
      <c r="LRI31" s="344"/>
      <c r="LRJ31" s="344"/>
      <c r="LRK31" s="344"/>
      <c r="LRL31" s="344"/>
      <c r="LRM31" s="344"/>
      <c r="LRN31" s="344"/>
      <c r="LRO31" s="344"/>
      <c r="LRP31" s="344"/>
      <c r="LRQ31" s="344"/>
      <c r="LRR31" s="344"/>
      <c r="LRS31" s="344"/>
      <c r="LRT31" s="344"/>
      <c r="LRU31" s="344"/>
      <c r="LRV31" s="344"/>
      <c r="LRW31" s="344"/>
      <c r="LRX31" s="344"/>
      <c r="LRY31" s="344"/>
      <c r="LRZ31" s="344"/>
      <c r="LSA31" s="344"/>
      <c r="LSB31" s="344"/>
      <c r="LSC31" s="344"/>
      <c r="LSD31" s="344"/>
      <c r="LSE31" s="344"/>
      <c r="LSF31" s="344"/>
      <c r="LSG31" s="344"/>
      <c r="LSH31" s="344"/>
      <c r="LSI31" s="344"/>
      <c r="LSJ31" s="344"/>
      <c r="LSK31" s="344"/>
      <c r="LSL31" s="344"/>
      <c r="LSM31" s="344"/>
      <c r="LSN31" s="344"/>
      <c r="LSO31" s="344"/>
      <c r="LSP31" s="344"/>
      <c r="LSQ31" s="344"/>
      <c r="LSR31" s="344"/>
      <c r="LSS31" s="344"/>
      <c r="LST31" s="344"/>
      <c r="LSU31" s="344"/>
      <c r="LSV31" s="344"/>
      <c r="LSW31" s="344"/>
      <c r="LSX31" s="344"/>
      <c r="LSY31" s="344"/>
      <c r="LSZ31" s="344"/>
      <c r="LTA31" s="344"/>
      <c r="LTB31" s="344"/>
      <c r="LTC31" s="344"/>
      <c r="LTD31" s="344"/>
      <c r="LTE31" s="344"/>
      <c r="LTF31" s="344"/>
      <c r="LTG31" s="344"/>
      <c r="LTH31" s="344"/>
      <c r="LTI31" s="344"/>
      <c r="LTJ31" s="344"/>
      <c r="LTK31" s="344"/>
      <c r="LTL31" s="344"/>
      <c r="LTM31" s="344"/>
      <c r="LTN31" s="344"/>
      <c r="LTO31" s="344"/>
      <c r="LTP31" s="344"/>
      <c r="LTQ31" s="344"/>
      <c r="LTR31" s="344"/>
      <c r="LTS31" s="344"/>
      <c r="LTT31" s="344"/>
      <c r="LTU31" s="344"/>
      <c r="LTV31" s="344"/>
      <c r="LTW31" s="344"/>
      <c r="LTX31" s="344"/>
      <c r="LTY31" s="344"/>
      <c r="LTZ31" s="344"/>
      <c r="LUA31" s="344"/>
      <c r="LUB31" s="344"/>
      <c r="LUC31" s="344"/>
      <c r="LUD31" s="344"/>
      <c r="LUE31" s="344"/>
      <c r="LUF31" s="344"/>
      <c r="LUG31" s="344"/>
      <c r="LUH31" s="344"/>
      <c r="LUI31" s="344"/>
      <c r="LUJ31" s="344"/>
      <c r="LUK31" s="344"/>
      <c r="LUL31" s="344"/>
      <c r="LUM31" s="344"/>
      <c r="LUN31" s="344"/>
      <c r="LUO31" s="344"/>
      <c r="LUP31" s="344"/>
      <c r="LUQ31" s="344"/>
      <c r="LUR31" s="344"/>
      <c r="LUS31" s="344"/>
      <c r="LUT31" s="344"/>
      <c r="LUU31" s="344"/>
      <c r="LUV31" s="344"/>
      <c r="LUW31" s="344"/>
      <c r="LUX31" s="344"/>
      <c r="LUY31" s="344"/>
      <c r="LUZ31" s="344"/>
      <c r="LVA31" s="344"/>
      <c r="LVB31" s="344"/>
      <c r="LVC31" s="344"/>
      <c r="LVD31" s="344"/>
      <c r="LVE31" s="344"/>
      <c r="LVF31" s="344"/>
      <c r="LVG31" s="344"/>
      <c r="LVH31" s="344"/>
      <c r="LVI31" s="344"/>
      <c r="LVJ31" s="344"/>
      <c r="LVK31" s="344"/>
      <c r="LVL31" s="344"/>
      <c r="LVM31" s="344"/>
      <c r="LVN31" s="344"/>
      <c r="LVO31" s="344"/>
      <c r="LVP31" s="344"/>
      <c r="LVQ31" s="344"/>
      <c r="LVR31" s="344"/>
      <c r="LVS31" s="344"/>
      <c r="LVT31" s="344"/>
      <c r="LVU31" s="344"/>
      <c r="LVV31" s="344"/>
      <c r="LVW31" s="344"/>
      <c r="LVX31" s="344"/>
      <c r="LVY31" s="344"/>
      <c r="LVZ31" s="344"/>
      <c r="LWA31" s="344"/>
      <c r="LWB31" s="344"/>
      <c r="LWC31" s="344"/>
      <c r="LWD31" s="344"/>
      <c r="LWE31" s="344"/>
      <c r="LWF31" s="344"/>
      <c r="LWG31" s="344"/>
      <c r="LWH31" s="344"/>
      <c r="LWI31" s="344"/>
      <c r="LWJ31" s="344"/>
      <c r="LWK31" s="344"/>
      <c r="LWL31" s="344"/>
      <c r="LWM31" s="344"/>
      <c r="LWN31" s="344"/>
      <c r="LWO31" s="344"/>
      <c r="LWP31" s="344"/>
      <c r="LWQ31" s="344"/>
      <c r="LWR31" s="344"/>
      <c r="LWS31" s="344"/>
      <c r="LWT31" s="344"/>
      <c r="LWU31" s="344"/>
      <c r="LWV31" s="344"/>
      <c r="LWW31" s="344"/>
      <c r="LWX31" s="344"/>
      <c r="LWY31" s="344"/>
      <c r="LWZ31" s="344"/>
      <c r="LXA31" s="344"/>
      <c r="LXB31" s="344"/>
      <c r="LXC31" s="344"/>
      <c r="LXD31" s="344"/>
      <c r="LXE31" s="344"/>
      <c r="LXF31" s="344"/>
      <c r="LXG31" s="344"/>
      <c r="LXH31" s="344"/>
      <c r="LXI31" s="344"/>
      <c r="LXJ31" s="344"/>
      <c r="LXK31" s="344"/>
      <c r="LXL31" s="344"/>
      <c r="LXM31" s="344"/>
      <c r="LXN31" s="344"/>
      <c r="LXO31" s="344"/>
      <c r="LXP31" s="344"/>
      <c r="LXQ31" s="344"/>
      <c r="LXR31" s="344"/>
      <c r="LXS31" s="344"/>
      <c r="LXT31" s="344"/>
      <c r="LXU31" s="344"/>
      <c r="LXV31" s="344"/>
      <c r="LXW31" s="344"/>
      <c r="LXX31" s="344"/>
      <c r="LXY31" s="344"/>
      <c r="LXZ31" s="344"/>
      <c r="LYA31" s="344"/>
      <c r="LYB31" s="344"/>
      <c r="LYC31" s="344"/>
      <c r="LYD31" s="344"/>
      <c r="LYE31" s="344"/>
      <c r="LYF31" s="344"/>
      <c r="LYG31" s="344"/>
      <c r="LYH31" s="344"/>
      <c r="LYI31" s="344"/>
      <c r="LYJ31" s="344"/>
      <c r="LYK31" s="344"/>
      <c r="LYL31" s="344"/>
      <c r="LYM31" s="344"/>
      <c r="LYN31" s="344"/>
      <c r="LYO31" s="344"/>
      <c r="LYP31" s="344"/>
      <c r="LYQ31" s="344"/>
      <c r="LYR31" s="344"/>
      <c r="LYS31" s="344"/>
      <c r="LYT31" s="344"/>
      <c r="LYU31" s="344"/>
      <c r="LYV31" s="344"/>
      <c r="LYW31" s="344"/>
      <c r="LYX31" s="344"/>
      <c r="LYY31" s="344"/>
      <c r="LYZ31" s="344"/>
      <c r="LZA31" s="344"/>
      <c r="LZB31" s="344"/>
      <c r="LZC31" s="344"/>
      <c r="LZD31" s="344"/>
      <c r="LZE31" s="344"/>
      <c r="LZF31" s="344"/>
      <c r="LZG31" s="344"/>
      <c r="LZH31" s="344"/>
      <c r="LZI31" s="344"/>
      <c r="LZJ31" s="344"/>
      <c r="LZK31" s="344"/>
      <c r="LZL31" s="344"/>
      <c r="LZM31" s="344"/>
      <c r="LZN31" s="344"/>
      <c r="LZO31" s="344"/>
      <c r="LZP31" s="344"/>
      <c r="LZQ31" s="344"/>
      <c r="LZR31" s="344"/>
      <c r="LZS31" s="344"/>
      <c r="LZT31" s="344"/>
      <c r="LZU31" s="344"/>
      <c r="LZV31" s="344"/>
      <c r="LZW31" s="344"/>
      <c r="LZX31" s="344"/>
      <c r="LZY31" s="344"/>
      <c r="LZZ31" s="344"/>
      <c r="MAA31" s="344"/>
      <c r="MAB31" s="344"/>
      <c r="MAC31" s="344"/>
      <c r="MAD31" s="344"/>
      <c r="MAE31" s="344"/>
      <c r="MAF31" s="344"/>
      <c r="MAG31" s="344"/>
      <c r="MAH31" s="344"/>
      <c r="MAI31" s="344"/>
      <c r="MAJ31" s="344"/>
      <c r="MAK31" s="344"/>
      <c r="MAL31" s="344"/>
      <c r="MAM31" s="344"/>
      <c r="MAN31" s="344"/>
      <c r="MAO31" s="344"/>
      <c r="MAP31" s="344"/>
      <c r="MAQ31" s="344"/>
      <c r="MAR31" s="344"/>
      <c r="MAS31" s="344"/>
      <c r="MAT31" s="344"/>
      <c r="MAU31" s="344"/>
      <c r="MAV31" s="344"/>
      <c r="MAW31" s="344"/>
      <c r="MAX31" s="344"/>
      <c r="MAY31" s="344"/>
      <c r="MAZ31" s="344"/>
      <c r="MBA31" s="344"/>
      <c r="MBB31" s="344"/>
      <c r="MBC31" s="344"/>
      <c r="MBD31" s="344"/>
      <c r="MBE31" s="344"/>
      <c r="MBF31" s="344"/>
      <c r="MBG31" s="344"/>
      <c r="MBH31" s="344"/>
      <c r="MBI31" s="344"/>
      <c r="MBJ31" s="344"/>
      <c r="MBK31" s="344"/>
      <c r="MBL31" s="344"/>
      <c r="MBM31" s="344"/>
      <c r="MBN31" s="344"/>
      <c r="MBO31" s="344"/>
      <c r="MBP31" s="344"/>
      <c r="MBQ31" s="344"/>
      <c r="MBR31" s="344"/>
      <c r="MBS31" s="344"/>
      <c r="MBT31" s="344"/>
      <c r="MBU31" s="344"/>
      <c r="MBV31" s="344"/>
      <c r="MBW31" s="344"/>
      <c r="MBX31" s="344"/>
      <c r="MBY31" s="344"/>
      <c r="MBZ31" s="344"/>
      <c r="MCA31" s="344"/>
      <c r="MCB31" s="344"/>
      <c r="MCC31" s="344"/>
      <c r="MCD31" s="344"/>
      <c r="MCE31" s="344"/>
      <c r="MCF31" s="344"/>
      <c r="MCG31" s="344"/>
      <c r="MCH31" s="344"/>
      <c r="MCI31" s="344"/>
      <c r="MCJ31" s="344"/>
      <c r="MCK31" s="344"/>
      <c r="MCL31" s="344"/>
      <c r="MCM31" s="344"/>
      <c r="MCN31" s="344"/>
      <c r="MCO31" s="344"/>
      <c r="MCP31" s="344"/>
      <c r="MCQ31" s="344"/>
      <c r="MCR31" s="344"/>
      <c r="MCS31" s="344"/>
      <c r="MCT31" s="344"/>
      <c r="MCU31" s="344"/>
      <c r="MCV31" s="344"/>
      <c r="MCW31" s="344"/>
      <c r="MCX31" s="344"/>
      <c r="MCY31" s="344"/>
      <c r="MCZ31" s="344"/>
      <c r="MDA31" s="344"/>
      <c r="MDB31" s="344"/>
      <c r="MDC31" s="344"/>
      <c r="MDD31" s="344"/>
      <c r="MDE31" s="344"/>
      <c r="MDF31" s="344"/>
      <c r="MDG31" s="344"/>
      <c r="MDH31" s="344"/>
      <c r="MDI31" s="344"/>
      <c r="MDJ31" s="344"/>
      <c r="MDK31" s="344"/>
      <c r="MDL31" s="344"/>
      <c r="MDM31" s="344"/>
      <c r="MDN31" s="344"/>
      <c r="MDO31" s="344"/>
      <c r="MDP31" s="344"/>
      <c r="MDQ31" s="344"/>
      <c r="MDR31" s="344"/>
      <c r="MDS31" s="344"/>
      <c r="MDT31" s="344"/>
      <c r="MDU31" s="344"/>
      <c r="MDV31" s="344"/>
      <c r="MDW31" s="344"/>
      <c r="MDX31" s="344"/>
      <c r="MDY31" s="344"/>
      <c r="MDZ31" s="344"/>
      <c r="MEA31" s="344"/>
      <c r="MEB31" s="344"/>
      <c r="MEC31" s="344"/>
      <c r="MED31" s="344"/>
      <c r="MEE31" s="344"/>
      <c r="MEF31" s="344"/>
      <c r="MEG31" s="344"/>
      <c r="MEH31" s="344"/>
      <c r="MEI31" s="344"/>
      <c r="MEJ31" s="344"/>
      <c r="MEK31" s="344"/>
      <c r="MEL31" s="344"/>
      <c r="MEM31" s="344"/>
      <c r="MEN31" s="344"/>
      <c r="MEO31" s="344"/>
      <c r="MEP31" s="344"/>
      <c r="MEQ31" s="344"/>
      <c r="MER31" s="344"/>
      <c r="MES31" s="344"/>
      <c r="MET31" s="344"/>
      <c r="MEU31" s="344"/>
      <c r="MEV31" s="344"/>
      <c r="MEW31" s="344"/>
      <c r="MEX31" s="344"/>
      <c r="MEY31" s="344"/>
      <c r="MEZ31" s="344"/>
      <c r="MFA31" s="344"/>
      <c r="MFB31" s="344"/>
      <c r="MFC31" s="344"/>
      <c r="MFD31" s="344"/>
      <c r="MFE31" s="344"/>
      <c r="MFF31" s="344"/>
      <c r="MFG31" s="344"/>
      <c r="MFH31" s="344"/>
      <c r="MFI31" s="344"/>
      <c r="MFJ31" s="344"/>
      <c r="MFK31" s="344"/>
      <c r="MFL31" s="344"/>
      <c r="MFM31" s="344"/>
      <c r="MFN31" s="344"/>
      <c r="MFO31" s="344"/>
      <c r="MFP31" s="344"/>
      <c r="MFQ31" s="344"/>
      <c r="MFR31" s="344"/>
      <c r="MFS31" s="344"/>
      <c r="MFT31" s="344"/>
      <c r="MFU31" s="344"/>
      <c r="MFV31" s="344"/>
      <c r="MFW31" s="344"/>
      <c r="MFX31" s="344"/>
      <c r="MFY31" s="344"/>
      <c r="MFZ31" s="344"/>
      <c r="MGA31" s="344"/>
      <c r="MGB31" s="344"/>
      <c r="MGC31" s="344"/>
      <c r="MGD31" s="344"/>
      <c r="MGE31" s="344"/>
      <c r="MGF31" s="344"/>
      <c r="MGG31" s="344"/>
      <c r="MGH31" s="344"/>
      <c r="MGI31" s="344"/>
      <c r="MGJ31" s="344"/>
      <c r="MGK31" s="344"/>
      <c r="MGL31" s="344"/>
      <c r="MGM31" s="344"/>
      <c r="MGN31" s="344"/>
      <c r="MGO31" s="344"/>
      <c r="MGP31" s="344"/>
      <c r="MGQ31" s="344"/>
      <c r="MGR31" s="344"/>
      <c r="MGS31" s="344"/>
      <c r="MGT31" s="344"/>
      <c r="MGU31" s="344"/>
      <c r="MGV31" s="344"/>
      <c r="MGW31" s="344"/>
      <c r="MGX31" s="344"/>
      <c r="MGY31" s="344"/>
      <c r="MGZ31" s="344"/>
      <c r="MHA31" s="344"/>
      <c r="MHB31" s="344"/>
      <c r="MHC31" s="344"/>
      <c r="MHD31" s="344"/>
      <c r="MHE31" s="344"/>
      <c r="MHF31" s="344"/>
      <c r="MHG31" s="344"/>
      <c r="MHH31" s="344"/>
      <c r="MHI31" s="344"/>
      <c r="MHJ31" s="344"/>
      <c r="MHK31" s="344"/>
      <c r="MHL31" s="344"/>
      <c r="MHM31" s="344"/>
      <c r="MHN31" s="344"/>
      <c r="MHO31" s="344"/>
      <c r="MHP31" s="344"/>
      <c r="MHQ31" s="344"/>
      <c r="MHR31" s="344"/>
      <c r="MHS31" s="344"/>
      <c r="MHT31" s="344"/>
      <c r="MHU31" s="344"/>
      <c r="MHV31" s="344"/>
      <c r="MHW31" s="344"/>
      <c r="MHX31" s="344"/>
      <c r="MHY31" s="344"/>
      <c r="MHZ31" s="344"/>
      <c r="MIA31" s="344"/>
      <c r="MIB31" s="344"/>
      <c r="MIC31" s="344"/>
      <c r="MID31" s="344"/>
      <c r="MIE31" s="344"/>
      <c r="MIF31" s="344"/>
      <c r="MIG31" s="344"/>
      <c r="MIH31" s="344"/>
      <c r="MII31" s="344"/>
      <c r="MIJ31" s="344"/>
      <c r="MIK31" s="344"/>
      <c r="MIL31" s="344"/>
      <c r="MIM31" s="344"/>
      <c r="MIN31" s="344"/>
      <c r="MIO31" s="344"/>
      <c r="MIP31" s="344"/>
      <c r="MIQ31" s="344"/>
      <c r="MIR31" s="344"/>
      <c r="MIS31" s="344"/>
      <c r="MIT31" s="344"/>
      <c r="MIU31" s="344"/>
      <c r="MIV31" s="344"/>
      <c r="MIW31" s="344"/>
      <c r="MIX31" s="344"/>
      <c r="MIY31" s="344"/>
      <c r="MIZ31" s="344"/>
      <c r="MJA31" s="344"/>
      <c r="MJB31" s="344"/>
      <c r="MJC31" s="344"/>
      <c r="MJD31" s="344"/>
      <c r="MJE31" s="344"/>
      <c r="MJF31" s="344"/>
      <c r="MJG31" s="344"/>
      <c r="MJH31" s="344"/>
      <c r="MJI31" s="344"/>
      <c r="MJJ31" s="344"/>
      <c r="MJK31" s="344"/>
      <c r="MJL31" s="344"/>
      <c r="MJM31" s="344"/>
      <c r="MJN31" s="344"/>
      <c r="MJO31" s="344"/>
      <c r="MJP31" s="344"/>
      <c r="MJQ31" s="344"/>
      <c r="MJR31" s="344"/>
      <c r="MJS31" s="344"/>
      <c r="MJT31" s="344"/>
      <c r="MJU31" s="344"/>
      <c r="MJV31" s="344"/>
      <c r="MJW31" s="344"/>
      <c r="MJX31" s="344"/>
      <c r="MJY31" s="344"/>
      <c r="MJZ31" s="344"/>
      <c r="MKA31" s="344"/>
      <c r="MKB31" s="344"/>
      <c r="MKC31" s="344"/>
      <c r="MKD31" s="344"/>
      <c r="MKE31" s="344"/>
      <c r="MKF31" s="344"/>
      <c r="MKG31" s="344"/>
      <c r="MKH31" s="344"/>
      <c r="MKI31" s="344"/>
      <c r="MKJ31" s="344"/>
      <c r="MKK31" s="344"/>
      <c r="MKL31" s="344"/>
      <c r="MKM31" s="344"/>
      <c r="MKN31" s="344"/>
      <c r="MKO31" s="344"/>
      <c r="MKP31" s="344"/>
      <c r="MKQ31" s="344"/>
      <c r="MKR31" s="344"/>
      <c r="MKS31" s="344"/>
      <c r="MKT31" s="344"/>
      <c r="MKU31" s="344"/>
      <c r="MKV31" s="344"/>
      <c r="MKW31" s="344"/>
      <c r="MKX31" s="344"/>
      <c r="MKY31" s="344"/>
      <c r="MKZ31" s="344"/>
      <c r="MLA31" s="344"/>
      <c r="MLB31" s="344"/>
      <c r="MLC31" s="344"/>
      <c r="MLD31" s="344"/>
      <c r="MLE31" s="344"/>
      <c r="MLF31" s="344"/>
      <c r="MLG31" s="344"/>
      <c r="MLH31" s="344"/>
      <c r="MLI31" s="344"/>
      <c r="MLJ31" s="344"/>
      <c r="MLK31" s="344"/>
      <c r="MLL31" s="344"/>
      <c r="MLM31" s="344"/>
      <c r="MLN31" s="344"/>
      <c r="MLO31" s="344"/>
      <c r="MLP31" s="344"/>
      <c r="MLQ31" s="344"/>
      <c r="MLR31" s="344"/>
      <c r="MLS31" s="344"/>
      <c r="MLT31" s="344"/>
      <c r="MLU31" s="344"/>
      <c r="MLV31" s="344"/>
      <c r="MLW31" s="344"/>
      <c r="MLX31" s="344"/>
      <c r="MLY31" s="344"/>
      <c r="MLZ31" s="344"/>
      <c r="MMA31" s="344"/>
      <c r="MMB31" s="344"/>
      <c r="MMC31" s="344"/>
      <c r="MMD31" s="344"/>
      <c r="MME31" s="344"/>
      <c r="MMF31" s="344"/>
      <c r="MMG31" s="344"/>
      <c r="MMH31" s="344"/>
      <c r="MMI31" s="344"/>
      <c r="MMJ31" s="344"/>
      <c r="MMK31" s="344"/>
      <c r="MML31" s="344"/>
      <c r="MMM31" s="344"/>
      <c r="MMN31" s="344"/>
      <c r="MMO31" s="344"/>
      <c r="MMP31" s="344"/>
      <c r="MMQ31" s="344"/>
      <c r="MMR31" s="344"/>
      <c r="MMS31" s="344"/>
      <c r="MMT31" s="344"/>
      <c r="MMU31" s="344"/>
      <c r="MMV31" s="344"/>
      <c r="MMW31" s="344"/>
      <c r="MMX31" s="344"/>
      <c r="MMY31" s="344"/>
      <c r="MMZ31" s="344"/>
      <c r="MNA31" s="344"/>
      <c r="MNB31" s="344"/>
      <c r="MNC31" s="344"/>
      <c r="MND31" s="344"/>
      <c r="MNE31" s="344"/>
      <c r="MNF31" s="344"/>
      <c r="MNG31" s="344"/>
      <c r="MNH31" s="344"/>
      <c r="MNI31" s="344"/>
      <c r="MNJ31" s="344"/>
      <c r="MNK31" s="344"/>
      <c r="MNL31" s="344"/>
      <c r="MNM31" s="344"/>
      <c r="MNN31" s="344"/>
      <c r="MNO31" s="344"/>
      <c r="MNP31" s="344"/>
      <c r="MNQ31" s="344"/>
      <c r="MNR31" s="344"/>
      <c r="MNS31" s="344"/>
      <c r="MNT31" s="344"/>
      <c r="MNU31" s="344"/>
      <c r="MNV31" s="344"/>
      <c r="MNW31" s="344"/>
      <c r="MNX31" s="344"/>
      <c r="MNY31" s="344"/>
      <c r="MNZ31" s="344"/>
      <c r="MOA31" s="344"/>
      <c r="MOB31" s="344"/>
      <c r="MOC31" s="344"/>
      <c r="MOD31" s="344"/>
      <c r="MOE31" s="344"/>
      <c r="MOF31" s="344"/>
      <c r="MOG31" s="344"/>
      <c r="MOH31" s="344"/>
      <c r="MOI31" s="344"/>
      <c r="MOJ31" s="344"/>
      <c r="MOK31" s="344"/>
      <c r="MOL31" s="344"/>
      <c r="MOM31" s="344"/>
      <c r="MON31" s="344"/>
      <c r="MOO31" s="344"/>
      <c r="MOP31" s="344"/>
      <c r="MOQ31" s="344"/>
      <c r="MOR31" s="344"/>
      <c r="MOS31" s="344"/>
      <c r="MOT31" s="344"/>
      <c r="MOU31" s="344"/>
      <c r="MOV31" s="344"/>
      <c r="MOW31" s="344"/>
      <c r="MOX31" s="344"/>
      <c r="MOY31" s="344"/>
      <c r="MOZ31" s="344"/>
      <c r="MPA31" s="344"/>
      <c r="MPB31" s="344"/>
      <c r="MPC31" s="344"/>
      <c r="MPD31" s="344"/>
      <c r="MPE31" s="344"/>
      <c r="MPF31" s="344"/>
      <c r="MPG31" s="344"/>
      <c r="MPH31" s="344"/>
      <c r="MPI31" s="344"/>
      <c r="MPJ31" s="344"/>
      <c r="MPK31" s="344"/>
      <c r="MPL31" s="344"/>
      <c r="MPM31" s="344"/>
      <c r="MPN31" s="344"/>
      <c r="MPO31" s="344"/>
      <c r="MPP31" s="344"/>
      <c r="MPQ31" s="344"/>
      <c r="MPR31" s="344"/>
      <c r="MPS31" s="344"/>
      <c r="MPT31" s="344"/>
      <c r="MPU31" s="344"/>
      <c r="MPV31" s="344"/>
      <c r="MPW31" s="344"/>
      <c r="MPX31" s="344"/>
      <c r="MPY31" s="344"/>
      <c r="MPZ31" s="344"/>
      <c r="MQA31" s="344"/>
      <c r="MQB31" s="344"/>
      <c r="MQC31" s="344"/>
      <c r="MQD31" s="344"/>
      <c r="MQE31" s="344"/>
      <c r="MQF31" s="344"/>
      <c r="MQG31" s="344"/>
      <c r="MQH31" s="344"/>
      <c r="MQI31" s="344"/>
      <c r="MQJ31" s="344"/>
      <c r="MQK31" s="344"/>
      <c r="MQL31" s="344"/>
      <c r="MQM31" s="344"/>
      <c r="MQN31" s="344"/>
      <c r="MQO31" s="344"/>
      <c r="MQP31" s="344"/>
      <c r="MQQ31" s="344"/>
      <c r="MQR31" s="344"/>
      <c r="MQS31" s="344"/>
      <c r="MQT31" s="344"/>
      <c r="MQU31" s="344"/>
      <c r="MQV31" s="344"/>
      <c r="MQW31" s="344"/>
      <c r="MQX31" s="344"/>
      <c r="MQY31" s="344"/>
      <c r="MQZ31" s="344"/>
      <c r="MRA31" s="344"/>
      <c r="MRB31" s="344"/>
      <c r="MRC31" s="344"/>
      <c r="MRD31" s="344"/>
      <c r="MRE31" s="344"/>
      <c r="MRF31" s="344"/>
      <c r="MRG31" s="344"/>
      <c r="MRH31" s="344"/>
      <c r="MRI31" s="344"/>
      <c r="MRJ31" s="344"/>
      <c r="MRK31" s="344"/>
      <c r="MRL31" s="344"/>
      <c r="MRM31" s="344"/>
      <c r="MRN31" s="344"/>
      <c r="MRO31" s="344"/>
      <c r="MRP31" s="344"/>
      <c r="MRQ31" s="344"/>
      <c r="MRR31" s="344"/>
      <c r="MRS31" s="344"/>
      <c r="MRT31" s="344"/>
      <c r="MRU31" s="344"/>
      <c r="MRV31" s="344"/>
      <c r="MRW31" s="344"/>
      <c r="MRX31" s="344"/>
      <c r="MRY31" s="344"/>
      <c r="MRZ31" s="344"/>
      <c r="MSA31" s="344"/>
      <c r="MSB31" s="344"/>
      <c r="MSC31" s="344"/>
      <c r="MSD31" s="344"/>
      <c r="MSE31" s="344"/>
      <c r="MSF31" s="344"/>
      <c r="MSG31" s="344"/>
      <c r="MSH31" s="344"/>
      <c r="MSI31" s="344"/>
      <c r="MSJ31" s="344"/>
      <c r="MSK31" s="344"/>
      <c r="MSL31" s="344"/>
      <c r="MSM31" s="344"/>
      <c r="MSN31" s="344"/>
      <c r="MSO31" s="344"/>
      <c r="MSP31" s="344"/>
      <c r="MSQ31" s="344"/>
      <c r="MSR31" s="344"/>
      <c r="MSS31" s="344"/>
      <c r="MST31" s="344"/>
      <c r="MSU31" s="344"/>
      <c r="MSV31" s="344"/>
      <c r="MSW31" s="344"/>
      <c r="MSX31" s="344"/>
      <c r="MSY31" s="344"/>
      <c r="MSZ31" s="344"/>
      <c r="MTA31" s="344"/>
      <c r="MTB31" s="344"/>
      <c r="MTC31" s="344"/>
      <c r="MTD31" s="344"/>
      <c r="MTE31" s="344"/>
      <c r="MTF31" s="344"/>
      <c r="MTG31" s="344"/>
      <c r="MTH31" s="344"/>
      <c r="MTI31" s="344"/>
      <c r="MTJ31" s="344"/>
      <c r="MTK31" s="344"/>
      <c r="MTL31" s="344"/>
      <c r="MTM31" s="344"/>
      <c r="MTN31" s="344"/>
      <c r="MTO31" s="344"/>
      <c r="MTP31" s="344"/>
      <c r="MTQ31" s="344"/>
      <c r="MTR31" s="344"/>
      <c r="MTS31" s="344"/>
      <c r="MTT31" s="344"/>
      <c r="MTU31" s="344"/>
      <c r="MTV31" s="344"/>
      <c r="MTW31" s="344"/>
      <c r="MTX31" s="344"/>
      <c r="MTY31" s="344"/>
      <c r="MTZ31" s="344"/>
      <c r="MUA31" s="344"/>
      <c r="MUB31" s="344"/>
      <c r="MUC31" s="344"/>
      <c r="MUD31" s="344"/>
      <c r="MUE31" s="344"/>
      <c r="MUF31" s="344"/>
      <c r="MUG31" s="344"/>
      <c r="MUH31" s="344"/>
      <c r="MUI31" s="344"/>
      <c r="MUJ31" s="344"/>
      <c r="MUK31" s="344"/>
      <c r="MUL31" s="344"/>
      <c r="MUM31" s="344"/>
      <c r="MUN31" s="344"/>
      <c r="MUO31" s="344"/>
      <c r="MUP31" s="344"/>
      <c r="MUQ31" s="344"/>
      <c r="MUR31" s="344"/>
      <c r="MUS31" s="344"/>
      <c r="MUT31" s="344"/>
      <c r="MUU31" s="344"/>
      <c r="MUV31" s="344"/>
      <c r="MUW31" s="344"/>
      <c r="MUX31" s="344"/>
      <c r="MUY31" s="344"/>
      <c r="MUZ31" s="344"/>
      <c r="MVA31" s="344"/>
      <c r="MVB31" s="344"/>
      <c r="MVC31" s="344"/>
      <c r="MVD31" s="344"/>
      <c r="MVE31" s="344"/>
      <c r="MVF31" s="344"/>
      <c r="MVG31" s="344"/>
      <c r="MVH31" s="344"/>
      <c r="MVI31" s="344"/>
      <c r="MVJ31" s="344"/>
      <c r="MVK31" s="344"/>
      <c r="MVL31" s="344"/>
      <c r="MVM31" s="344"/>
      <c r="MVN31" s="344"/>
      <c r="MVO31" s="344"/>
      <c r="MVP31" s="344"/>
      <c r="MVQ31" s="344"/>
      <c r="MVR31" s="344"/>
      <c r="MVS31" s="344"/>
      <c r="MVT31" s="344"/>
      <c r="MVU31" s="344"/>
      <c r="MVV31" s="344"/>
      <c r="MVW31" s="344"/>
      <c r="MVX31" s="344"/>
      <c r="MVY31" s="344"/>
      <c r="MVZ31" s="344"/>
      <c r="MWA31" s="344"/>
      <c r="MWB31" s="344"/>
      <c r="MWC31" s="344"/>
      <c r="MWD31" s="344"/>
      <c r="MWE31" s="344"/>
      <c r="MWF31" s="344"/>
      <c r="MWG31" s="344"/>
      <c r="MWH31" s="344"/>
      <c r="MWI31" s="344"/>
      <c r="MWJ31" s="344"/>
      <c r="MWK31" s="344"/>
      <c r="MWL31" s="344"/>
      <c r="MWM31" s="344"/>
      <c r="MWN31" s="344"/>
      <c r="MWO31" s="344"/>
      <c r="MWP31" s="344"/>
      <c r="MWQ31" s="344"/>
      <c r="MWR31" s="344"/>
      <c r="MWS31" s="344"/>
      <c r="MWT31" s="344"/>
      <c r="MWU31" s="344"/>
      <c r="MWV31" s="344"/>
      <c r="MWW31" s="344"/>
      <c r="MWX31" s="344"/>
      <c r="MWY31" s="344"/>
      <c r="MWZ31" s="344"/>
      <c r="MXA31" s="344"/>
      <c r="MXB31" s="344"/>
      <c r="MXC31" s="344"/>
      <c r="MXD31" s="344"/>
      <c r="MXE31" s="344"/>
      <c r="MXF31" s="344"/>
      <c r="MXG31" s="344"/>
      <c r="MXH31" s="344"/>
      <c r="MXI31" s="344"/>
      <c r="MXJ31" s="344"/>
      <c r="MXK31" s="344"/>
      <c r="MXL31" s="344"/>
      <c r="MXM31" s="344"/>
      <c r="MXN31" s="344"/>
      <c r="MXO31" s="344"/>
      <c r="MXP31" s="344"/>
      <c r="MXQ31" s="344"/>
      <c r="MXR31" s="344"/>
      <c r="MXS31" s="344"/>
      <c r="MXT31" s="344"/>
      <c r="MXU31" s="344"/>
      <c r="MXV31" s="344"/>
      <c r="MXW31" s="344"/>
      <c r="MXX31" s="344"/>
      <c r="MXY31" s="344"/>
      <c r="MXZ31" s="344"/>
      <c r="MYA31" s="344"/>
      <c r="MYB31" s="344"/>
      <c r="MYC31" s="344"/>
      <c r="MYD31" s="344"/>
      <c r="MYE31" s="344"/>
      <c r="MYF31" s="344"/>
      <c r="MYG31" s="344"/>
      <c r="MYH31" s="344"/>
      <c r="MYI31" s="344"/>
      <c r="MYJ31" s="344"/>
      <c r="MYK31" s="344"/>
      <c r="MYL31" s="344"/>
      <c r="MYM31" s="344"/>
      <c r="MYN31" s="344"/>
      <c r="MYO31" s="344"/>
      <c r="MYP31" s="344"/>
      <c r="MYQ31" s="344"/>
      <c r="MYR31" s="344"/>
      <c r="MYS31" s="344"/>
      <c r="MYT31" s="344"/>
      <c r="MYU31" s="344"/>
      <c r="MYV31" s="344"/>
      <c r="MYW31" s="344"/>
      <c r="MYX31" s="344"/>
      <c r="MYY31" s="344"/>
      <c r="MYZ31" s="344"/>
      <c r="MZA31" s="344"/>
      <c r="MZB31" s="344"/>
      <c r="MZC31" s="344"/>
      <c r="MZD31" s="344"/>
      <c r="MZE31" s="344"/>
      <c r="MZF31" s="344"/>
      <c r="MZG31" s="344"/>
      <c r="MZH31" s="344"/>
      <c r="MZI31" s="344"/>
      <c r="MZJ31" s="344"/>
      <c r="MZK31" s="344"/>
      <c r="MZL31" s="344"/>
      <c r="MZM31" s="344"/>
      <c r="MZN31" s="344"/>
      <c r="MZO31" s="344"/>
      <c r="MZP31" s="344"/>
      <c r="MZQ31" s="344"/>
      <c r="MZR31" s="344"/>
      <c r="MZS31" s="344"/>
      <c r="MZT31" s="344"/>
      <c r="MZU31" s="344"/>
      <c r="MZV31" s="344"/>
      <c r="MZW31" s="344"/>
      <c r="MZX31" s="344"/>
      <c r="MZY31" s="344"/>
      <c r="MZZ31" s="344"/>
      <c r="NAA31" s="344"/>
      <c r="NAB31" s="344"/>
      <c r="NAC31" s="344"/>
      <c r="NAD31" s="344"/>
      <c r="NAE31" s="344"/>
      <c r="NAF31" s="344"/>
      <c r="NAG31" s="344"/>
      <c r="NAH31" s="344"/>
      <c r="NAI31" s="344"/>
      <c r="NAJ31" s="344"/>
      <c r="NAK31" s="344"/>
      <c r="NAL31" s="344"/>
      <c r="NAM31" s="344"/>
      <c r="NAN31" s="344"/>
      <c r="NAO31" s="344"/>
      <c r="NAP31" s="344"/>
      <c r="NAQ31" s="344"/>
      <c r="NAR31" s="344"/>
      <c r="NAS31" s="344"/>
      <c r="NAT31" s="344"/>
      <c r="NAU31" s="344"/>
      <c r="NAV31" s="344"/>
      <c r="NAW31" s="344"/>
      <c r="NAX31" s="344"/>
      <c r="NAY31" s="344"/>
      <c r="NAZ31" s="344"/>
      <c r="NBA31" s="344"/>
      <c r="NBB31" s="344"/>
      <c r="NBC31" s="344"/>
      <c r="NBD31" s="344"/>
      <c r="NBE31" s="344"/>
      <c r="NBF31" s="344"/>
      <c r="NBG31" s="344"/>
      <c r="NBH31" s="344"/>
      <c r="NBI31" s="344"/>
      <c r="NBJ31" s="344"/>
      <c r="NBK31" s="344"/>
      <c r="NBL31" s="344"/>
      <c r="NBM31" s="344"/>
      <c r="NBN31" s="344"/>
      <c r="NBO31" s="344"/>
      <c r="NBP31" s="344"/>
      <c r="NBQ31" s="344"/>
      <c r="NBR31" s="344"/>
      <c r="NBS31" s="344"/>
      <c r="NBT31" s="344"/>
      <c r="NBU31" s="344"/>
      <c r="NBV31" s="344"/>
      <c r="NBW31" s="344"/>
      <c r="NBX31" s="344"/>
      <c r="NBY31" s="344"/>
      <c r="NBZ31" s="344"/>
      <c r="NCA31" s="344"/>
      <c r="NCB31" s="344"/>
      <c r="NCC31" s="344"/>
      <c r="NCD31" s="344"/>
      <c r="NCE31" s="344"/>
      <c r="NCF31" s="344"/>
      <c r="NCG31" s="344"/>
      <c r="NCH31" s="344"/>
      <c r="NCI31" s="344"/>
      <c r="NCJ31" s="344"/>
      <c r="NCK31" s="344"/>
      <c r="NCL31" s="344"/>
      <c r="NCM31" s="344"/>
      <c r="NCN31" s="344"/>
      <c r="NCO31" s="344"/>
      <c r="NCP31" s="344"/>
      <c r="NCQ31" s="344"/>
      <c r="NCR31" s="344"/>
      <c r="NCS31" s="344"/>
      <c r="NCT31" s="344"/>
      <c r="NCU31" s="344"/>
      <c r="NCV31" s="344"/>
      <c r="NCW31" s="344"/>
      <c r="NCX31" s="344"/>
      <c r="NCY31" s="344"/>
      <c r="NCZ31" s="344"/>
      <c r="NDA31" s="344"/>
      <c r="NDB31" s="344"/>
      <c r="NDC31" s="344"/>
      <c r="NDD31" s="344"/>
      <c r="NDE31" s="344"/>
      <c r="NDF31" s="344"/>
      <c r="NDG31" s="344"/>
      <c r="NDH31" s="344"/>
      <c r="NDI31" s="344"/>
      <c r="NDJ31" s="344"/>
      <c r="NDK31" s="344"/>
      <c r="NDL31" s="344"/>
      <c r="NDM31" s="344"/>
      <c r="NDN31" s="344"/>
      <c r="NDO31" s="344"/>
      <c r="NDP31" s="344"/>
      <c r="NDQ31" s="344"/>
      <c r="NDR31" s="344"/>
      <c r="NDS31" s="344"/>
      <c r="NDT31" s="344"/>
      <c r="NDU31" s="344"/>
      <c r="NDV31" s="344"/>
      <c r="NDW31" s="344"/>
      <c r="NDX31" s="344"/>
      <c r="NDY31" s="344"/>
      <c r="NDZ31" s="344"/>
      <c r="NEA31" s="344"/>
      <c r="NEB31" s="344"/>
      <c r="NEC31" s="344"/>
      <c r="NED31" s="344"/>
      <c r="NEE31" s="344"/>
      <c r="NEF31" s="344"/>
      <c r="NEG31" s="344"/>
      <c r="NEH31" s="344"/>
      <c r="NEI31" s="344"/>
      <c r="NEJ31" s="344"/>
      <c r="NEK31" s="344"/>
      <c r="NEL31" s="344"/>
      <c r="NEM31" s="344"/>
      <c r="NEN31" s="344"/>
      <c r="NEO31" s="344"/>
      <c r="NEP31" s="344"/>
      <c r="NEQ31" s="344"/>
      <c r="NER31" s="344"/>
      <c r="NES31" s="344"/>
      <c r="NET31" s="344"/>
      <c r="NEU31" s="344"/>
      <c r="NEV31" s="344"/>
      <c r="NEW31" s="344"/>
      <c r="NEX31" s="344"/>
      <c r="NEY31" s="344"/>
      <c r="NEZ31" s="344"/>
      <c r="NFA31" s="344"/>
      <c r="NFB31" s="344"/>
      <c r="NFC31" s="344"/>
      <c r="NFD31" s="344"/>
      <c r="NFE31" s="344"/>
      <c r="NFF31" s="344"/>
      <c r="NFG31" s="344"/>
      <c r="NFH31" s="344"/>
      <c r="NFI31" s="344"/>
      <c r="NFJ31" s="344"/>
      <c r="NFK31" s="344"/>
      <c r="NFL31" s="344"/>
      <c r="NFM31" s="344"/>
      <c r="NFN31" s="344"/>
      <c r="NFO31" s="344"/>
      <c r="NFP31" s="344"/>
      <c r="NFQ31" s="344"/>
      <c r="NFR31" s="344"/>
      <c r="NFS31" s="344"/>
      <c r="NFT31" s="344"/>
      <c r="NFU31" s="344"/>
      <c r="NFV31" s="344"/>
      <c r="NFW31" s="344"/>
      <c r="NFX31" s="344"/>
      <c r="NFY31" s="344"/>
      <c r="NFZ31" s="344"/>
      <c r="NGA31" s="344"/>
      <c r="NGB31" s="344"/>
      <c r="NGC31" s="344"/>
      <c r="NGD31" s="344"/>
      <c r="NGE31" s="344"/>
      <c r="NGF31" s="344"/>
      <c r="NGG31" s="344"/>
      <c r="NGH31" s="344"/>
      <c r="NGI31" s="344"/>
      <c r="NGJ31" s="344"/>
      <c r="NGK31" s="344"/>
      <c r="NGL31" s="344"/>
      <c r="NGM31" s="344"/>
      <c r="NGN31" s="344"/>
      <c r="NGO31" s="344"/>
      <c r="NGP31" s="344"/>
      <c r="NGQ31" s="344"/>
      <c r="NGR31" s="344"/>
      <c r="NGS31" s="344"/>
      <c r="NGT31" s="344"/>
      <c r="NGU31" s="344"/>
      <c r="NGV31" s="344"/>
      <c r="NGW31" s="344"/>
      <c r="NGX31" s="344"/>
      <c r="NGY31" s="344"/>
      <c r="NGZ31" s="344"/>
      <c r="NHA31" s="344"/>
      <c r="NHB31" s="344"/>
      <c r="NHC31" s="344"/>
      <c r="NHD31" s="344"/>
      <c r="NHE31" s="344"/>
      <c r="NHF31" s="344"/>
      <c r="NHG31" s="344"/>
      <c r="NHH31" s="344"/>
      <c r="NHI31" s="344"/>
      <c r="NHJ31" s="344"/>
      <c r="NHK31" s="344"/>
      <c r="NHL31" s="344"/>
      <c r="NHM31" s="344"/>
      <c r="NHN31" s="344"/>
      <c r="NHO31" s="344"/>
      <c r="NHP31" s="344"/>
      <c r="NHQ31" s="344"/>
      <c r="NHR31" s="344"/>
      <c r="NHS31" s="344"/>
      <c r="NHT31" s="344"/>
      <c r="NHU31" s="344"/>
      <c r="NHV31" s="344"/>
      <c r="NHW31" s="344"/>
      <c r="NHX31" s="344"/>
      <c r="NHY31" s="344"/>
      <c r="NHZ31" s="344"/>
      <c r="NIA31" s="344"/>
      <c r="NIB31" s="344"/>
      <c r="NIC31" s="344"/>
      <c r="NID31" s="344"/>
      <c r="NIE31" s="344"/>
      <c r="NIF31" s="344"/>
      <c r="NIG31" s="344"/>
      <c r="NIH31" s="344"/>
      <c r="NII31" s="344"/>
      <c r="NIJ31" s="344"/>
      <c r="NIK31" s="344"/>
      <c r="NIL31" s="344"/>
      <c r="NIM31" s="344"/>
      <c r="NIN31" s="344"/>
      <c r="NIO31" s="344"/>
      <c r="NIP31" s="344"/>
      <c r="NIQ31" s="344"/>
      <c r="NIR31" s="344"/>
      <c r="NIS31" s="344"/>
      <c r="NIT31" s="344"/>
      <c r="NIU31" s="344"/>
      <c r="NIV31" s="344"/>
      <c r="NIW31" s="344"/>
      <c r="NIX31" s="344"/>
      <c r="NIY31" s="344"/>
      <c r="NIZ31" s="344"/>
      <c r="NJA31" s="344"/>
      <c r="NJB31" s="344"/>
      <c r="NJC31" s="344"/>
      <c r="NJD31" s="344"/>
      <c r="NJE31" s="344"/>
      <c r="NJF31" s="344"/>
      <c r="NJG31" s="344"/>
      <c r="NJH31" s="344"/>
      <c r="NJI31" s="344"/>
      <c r="NJJ31" s="344"/>
      <c r="NJK31" s="344"/>
      <c r="NJL31" s="344"/>
      <c r="NJM31" s="344"/>
      <c r="NJN31" s="344"/>
      <c r="NJO31" s="344"/>
      <c r="NJP31" s="344"/>
      <c r="NJQ31" s="344"/>
      <c r="NJR31" s="344"/>
      <c r="NJS31" s="344"/>
      <c r="NJT31" s="344"/>
      <c r="NJU31" s="344"/>
      <c r="NJV31" s="344"/>
      <c r="NJW31" s="344"/>
      <c r="NJX31" s="344"/>
      <c r="NJY31" s="344"/>
      <c r="NJZ31" s="344"/>
      <c r="NKA31" s="344"/>
      <c r="NKB31" s="344"/>
      <c r="NKC31" s="344"/>
      <c r="NKD31" s="344"/>
      <c r="NKE31" s="344"/>
      <c r="NKF31" s="344"/>
      <c r="NKG31" s="344"/>
      <c r="NKH31" s="344"/>
      <c r="NKI31" s="344"/>
      <c r="NKJ31" s="344"/>
      <c r="NKK31" s="344"/>
      <c r="NKL31" s="344"/>
      <c r="NKM31" s="344"/>
      <c r="NKN31" s="344"/>
      <c r="NKO31" s="344"/>
      <c r="NKP31" s="344"/>
      <c r="NKQ31" s="344"/>
      <c r="NKR31" s="344"/>
      <c r="NKS31" s="344"/>
      <c r="NKT31" s="344"/>
      <c r="NKU31" s="344"/>
      <c r="NKV31" s="344"/>
      <c r="NKW31" s="344"/>
      <c r="NKX31" s="344"/>
      <c r="NKY31" s="344"/>
      <c r="NKZ31" s="344"/>
      <c r="NLA31" s="344"/>
      <c r="NLB31" s="344"/>
      <c r="NLC31" s="344"/>
      <c r="NLD31" s="344"/>
      <c r="NLE31" s="344"/>
      <c r="NLF31" s="344"/>
      <c r="NLG31" s="344"/>
      <c r="NLH31" s="344"/>
      <c r="NLI31" s="344"/>
      <c r="NLJ31" s="344"/>
      <c r="NLK31" s="344"/>
      <c r="NLL31" s="344"/>
      <c r="NLM31" s="344"/>
      <c r="NLN31" s="344"/>
      <c r="NLO31" s="344"/>
      <c r="NLP31" s="344"/>
      <c r="NLQ31" s="344"/>
      <c r="NLR31" s="344"/>
      <c r="NLS31" s="344"/>
      <c r="NLT31" s="344"/>
      <c r="NLU31" s="344"/>
      <c r="NLV31" s="344"/>
      <c r="NLW31" s="344"/>
      <c r="NLX31" s="344"/>
      <c r="NLY31" s="344"/>
      <c r="NLZ31" s="344"/>
      <c r="NMA31" s="344"/>
      <c r="NMB31" s="344"/>
      <c r="NMC31" s="344"/>
      <c r="NMD31" s="344"/>
      <c r="NME31" s="344"/>
      <c r="NMF31" s="344"/>
      <c r="NMG31" s="344"/>
      <c r="NMH31" s="344"/>
      <c r="NMI31" s="344"/>
      <c r="NMJ31" s="344"/>
      <c r="NMK31" s="344"/>
      <c r="NML31" s="344"/>
      <c r="NMM31" s="344"/>
      <c r="NMN31" s="344"/>
      <c r="NMO31" s="344"/>
      <c r="NMP31" s="344"/>
      <c r="NMQ31" s="344"/>
      <c r="NMR31" s="344"/>
      <c r="NMS31" s="344"/>
      <c r="NMT31" s="344"/>
      <c r="NMU31" s="344"/>
      <c r="NMV31" s="344"/>
      <c r="NMW31" s="344"/>
      <c r="NMX31" s="344"/>
      <c r="NMY31" s="344"/>
      <c r="NMZ31" s="344"/>
      <c r="NNA31" s="344"/>
      <c r="NNB31" s="344"/>
      <c r="NNC31" s="344"/>
      <c r="NND31" s="344"/>
      <c r="NNE31" s="344"/>
      <c r="NNF31" s="344"/>
      <c r="NNG31" s="344"/>
      <c r="NNH31" s="344"/>
      <c r="NNI31" s="344"/>
      <c r="NNJ31" s="344"/>
      <c r="NNK31" s="344"/>
      <c r="NNL31" s="344"/>
      <c r="NNM31" s="344"/>
      <c r="NNN31" s="344"/>
      <c r="NNO31" s="344"/>
      <c r="NNP31" s="344"/>
      <c r="NNQ31" s="344"/>
      <c r="NNR31" s="344"/>
      <c r="NNS31" s="344"/>
      <c r="NNT31" s="344"/>
      <c r="NNU31" s="344"/>
      <c r="NNV31" s="344"/>
      <c r="NNW31" s="344"/>
      <c r="NNX31" s="344"/>
      <c r="NNY31" s="344"/>
      <c r="NNZ31" s="344"/>
      <c r="NOA31" s="344"/>
      <c r="NOB31" s="344"/>
      <c r="NOC31" s="344"/>
      <c r="NOD31" s="344"/>
      <c r="NOE31" s="344"/>
      <c r="NOF31" s="344"/>
      <c r="NOG31" s="344"/>
      <c r="NOH31" s="344"/>
      <c r="NOI31" s="344"/>
      <c r="NOJ31" s="344"/>
      <c r="NOK31" s="344"/>
      <c r="NOL31" s="344"/>
      <c r="NOM31" s="344"/>
      <c r="NON31" s="344"/>
      <c r="NOO31" s="344"/>
      <c r="NOP31" s="344"/>
      <c r="NOQ31" s="344"/>
      <c r="NOR31" s="344"/>
      <c r="NOS31" s="344"/>
      <c r="NOT31" s="344"/>
      <c r="NOU31" s="344"/>
      <c r="NOV31" s="344"/>
      <c r="NOW31" s="344"/>
      <c r="NOX31" s="344"/>
      <c r="NOY31" s="344"/>
      <c r="NOZ31" s="344"/>
      <c r="NPA31" s="344"/>
      <c r="NPB31" s="344"/>
      <c r="NPC31" s="344"/>
      <c r="NPD31" s="344"/>
      <c r="NPE31" s="344"/>
      <c r="NPF31" s="344"/>
      <c r="NPG31" s="344"/>
      <c r="NPH31" s="344"/>
      <c r="NPI31" s="344"/>
      <c r="NPJ31" s="344"/>
      <c r="NPK31" s="344"/>
      <c r="NPL31" s="344"/>
      <c r="NPM31" s="344"/>
      <c r="NPN31" s="344"/>
      <c r="NPO31" s="344"/>
      <c r="NPP31" s="344"/>
      <c r="NPQ31" s="344"/>
      <c r="NPR31" s="344"/>
      <c r="NPS31" s="344"/>
      <c r="NPT31" s="344"/>
      <c r="NPU31" s="344"/>
      <c r="NPV31" s="344"/>
      <c r="NPW31" s="344"/>
      <c r="NPX31" s="344"/>
      <c r="NPY31" s="344"/>
      <c r="NPZ31" s="344"/>
      <c r="NQA31" s="344"/>
      <c r="NQB31" s="344"/>
      <c r="NQC31" s="344"/>
      <c r="NQD31" s="344"/>
      <c r="NQE31" s="344"/>
      <c r="NQF31" s="344"/>
      <c r="NQG31" s="344"/>
      <c r="NQH31" s="344"/>
      <c r="NQI31" s="344"/>
      <c r="NQJ31" s="344"/>
      <c r="NQK31" s="344"/>
      <c r="NQL31" s="344"/>
      <c r="NQM31" s="344"/>
      <c r="NQN31" s="344"/>
      <c r="NQO31" s="344"/>
      <c r="NQP31" s="344"/>
      <c r="NQQ31" s="344"/>
      <c r="NQR31" s="344"/>
      <c r="NQS31" s="344"/>
      <c r="NQT31" s="344"/>
      <c r="NQU31" s="344"/>
      <c r="NQV31" s="344"/>
      <c r="NQW31" s="344"/>
      <c r="NQX31" s="344"/>
      <c r="NQY31" s="344"/>
      <c r="NQZ31" s="344"/>
      <c r="NRA31" s="344"/>
      <c r="NRB31" s="344"/>
      <c r="NRC31" s="344"/>
      <c r="NRD31" s="344"/>
      <c r="NRE31" s="344"/>
      <c r="NRF31" s="344"/>
      <c r="NRG31" s="344"/>
      <c r="NRH31" s="344"/>
      <c r="NRI31" s="344"/>
      <c r="NRJ31" s="344"/>
      <c r="NRK31" s="344"/>
      <c r="NRL31" s="344"/>
      <c r="NRM31" s="344"/>
      <c r="NRN31" s="344"/>
      <c r="NRO31" s="344"/>
      <c r="NRP31" s="344"/>
      <c r="NRQ31" s="344"/>
      <c r="NRR31" s="344"/>
      <c r="NRS31" s="344"/>
      <c r="NRT31" s="344"/>
      <c r="NRU31" s="344"/>
      <c r="NRV31" s="344"/>
      <c r="NRW31" s="344"/>
      <c r="NRX31" s="344"/>
      <c r="NRY31" s="344"/>
      <c r="NRZ31" s="344"/>
      <c r="NSA31" s="344"/>
      <c r="NSB31" s="344"/>
      <c r="NSC31" s="344"/>
      <c r="NSD31" s="344"/>
      <c r="NSE31" s="344"/>
      <c r="NSF31" s="344"/>
      <c r="NSG31" s="344"/>
      <c r="NSH31" s="344"/>
      <c r="NSI31" s="344"/>
      <c r="NSJ31" s="344"/>
      <c r="NSK31" s="344"/>
      <c r="NSL31" s="344"/>
      <c r="NSM31" s="344"/>
      <c r="NSN31" s="344"/>
      <c r="NSO31" s="344"/>
      <c r="NSP31" s="344"/>
      <c r="NSQ31" s="344"/>
      <c r="NSR31" s="344"/>
      <c r="NSS31" s="344"/>
      <c r="NST31" s="344"/>
      <c r="NSU31" s="344"/>
      <c r="NSV31" s="344"/>
      <c r="NSW31" s="344"/>
      <c r="NSX31" s="344"/>
      <c r="NSY31" s="344"/>
      <c r="NSZ31" s="344"/>
      <c r="NTA31" s="344"/>
      <c r="NTB31" s="344"/>
      <c r="NTC31" s="344"/>
      <c r="NTD31" s="344"/>
      <c r="NTE31" s="344"/>
      <c r="NTF31" s="344"/>
      <c r="NTG31" s="344"/>
      <c r="NTH31" s="344"/>
      <c r="NTI31" s="344"/>
      <c r="NTJ31" s="344"/>
      <c r="NTK31" s="344"/>
      <c r="NTL31" s="344"/>
      <c r="NTM31" s="344"/>
      <c r="NTN31" s="344"/>
      <c r="NTO31" s="344"/>
      <c r="NTP31" s="344"/>
      <c r="NTQ31" s="344"/>
      <c r="NTR31" s="344"/>
      <c r="NTS31" s="344"/>
      <c r="NTT31" s="344"/>
      <c r="NTU31" s="344"/>
      <c r="NTV31" s="344"/>
      <c r="NTW31" s="344"/>
      <c r="NTX31" s="344"/>
      <c r="NTY31" s="344"/>
      <c r="NTZ31" s="344"/>
      <c r="NUA31" s="344"/>
      <c r="NUB31" s="344"/>
      <c r="NUC31" s="344"/>
      <c r="NUD31" s="344"/>
      <c r="NUE31" s="344"/>
      <c r="NUF31" s="344"/>
      <c r="NUG31" s="344"/>
      <c r="NUH31" s="344"/>
      <c r="NUI31" s="344"/>
      <c r="NUJ31" s="344"/>
      <c r="NUK31" s="344"/>
      <c r="NUL31" s="344"/>
      <c r="NUM31" s="344"/>
      <c r="NUN31" s="344"/>
      <c r="NUO31" s="344"/>
      <c r="NUP31" s="344"/>
      <c r="NUQ31" s="344"/>
      <c r="NUR31" s="344"/>
      <c r="NUS31" s="344"/>
      <c r="NUT31" s="344"/>
      <c r="NUU31" s="344"/>
      <c r="NUV31" s="344"/>
      <c r="NUW31" s="344"/>
      <c r="NUX31" s="344"/>
      <c r="NUY31" s="344"/>
      <c r="NUZ31" s="344"/>
      <c r="NVA31" s="344"/>
      <c r="NVB31" s="344"/>
      <c r="NVC31" s="344"/>
      <c r="NVD31" s="344"/>
      <c r="NVE31" s="344"/>
      <c r="NVF31" s="344"/>
      <c r="NVG31" s="344"/>
      <c r="NVH31" s="344"/>
      <c r="NVI31" s="344"/>
      <c r="NVJ31" s="344"/>
      <c r="NVK31" s="344"/>
      <c r="NVL31" s="344"/>
      <c r="NVM31" s="344"/>
      <c r="NVN31" s="344"/>
      <c r="NVO31" s="344"/>
      <c r="NVP31" s="344"/>
      <c r="NVQ31" s="344"/>
      <c r="NVR31" s="344"/>
      <c r="NVS31" s="344"/>
      <c r="NVT31" s="344"/>
      <c r="NVU31" s="344"/>
      <c r="NVV31" s="344"/>
      <c r="NVW31" s="344"/>
      <c r="NVX31" s="344"/>
      <c r="NVY31" s="344"/>
      <c r="NVZ31" s="344"/>
      <c r="NWA31" s="344"/>
      <c r="NWB31" s="344"/>
      <c r="NWC31" s="344"/>
      <c r="NWD31" s="344"/>
      <c r="NWE31" s="344"/>
      <c r="NWF31" s="344"/>
      <c r="NWG31" s="344"/>
      <c r="NWH31" s="344"/>
      <c r="NWI31" s="344"/>
      <c r="NWJ31" s="344"/>
      <c r="NWK31" s="344"/>
      <c r="NWL31" s="344"/>
      <c r="NWM31" s="344"/>
      <c r="NWN31" s="344"/>
      <c r="NWO31" s="344"/>
      <c r="NWP31" s="344"/>
      <c r="NWQ31" s="344"/>
      <c r="NWR31" s="344"/>
      <c r="NWS31" s="344"/>
      <c r="NWT31" s="344"/>
      <c r="NWU31" s="344"/>
      <c r="NWV31" s="344"/>
      <c r="NWW31" s="344"/>
      <c r="NWX31" s="344"/>
      <c r="NWY31" s="344"/>
      <c r="NWZ31" s="344"/>
      <c r="NXA31" s="344"/>
      <c r="NXB31" s="344"/>
      <c r="NXC31" s="344"/>
      <c r="NXD31" s="344"/>
      <c r="NXE31" s="344"/>
      <c r="NXF31" s="344"/>
      <c r="NXG31" s="344"/>
      <c r="NXH31" s="344"/>
      <c r="NXI31" s="344"/>
      <c r="NXJ31" s="344"/>
      <c r="NXK31" s="344"/>
      <c r="NXL31" s="344"/>
      <c r="NXM31" s="344"/>
      <c r="NXN31" s="344"/>
      <c r="NXO31" s="344"/>
      <c r="NXP31" s="344"/>
      <c r="NXQ31" s="344"/>
      <c r="NXR31" s="344"/>
      <c r="NXS31" s="344"/>
      <c r="NXT31" s="344"/>
      <c r="NXU31" s="344"/>
      <c r="NXV31" s="344"/>
      <c r="NXW31" s="344"/>
      <c r="NXX31" s="344"/>
      <c r="NXY31" s="344"/>
      <c r="NXZ31" s="344"/>
      <c r="NYA31" s="344"/>
      <c r="NYB31" s="344"/>
      <c r="NYC31" s="344"/>
      <c r="NYD31" s="344"/>
      <c r="NYE31" s="344"/>
      <c r="NYF31" s="344"/>
      <c r="NYG31" s="344"/>
      <c r="NYH31" s="344"/>
      <c r="NYI31" s="344"/>
      <c r="NYJ31" s="344"/>
      <c r="NYK31" s="344"/>
      <c r="NYL31" s="344"/>
      <c r="NYM31" s="344"/>
      <c r="NYN31" s="344"/>
      <c r="NYO31" s="344"/>
      <c r="NYP31" s="344"/>
      <c r="NYQ31" s="344"/>
      <c r="NYR31" s="344"/>
      <c r="NYS31" s="344"/>
      <c r="NYT31" s="344"/>
      <c r="NYU31" s="344"/>
      <c r="NYV31" s="344"/>
      <c r="NYW31" s="344"/>
      <c r="NYX31" s="344"/>
      <c r="NYY31" s="344"/>
      <c r="NYZ31" s="344"/>
      <c r="NZA31" s="344"/>
      <c r="NZB31" s="344"/>
      <c r="NZC31" s="344"/>
      <c r="NZD31" s="344"/>
      <c r="NZE31" s="344"/>
      <c r="NZF31" s="344"/>
      <c r="NZG31" s="344"/>
      <c r="NZH31" s="344"/>
      <c r="NZI31" s="344"/>
      <c r="NZJ31" s="344"/>
      <c r="NZK31" s="344"/>
      <c r="NZL31" s="344"/>
      <c r="NZM31" s="344"/>
      <c r="NZN31" s="344"/>
      <c r="NZO31" s="344"/>
      <c r="NZP31" s="344"/>
      <c r="NZQ31" s="344"/>
      <c r="NZR31" s="344"/>
      <c r="NZS31" s="344"/>
      <c r="NZT31" s="344"/>
      <c r="NZU31" s="344"/>
      <c r="NZV31" s="344"/>
      <c r="NZW31" s="344"/>
      <c r="NZX31" s="344"/>
      <c r="NZY31" s="344"/>
      <c r="NZZ31" s="344"/>
      <c r="OAA31" s="344"/>
      <c r="OAB31" s="344"/>
      <c r="OAC31" s="344"/>
      <c r="OAD31" s="344"/>
      <c r="OAE31" s="344"/>
      <c r="OAF31" s="344"/>
      <c r="OAG31" s="344"/>
      <c r="OAH31" s="344"/>
      <c r="OAI31" s="344"/>
      <c r="OAJ31" s="344"/>
      <c r="OAK31" s="344"/>
      <c r="OAL31" s="344"/>
      <c r="OAM31" s="344"/>
      <c r="OAN31" s="344"/>
      <c r="OAO31" s="344"/>
      <c r="OAP31" s="344"/>
      <c r="OAQ31" s="344"/>
      <c r="OAR31" s="344"/>
      <c r="OAS31" s="344"/>
      <c r="OAT31" s="344"/>
      <c r="OAU31" s="344"/>
      <c r="OAV31" s="344"/>
      <c r="OAW31" s="344"/>
      <c r="OAX31" s="344"/>
      <c r="OAY31" s="344"/>
      <c r="OAZ31" s="344"/>
      <c r="OBA31" s="344"/>
      <c r="OBB31" s="344"/>
      <c r="OBC31" s="344"/>
      <c r="OBD31" s="344"/>
      <c r="OBE31" s="344"/>
      <c r="OBF31" s="344"/>
      <c r="OBG31" s="344"/>
      <c r="OBH31" s="344"/>
      <c r="OBI31" s="344"/>
      <c r="OBJ31" s="344"/>
      <c r="OBK31" s="344"/>
      <c r="OBL31" s="344"/>
      <c r="OBM31" s="344"/>
      <c r="OBN31" s="344"/>
      <c r="OBO31" s="344"/>
      <c r="OBP31" s="344"/>
      <c r="OBQ31" s="344"/>
      <c r="OBR31" s="344"/>
      <c r="OBS31" s="344"/>
      <c r="OBT31" s="344"/>
      <c r="OBU31" s="344"/>
      <c r="OBV31" s="344"/>
      <c r="OBW31" s="344"/>
      <c r="OBX31" s="344"/>
      <c r="OBY31" s="344"/>
      <c r="OBZ31" s="344"/>
      <c r="OCA31" s="344"/>
      <c r="OCB31" s="344"/>
      <c r="OCC31" s="344"/>
      <c r="OCD31" s="344"/>
      <c r="OCE31" s="344"/>
      <c r="OCF31" s="344"/>
      <c r="OCG31" s="344"/>
      <c r="OCH31" s="344"/>
      <c r="OCI31" s="344"/>
      <c r="OCJ31" s="344"/>
      <c r="OCK31" s="344"/>
      <c r="OCL31" s="344"/>
      <c r="OCM31" s="344"/>
      <c r="OCN31" s="344"/>
      <c r="OCO31" s="344"/>
      <c r="OCP31" s="344"/>
      <c r="OCQ31" s="344"/>
      <c r="OCR31" s="344"/>
      <c r="OCS31" s="344"/>
      <c r="OCT31" s="344"/>
      <c r="OCU31" s="344"/>
      <c r="OCV31" s="344"/>
      <c r="OCW31" s="344"/>
      <c r="OCX31" s="344"/>
      <c r="OCY31" s="344"/>
      <c r="OCZ31" s="344"/>
      <c r="ODA31" s="344"/>
      <c r="ODB31" s="344"/>
      <c r="ODC31" s="344"/>
      <c r="ODD31" s="344"/>
      <c r="ODE31" s="344"/>
      <c r="ODF31" s="344"/>
      <c r="ODG31" s="344"/>
      <c r="ODH31" s="344"/>
      <c r="ODI31" s="344"/>
      <c r="ODJ31" s="344"/>
      <c r="ODK31" s="344"/>
      <c r="ODL31" s="344"/>
      <c r="ODM31" s="344"/>
      <c r="ODN31" s="344"/>
      <c r="ODO31" s="344"/>
      <c r="ODP31" s="344"/>
      <c r="ODQ31" s="344"/>
      <c r="ODR31" s="344"/>
      <c r="ODS31" s="344"/>
      <c r="ODT31" s="344"/>
      <c r="ODU31" s="344"/>
      <c r="ODV31" s="344"/>
      <c r="ODW31" s="344"/>
      <c r="ODX31" s="344"/>
      <c r="ODY31" s="344"/>
      <c r="ODZ31" s="344"/>
      <c r="OEA31" s="344"/>
      <c r="OEB31" s="344"/>
      <c r="OEC31" s="344"/>
      <c r="OED31" s="344"/>
      <c r="OEE31" s="344"/>
      <c r="OEF31" s="344"/>
      <c r="OEG31" s="344"/>
      <c r="OEH31" s="344"/>
      <c r="OEI31" s="344"/>
      <c r="OEJ31" s="344"/>
      <c r="OEK31" s="344"/>
      <c r="OEL31" s="344"/>
      <c r="OEM31" s="344"/>
      <c r="OEN31" s="344"/>
      <c r="OEO31" s="344"/>
      <c r="OEP31" s="344"/>
      <c r="OEQ31" s="344"/>
      <c r="OER31" s="344"/>
      <c r="OES31" s="344"/>
      <c r="OET31" s="344"/>
      <c r="OEU31" s="344"/>
      <c r="OEV31" s="344"/>
      <c r="OEW31" s="344"/>
      <c r="OEX31" s="344"/>
      <c r="OEY31" s="344"/>
      <c r="OEZ31" s="344"/>
      <c r="OFA31" s="344"/>
      <c r="OFB31" s="344"/>
      <c r="OFC31" s="344"/>
      <c r="OFD31" s="344"/>
      <c r="OFE31" s="344"/>
      <c r="OFF31" s="344"/>
      <c r="OFG31" s="344"/>
      <c r="OFH31" s="344"/>
      <c r="OFI31" s="344"/>
      <c r="OFJ31" s="344"/>
      <c r="OFK31" s="344"/>
      <c r="OFL31" s="344"/>
      <c r="OFM31" s="344"/>
      <c r="OFN31" s="344"/>
      <c r="OFO31" s="344"/>
      <c r="OFP31" s="344"/>
      <c r="OFQ31" s="344"/>
      <c r="OFR31" s="344"/>
      <c r="OFS31" s="344"/>
      <c r="OFT31" s="344"/>
      <c r="OFU31" s="344"/>
      <c r="OFV31" s="344"/>
      <c r="OFW31" s="344"/>
      <c r="OFX31" s="344"/>
      <c r="OFY31" s="344"/>
      <c r="OFZ31" s="344"/>
      <c r="OGA31" s="344"/>
      <c r="OGB31" s="344"/>
      <c r="OGC31" s="344"/>
      <c r="OGD31" s="344"/>
      <c r="OGE31" s="344"/>
      <c r="OGF31" s="344"/>
      <c r="OGG31" s="344"/>
      <c r="OGH31" s="344"/>
      <c r="OGI31" s="344"/>
      <c r="OGJ31" s="344"/>
      <c r="OGK31" s="344"/>
      <c r="OGL31" s="344"/>
      <c r="OGM31" s="344"/>
      <c r="OGN31" s="344"/>
      <c r="OGO31" s="344"/>
      <c r="OGP31" s="344"/>
      <c r="OGQ31" s="344"/>
      <c r="OGR31" s="344"/>
      <c r="OGS31" s="344"/>
      <c r="OGT31" s="344"/>
      <c r="OGU31" s="344"/>
      <c r="OGV31" s="344"/>
      <c r="OGW31" s="344"/>
      <c r="OGX31" s="344"/>
      <c r="OGY31" s="344"/>
      <c r="OGZ31" s="344"/>
      <c r="OHA31" s="344"/>
      <c r="OHB31" s="344"/>
      <c r="OHC31" s="344"/>
      <c r="OHD31" s="344"/>
      <c r="OHE31" s="344"/>
      <c r="OHF31" s="344"/>
      <c r="OHG31" s="344"/>
      <c r="OHH31" s="344"/>
      <c r="OHI31" s="344"/>
      <c r="OHJ31" s="344"/>
      <c r="OHK31" s="344"/>
      <c r="OHL31" s="344"/>
      <c r="OHM31" s="344"/>
      <c r="OHN31" s="344"/>
      <c r="OHO31" s="344"/>
      <c r="OHP31" s="344"/>
      <c r="OHQ31" s="344"/>
      <c r="OHR31" s="344"/>
      <c r="OHS31" s="344"/>
      <c r="OHT31" s="344"/>
      <c r="OHU31" s="344"/>
      <c r="OHV31" s="344"/>
      <c r="OHW31" s="344"/>
      <c r="OHX31" s="344"/>
      <c r="OHY31" s="344"/>
      <c r="OHZ31" s="344"/>
      <c r="OIA31" s="344"/>
      <c r="OIB31" s="344"/>
      <c r="OIC31" s="344"/>
      <c r="OID31" s="344"/>
      <c r="OIE31" s="344"/>
      <c r="OIF31" s="344"/>
      <c r="OIG31" s="344"/>
      <c r="OIH31" s="344"/>
      <c r="OII31" s="344"/>
      <c r="OIJ31" s="344"/>
      <c r="OIK31" s="344"/>
      <c r="OIL31" s="344"/>
      <c r="OIM31" s="344"/>
      <c r="OIN31" s="344"/>
      <c r="OIO31" s="344"/>
      <c r="OIP31" s="344"/>
      <c r="OIQ31" s="344"/>
      <c r="OIR31" s="344"/>
      <c r="OIS31" s="344"/>
      <c r="OIT31" s="344"/>
      <c r="OIU31" s="344"/>
      <c r="OIV31" s="344"/>
      <c r="OIW31" s="344"/>
      <c r="OIX31" s="344"/>
      <c r="OIY31" s="344"/>
      <c r="OIZ31" s="344"/>
      <c r="OJA31" s="344"/>
      <c r="OJB31" s="344"/>
      <c r="OJC31" s="344"/>
      <c r="OJD31" s="344"/>
      <c r="OJE31" s="344"/>
      <c r="OJF31" s="344"/>
      <c r="OJG31" s="344"/>
      <c r="OJH31" s="344"/>
      <c r="OJI31" s="344"/>
      <c r="OJJ31" s="344"/>
      <c r="OJK31" s="344"/>
      <c r="OJL31" s="344"/>
      <c r="OJM31" s="344"/>
      <c r="OJN31" s="344"/>
      <c r="OJO31" s="344"/>
      <c r="OJP31" s="344"/>
      <c r="OJQ31" s="344"/>
      <c r="OJR31" s="344"/>
      <c r="OJS31" s="344"/>
      <c r="OJT31" s="344"/>
      <c r="OJU31" s="344"/>
      <c r="OJV31" s="344"/>
      <c r="OJW31" s="344"/>
      <c r="OJX31" s="344"/>
      <c r="OJY31" s="344"/>
      <c r="OJZ31" s="344"/>
      <c r="OKA31" s="344"/>
      <c r="OKB31" s="344"/>
      <c r="OKC31" s="344"/>
      <c r="OKD31" s="344"/>
      <c r="OKE31" s="344"/>
      <c r="OKF31" s="344"/>
      <c r="OKG31" s="344"/>
      <c r="OKH31" s="344"/>
      <c r="OKI31" s="344"/>
      <c r="OKJ31" s="344"/>
      <c r="OKK31" s="344"/>
      <c r="OKL31" s="344"/>
      <c r="OKM31" s="344"/>
      <c r="OKN31" s="344"/>
      <c r="OKO31" s="344"/>
      <c r="OKP31" s="344"/>
      <c r="OKQ31" s="344"/>
      <c r="OKR31" s="344"/>
      <c r="OKS31" s="344"/>
      <c r="OKT31" s="344"/>
      <c r="OKU31" s="344"/>
      <c r="OKV31" s="344"/>
      <c r="OKW31" s="344"/>
      <c r="OKX31" s="344"/>
      <c r="OKY31" s="344"/>
      <c r="OKZ31" s="344"/>
      <c r="OLA31" s="344"/>
      <c r="OLB31" s="344"/>
      <c r="OLC31" s="344"/>
      <c r="OLD31" s="344"/>
      <c r="OLE31" s="344"/>
      <c r="OLF31" s="344"/>
      <c r="OLG31" s="344"/>
      <c r="OLH31" s="344"/>
      <c r="OLI31" s="344"/>
      <c r="OLJ31" s="344"/>
      <c r="OLK31" s="344"/>
      <c r="OLL31" s="344"/>
      <c r="OLM31" s="344"/>
      <c r="OLN31" s="344"/>
      <c r="OLO31" s="344"/>
      <c r="OLP31" s="344"/>
      <c r="OLQ31" s="344"/>
      <c r="OLR31" s="344"/>
      <c r="OLS31" s="344"/>
      <c r="OLT31" s="344"/>
      <c r="OLU31" s="344"/>
      <c r="OLV31" s="344"/>
      <c r="OLW31" s="344"/>
      <c r="OLX31" s="344"/>
      <c r="OLY31" s="344"/>
      <c r="OLZ31" s="344"/>
      <c r="OMA31" s="344"/>
      <c r="OMB31" s="344"/>
      <c r="OMC31" s="344"/>
      <c r="OMD31" s="344"/>
      <c r="OME31" s="344"/>
      <c r="OMF31" s="344"/>
      <c r="OMG31" s="344"/>
      <c r="OMH31" s="344"/>
      <c r="OMI31" s="344"/>
      <c r="OMJ31" s="344"/>
      <c r="OMK31" s="344"/>
      <c r="OML31" s="344"/>
      <c r="OMM31" s="344"/>
      <c r="OMN31" s="344"/>
      <c r="OMO31" s="344"/>
      <c r="OMP31" s="344"/>
      <c r="OMQ31" s="344"/>
      <c r="OMR31" s="344"/>
      <c r="OMS31" s="344"/>
      <c r="OMT31" s="344"/>
      <c r="OMU31" s="344"/>
      <c r="OMV31" s="344"/>
      <c r="OMW31" s="344"/>
      <c r="OMX31" s="344"/>
      <c r="OMY31" s="344"/>
      <c r="OMZ31" s="344"/>
      <c r="ONA31" s="344"/>
      <c r="ONB31" s="344"/>
      <c r="ONC31" s="344"/>
      <c r="OND31" s="344"/>
      <c r="ONE31" s="344"/>
      <c r="ONF31" s="344"/>
      <c r="ONG31" s="344"/>
      <c r="ONH31" s="344"/>
      <c r="ONI31" s="344"/>
      <c r="ONJ31" s="344"/>
      <c r="ONK31" s="344"/>
      <c r="ONL31" s="344"/>
      <c r="ONM31" s="344"/>
      <c r="ONN31" s="344"/>
      <c r="ONO31" s="344"/>
      <c r="ONP31" s="344"/>
      <c r="ONQ31" s="344"/>
      <c r="ONR31" s="344"/>
      <c r="ONS31" s="344"/>
      <c r="ONT31" s="344"/>
      <c r="ONU31" s="344"/>
      <c r="ONV31" s="344"/>
      <c r="ONW31" s="344"/>
      <c r="ONX31" s="344"/>
      <c r="ONY31" s="344"/>
      <c r="ONZ31" s="344"/>
      <c r="OOA31" s="344"/>
      <c r="OOB31" s="344"/>
      <c r="OOC31" s="344"/>
      <c r="OOD31" s="344"/>
      <c r="OOE31" s="344"/>
      <c r="OOF31" s="344"/>
      <c r="OOG31" s="344"/>
      <c r="OOH31" s="344"/>
      <c r="OOI31" s="344"/>
      <c r="OOJ31" s="344"/>
      <c r="OOK31" s="344"/>
      <c r="OOL31" s="344"/>
      <c r="OOM31" s="344"/>
      <c r="OON31" s="344"/>
      <c r="OOO31" s="344"/>
      <c r="OOP31" s="344"/>
      <c r="OOQ31" s="344"/>
      <c r="OOR31" s="344"/>
      <c r="OOS31" s="344"/>
      <c r="OOT31" s="344"/>
      <c r="OOU31" s="344"/>
      <c r="OOV31" s="344"/>
      <c r="OOW31" s="344"/>
      <c r="OOX31" s="344"/>
      <c r="OOY31" s="344"/>
      <c r="OOZ31" s="344"/>
      <c r="OPA31" s="344"/>
      <c r="OPB31" s="344"/>
      <c r="OPC31" s="344"/>
      <c r="OPD31" s="344"/>
      <c r="OPE31" s="344"/>
      <c r="OPF31" s="344"/>
      <c r="OPG31" s="344"/>
      <c r="OPH31" s="344"/>
      <c r="OPI31" s="344"/>
      <c r="OPJ31" s="344"/>
      <c r="OPK31" s="344"/>
      <c r="OPL31" s="344"/>
      <c r="OPM31" s="344"/>
      <c r="OPN31" s="344"/>
      <c r="OPO31" s="344"/>
      <c r="OPP31" s="344"/>
      <c r="OPQ31" s="344"/>
      <c r="OPR31" s="344"/>
      <c r="OPS31" s="344"/>
      <c r="OPT31" s="344"/>
      <c r="OPU31" s="344"/>
      <c r="OPV31" s="344"/>
      <c r="OPW31" s="344"/>
      <c r="OPX31" s="344"/>
      <c r="OPY31" s="344"/>
      <c r="OPZ31" s="344"/>
      <c r="OQA31" s="344"/>
      <c r="OQB31" s="344"/>
      <c r="OQC31" s="344"/>
      <c r="OQD31" s="344"/>
      <c r="OQE31" s="344"/>
      <c r="OQF31" s="344"/>
      <c r="OQG31" s="344"/>
      <c r="OQH31" s="344"/>
      <c r="OQI31" s="344"/>
      <c r="OQJ31" s="344"/>
      <c r="OQK31" s="344"/>
      <c r="OQL31" s="344"/>
      <c r="OQM31" s="344"/>
      <c r="OQN31" s="344"/>
      <c r="OQO31" s="344"/>
      <c r="OQP31" s="344"/>
      <c r="OQQ31" s="344"/>
      <c r="OQR31" s="344"/>
      <c r="OQS31" s="344"/>
      <c r="OQT31" s="344"/>
      <c r="OQU31" s="344"/>
      <c r="OQV31" s="344"/>
      <c r="OQW31" s="344"/>
      <c r="OQX31" s="344"/>
      <c r="OQY31" s="344"/>
      <c r="OQZ31" s="344"/>
      <c r="ORA31" s="344"/>
      <c r="ORB31" s="344"/>
      <c r="ORC31" s="344"/>
      <c r="ORD31" s="344"/>
      <c r="ORE31" s="344"/>
      <c r="ORF31" s="344"/>
      <c r="ORG31" s="344"/>
      <c r="ORH31" s="344"/>
      <c r="ORI31" s="344"/>
      <c r="ORJ31" s="344"/>
      <c r="ORK31" s="344"/>
      <c r="ORL31" s="344"/>
      <c r="ORM31" s="344"/>
      <c r="ORN31" s="344"/>
      <c r="ORO31" s="344"/>
      <c r="ORP31" s="344"/>
      <c r="ORQ31" s="344"/>
      <c r="ORR31" s="344"/>
      <c r="ORS31" s="344"/>
      <c r="ORT31" s="344"/>
      <c r="ORU31" s="344"/>
      <c r="ORV31" s="344"/>
      <c r="ORW31" s="344"/>
      <c r="ORX31" s="344"/>
      <c r="ORY31" s="344"/>
      <c r="ORZ31" s="344"/>
      <c r="OSA31" s="344"/>
      <c r="OSB31" s="344"/>
      <c r="OSC31" s="344"/>
      <c r="OSD31" s="344"/>
      <c r="OSE31" s="344"/>
      <c r="OSF31" s="344"/>
      <c r="OSG31" s="344"/>
      <c r="OSH31" s="344"/>
      <c r="OSI31" s="344"/>
      <c r="OSJ31" s="344"/>
      <c r="OSK31" s="344"/>
      <c r="OSL31" s="344"/>
      <c r="OSM31" s="344"/>
      <c r="OSN31" s="344"/>
      <c r="OSO31" s="344"/>
      <c r="OSP31" s="344"/>
      <c r="OSQ31" s="344"/>
      <c r="OSR31" s="344"/>
      <c r="OSS31" s="344"/>
      <c r="OST31" s="344"/>
      <c r="OSU31" s="344"/>
      <c r="OSV31" s="344"/>
      <c r="OSW31" s="344"/>
      <c r="OSX31" s="344"/>
      <c r="OSY31" s="344"/>
      <c r="OSZ31" s="344"/>
      <c r="OTA31" s="344"/>
      <c r="OTB31" s="344"/>
      <c r="OTC31" s="344"/>
      <c r="OTD31" s="344"/>
      <c r="OTE31" s="344"/>
      <c r="OTF31" s="344"/>
      <c r="OTG31" s="344"/>
      <c r="OTH31" s="344"/>
      <c r="OTI31" s="344"/>
      <c r="OTJ31" s="344"/>
      <c r="OTK31" s="344"/>
      <c r="OTL31" s="344"/>
      <c r="OTM31" s="344"/>
      <c r="OTN31" s="344"/>
      <c r="OTO31" s="344"/>
      <c r="OTP31" s="344"/>
      <c r="OTQ31" s="344"/>
      <c r="OTR31" s="344"/>
      <c r="OTS31" s="344"/>
      <c r="OTT31" s="344"/>
      <c r="OTU31" s="344"/>
      <c r="OTV31" s="344"/>
      <c r="OTW31" s="344"/>
      <c r="OTX31" s="344"/>
      <c r="OTY31" s="344"/>
      <c r="OTZ31" s="344"/>
      <c r="OUA31" s="344"/>
      <c r="OUB31" s="344"/>
      <c r="OUC31" s="344"/>
      <c r="OUD31" s="344"/>
      <c r="OUE31" s="344"/>
      <c r="OUF31" s="344"/>
      <c r="OUG31" s="344"/>
      <c r="OUH31" s="344"/>
      <c r="OUI31" s="344"/>
      <c r="OUJ31" s="344"/>
      <c r="OUK31" s="344"/>
      <c r="OUL31" s="344"/>
      <c r="OUM31" s="344"/>
      <c r="OUN31" s="344"/>
      <c r="OUO31" s="344"/>
      <c r="OUP31" s="344"/>
      <c r="OUQ31" s="344"/>
      <c r="OUR31" s="344"/>
      <c r="OUS31" s="344"/>
      <c r="OUT31" s="344"/>
      <c r="OUU31" s="344"/>
      <c r="OUV31" s="344"/>
      <c r="OUW31" s="344"/>
      <c r="OUX31" s="344"/>
      <c r="OUY31" s="344"/>
      <c r="OUZ31" s="344"/>
      <c r="OVA31" s="344"/>
      <c r="OVB31" s="344"/>
      <c r="OVC31" s="344"/>
      <c r="OVD31" s="344"/>
      <c r="OVE31" s="344"/>
      <c r="OVF31" s="344"/>
      <c r="OVG31" s="344"/>
      <c r="OVH31" s="344"/>
      <c r="OVI31" s="344"/>
      <c r="OVJ31" s="344"/>
      <c r="OVK31" s="344"/>
      <c r="OVL31" s="344"/>
      <c r="OVM31" s="344"/>
      <c r="OVN31" s="344"/>
      <c r="OVO31" s="344"/>
      <c r="OVP31" s="344"/>
      <c r="OVQ31" s="344"/>
      <c r="OVR31" s="344"/>
      <c r="OVS31" s="344"/>
      <c r="OVT31" s="344"/>
      <c r="OVU31" s="344"/>
      <c r="OVV31" s="344"/>
      <c r="OVW31" s="344"/>
      <c r="OVX31" s="344"/>
      <c r="OVY31" s="344"/>
      <c r="OVZ31" s="344"/>
      <c r="OWA31" s="344"/>
      <c r="OWB31" s="344"/>
      <c r="OWC31" s="344"/>
      <c r="OWD31" s="344"/>
      <c r="OWE31" s="344"/>
      <c r="OWF31" s="344"/>
      <c r="OWG31" s="344"/>
      <c r="OWH31" s="344"/>
      <c r="OWI31" s="344"/>
      <c r="OWJ31" s="344"/>
      <c r="OWK31" s="344"/>
      <c r="OWL31" s="344"/>
      <c r="OWM31" s="344"/>
      <c r="OWN31" s="344"/>
      <c r="OWO31" s="344"/>
      <c r="OWP31" s="344"/>
      <c r="OWQ31" s="344"/>
      <c r="OWR31" s="344"/>
      <c r="OWS31" s="344"/>
      <c r="OWT31" s="344"/>
      <c r="OWU31" s="344"/>
      <c r="OWV31" s="344"/>
      <c r="OWW31" s="344"/>
      <c r="OWX31" s="344"/>
      <c r="OWY31" s="344"/>
      <c r="OWZ31" s="344"/>
      <c r="OXA31" s="344"/>
      <c r="OXB31" s="344"/>
      <c r="OXC31" s="344"/>
      <c r="OXD31" s="344"/>
      <c r="OXE31" s="344"/>
      <c r="OXF31" s="344"/>
      <c r="OXG31" s="344"/>
      <c r="OXH31" s="344"/>
      <c r="OXI31" s="344"/>
      <c r="OXJ31" s="344"/>
      <c r="OXK31" s="344"/>
      <c r="OXL31" s="344"/>
      <c r="OXM31" s="344"/>
      <c r="OXN31" s="344"/>
      <c r="OXO31" s="344"/>
      <c r="OXP31" s="344"/>
      <c r="OXQ31" s="344"/>
      <c r="OXR31" s="344"/>
      <c r="OXS31" s="344"/>
      <c r="OXT31" s="344"/>
      <c r="OXU31" s="344"/>
      <c r="OXV31" s="344"/>
      <c r="OXW31" s="344"/>
      <c r="OXX31" s="344"/>
      <c r="OXY31" s="344"/>
      <c r="OXZ31" s="344"/>
      <c r="OYA31" s="344"/>
      <c r="OYB31" s="344"/>
      <c r="OYC31" s="344"/>
      <c r="OYD31" s="344"/>
      <c r="OYE31" s="344"/>
      <c r="OYF31" s="344"/>
      <c r="OYG31" s="344"/>
      <c r="OYH31" s="344"/>
      <c r="OYI31" s="344"/>
      <c r="OYJ31" s="344"/>
      <c r="OYK31" s="344"/>
      <c r="OYL31" s="344"/>
      <c r="OYM31" s="344"/>
      <c r="OYN31" s="344"/>
      <c r="OYO31" s="344"/>
      <c r="OYP31" s="344"/>
      <c r="OYQ31" s="344"/>
      <c r="OYR31" s="344"/>
      <c r="OYS31" s="344"/>
      <c r="OYT31" s="344"/>
      <c r="OYU31" s="344"/>
      <c r="OYV31" s="344"/>
      <c r="OYW31" s="344"/>
      <c r="OYX31" s="344"/>
      <c r="OYY31" s="344"/>
      <c r="OYZ31" s="344"/>
      <c r="OZA31" s="344"/>
      <c r="OZB31" s="344"/>
      <c r="OZC31" s="344"/>
      <c r="OZD31" s="344"/>
      <c r="OZE31" s="344"/>
      <c r="OZF31" s="344"/>
      <c r="OZG31" s="344"/>
      <c r="OZH31" s="344"/>
      <c r="OZI31" s="344"/>
      <c r="OZJ31" s="344"/>
      <c r="OZK31" s="344"/>
      <c r="OZL31" s="344"/>
      <c r="OZM31" s="344"/>
      <c r="OZN31" s="344"/>
      <c r="OZO31" s="344"/>
      <c r="OZP31" s="344"/>
      <c r="OZQ31" s="344"/>
      <c r="OZR31" s="344"/>
      <c r="OZS31" s="344"/>
      <c r="OZT31" s="344"/>
      <c r="OZU31" s="344"/>
      <c r="OZV31" s="344"/>
      <c r="OZW31" s="344"/>
      <c r="OZX31" s="344"/>
      <c r="OZY31" s="344"/>
      <c r="OZZ31" s="344"/>
      <c r="PAA31" s="344"/>
      <c r="PAB31" s="344"/>
      <c r="PAC31" s="344"/>
      <c r="PAD31" s="344"/>
      <c r="PAE31" s="344"/>
      <c r="PAF31" s="344"/>
      <c r="PAG31" s="344"/>
      <c r="PAH31" s="344"/>
      <c r="PAI31" s="344"/>
      <c r="PAJ31" s="344"/>
      <c r="PAK31" s="344"/>
      <c r="PAL31" s="344"/>
      <c r="PAM31" s="344"/>
      <c r="PAN31" s="344"/>
      <c r="PAO31" s="344"/>
      <c r="PAP31" s="344"/>
      <c r="PAQ31" s="344"/>
      <c r="PAR31" s="344"/>
      <c r="PAS31" s="344"/>
      <c r="PAT31" s="344"/>
      <c r="PAU31" s="344"/>
      <c r="PAV31" s="344"/>
      <c r="PAW31" s="344"/>
      <c r="PAX31" s="344"/>
      <c r="PAY31" s="344"/>
      <c r="PAZ31" s="344"/>
      <c r="PBA31" s="344"/>
      <c r="PBB31" s="344"/>
      <c r="PBC31" s="344"/>
      <c r="PBD31" s="344"/>
      <c r="PBE31" s="344"/>
      <c r="PBF31" s="344"/>
      <c r="PBG31" s="344"/>
      <c r="PBH31" s="344"/>
      <c r="PBI31" s="344"/>
      <c r="PBJ31" s="344"/>
      <c r="PBK31" s="344"/>
      <c r="PBL31" s="344"/>
      <c r="PBM31" s="344"/>
      <c r="PBN31" s="344"/>
      <c r="PBO31" s="344"/>
      <c r="PBP31" s="344"/>
      <c r="PBQ31" s="344"/>
      <c r="PBR31" s="344"/>
      <c r="PBS31" s="344"/>
      <c r="PBT31" s="344"/>
      <c r="PBU31" s="344"/>
      <c r="PBV31" s="344"/>
      <c r="PBW31" s="344"/>
      <c r="PBX31" s="344"/>
      <c r="PBY31" s="344"/>
      <c r="PBZ31" s="344"/>
      <c r="PCA31" s="344"/>
      <c r="PCB31" s="344"/>
      <c r="PCC31" s="344"/>
      <c r="PCD31" s="344"/>
      <c r="PCE31" s="344"/>
      <c r="PCF31" s="344"/>
      <c r="PCG31" s="344"/>
      <c r="PCH31" s="344"/>
      <c r="PCI31" s="344"/>
      <c r="PCJ31" s="344"/>
      <c r="PCK31" s="344"/>
      <c r="PCL31" s="344"/>
      <c r="PCM31" s="344"/>
      <c r="PCN31" s="344"/>
      <c r="PCO31" s="344"/>
      <c r="PCP31" s="344"/>
      <c r="PCQ31" s="344"/>
      <c r="PCR31" s="344"/>
      <c r="PCS31" s="344"/>
      <c r="PCT31" s="344"/>
      <c r="PCU31" s="344"/>
      <c r="PCV31" s="344"/>
      <c r="PCW31" s="344"/>
      <c r="PCX31" s="344"/>
      <c r="PCY31" s="344"/>
      <c r="PCZ31" s="344"/>
      <c r="PDA31" s="344"/>
      <c r="PDB31" s="344"/>
      <c r="PDC31" s="344"/>
      <c r="PDD31" s="344"/>
      <c r="PDE31" s="344"/>
      <c r="PDF31" s="344"/>
      <c r="PDG31" s="344"/>
      <c r="PDH31" s="344"/>
      <c r="PDI31" s="344"/>
      <c r="PDJ31" s="344"/>
      <c r="PDK31" s="344"/>
      <c r="PDL31" s="344"/>
      <c r="PDM31" s="344"/>
      <c r="PDN31" s="344"/>
      <c r="PDO31" s="344"/>
      <c r="PDP31" s="344"/>
      <c r="PDQ31" s="344"/>
      <c r="PDR31" s="344"/>
      <c r="PDS31" s="344"/>
      <c r="PDT31" s="344"/>
      <c r="PDU31" s="344"/>
      <c r="PDV31" s="344"/>
      <c r="PDW31" s="344"/>
      <c r="PDX31" s="344"/>
      <c r="PDY31" s="344"/>
      <c r="PDZ31" s="344"/>
      <c r="PEA31" s="344"/>
      <c r="PEB31" s="344"/>
      <c r="PEC31" s="344"/>
      <c r="PED31" s="344"/>
      <c r="PEE31" s="344"/>
      <c r="PEF31" s="344"/>
      <c r="PEG31" s="344"/>
      <c r="PEH31" s="344"/>
      <c r="PEI31" s="344"/>
      <c r="PEJ31" s="344"/>
      <c r="PEK31" s="344"/>
      <c r="PEL31" s="344"/>
      <c r="PEM31" s="344"/>
      <c r="PEN31" s="344"/>
      <c r="PEO31" s="344"/>
      <c r="PEP31" s="344"/>
      <c r="PEQ31" s="344"/>
      <c r="PER31" s="344"/>
      <c r="PES31" s="344"/>
      <c r="PET31" s="344"/>
      <c r="PEU31" s="344"/>
      <c r="PEV31" s="344"/>
      <c r="PEW31" s="344"/>
      <c r="PEX31" s="344"/>
      <c r="PEY31" s="344"/>
      <c r="PEZ31" s="344"/>
      <c r="PFA31" s="344"/>
      <c r="PFB31" s="344"/>
      <c r="PFC31" s="344"/>
      <c r="PFD31" s="344"/>
      <c r="PFE31" s="344"/>
      <c r="PFF31" s="344"/>
      <c r="PFG31" s="344"/>
      <c r="PFH31" s="344"/>
      <c r="PFI31" s="344"/>
      <c r="PFJ31" s="344"/>
      <c r="PFK31" s="344"/>
      <c r="PFL31" s="344"/>
      <c r="PFM31" s="344"/>
      <c r="PFN31" s="344"/>
      <c r="PFO31" s="344"/>
      <c r="PFP31" s="344"/>
      <c r="PFQ31" s="344"/>
      <c r="PFR31" s="344"/>
      <c r="PFS31" s="344"/>
      <c r="PFT31" s="344"/>
      <c r="PFU31" s="344"/>
      <c r="PFV31" s="344"/>
      <c r="PFW31" s="344"/>
      <c r="PFX31" s="344"/>
      <c r="PFY31" s="344"/>
      <c r="PFZ31" s="344"/>
      <c r="PGA31" s="344"/>
      <c r="PGB31" s="344"/>
      <c r="PGC31" s="344"/>
      <c r="PGD31" s="344"/>
      <c r="PGE31" s="344"/>
      <c r="PGF31" s="344"/>
      <c r="PGG31" s="344"/>
      <c r="PGH31" s="344"/>
      <c r="PGI31" s="344"/>
      <c r="PGJ31" s="344"/>
      <c r="PGK31" s="344"/>
      <c r="PGL31" s="344"/>
      <c r="PGM31" s="344"/>
      <c r="PGN31" s="344"/>
      <c r="PGO31" s="344"/>
      <c r="PGP31" s="344"/>
      <c r="PGQ31" s="344"/>
      <c r="PGR31" s="344"/>
      <c r="PGS31" s="344"/>
      <c r="PGT31" s="344"/>
      <c r="PGU31" s="344"/>
      <c r="PGV31" s="344"/>
      <c r="PGW31" s="344"/>
      <c r="PGX31" s="344"/>
      <c r="PGY31" s="344"/>
      <c r="PGZ31" s="344"/>
      <c r="PHA31" s="344"/>
      <c r="PHB31" s="344"/>
      <c r="PHC31" s="344"/>
      <c r="PHD31" s="344"/>
      <c r="PHE31" s="344"/>
      <c r="PHF31" s="344"/>
      <c r="PHG31" s="344"/>
      <c r="PHH31" s="344"/>
      <c r="PHI31" s="344"/>
      <c r="PHJ31" s="344"/>
      <c r="PHK31" s="344"/>
      <c r="PHL31" s="344"/>
      <c r="PHM31" s="344"/>
      <c r="PHN31" s="344"/>
      <c r="PHO31" s="344"/>
      <c r="PHP31" s="344"/>
      <c r="PHQ31" s="344"/>
      <c r="PHR31" s="344"/>
      <c r="PHS31" s="344"/>
      <c r="PHT31" s="344"/>
      <c r="PHU31" s="344"/>
      <c r="PHV31" s="344"/>
      <c r="PHW31" s="344"/>
      <c r="PHX31" s="344"/>
      <c r="PHY31" s="344"/>
      <c r="PHZ31" s="344"/>
      <c r="PIA31" s="344"/>
      <c r="PIB31" s="344"/>
      <c r="PIC31" s="344"/>
      <c r="PID31" s="344"/>
      <c r="PIE31" s="344"/>
      <c r="PIF31" s="344"/>
      <c r="PIG31" s="344"/>
      <c r="PIH31" s="344"/>
      <c r="PII31" s="344"/>
      <c r="PIJ31" s="344"/>
      <c r="PIK31" s="344"/>
      <c r="PIL31" s="344"/>
      <c r="PIM31" s="344"/>
      <c r="PIN31" s="344"/>
      <c r="PIO31" s="344"/>
      <c r="PIP31" s="344"/>
      <c r="PIQ31" s="344"/>
      <c r="PIR31" s="344"/>
      <c r="PIS31" s="344"/>
      <c r="PIT31" s="344"/>
      <c r="PIU31" s="344"/>
      <c r="PIV31" s="344"/>
      <c r="PIW31" s="344"/>
      <c r="PIX31" s="344"/>
      <c r="PIY31" s="344"/>
      <c r="PIZ31" s="344"/>
      <c r="PJA31" s="344"/>
      <c r="PJB31" s="344"/>
      <c r="PJC31" s="344"/>
      <c r="PJD31" s="344"/>
      <c r="PJE31" s="344"/>
      <c r="PJF31" s="344"/>
      <c r="PJG31" s="344"/>
      <c r="PJH31" s="344"/>
      <c r="PJI31" s="344"/>
      <c r="PJJ31" s="344"/>
      <c r="PJK31" s="344"/>
      <c r="PJL31" s="344"/>
      <c r="PJM31" s="344"/>
      <c r="PJN31" s="344"/>
      <c r="PJO31" s="344"/>
      <c r="PJP31" s="344"/>
      <c r="PJQ31" s="344"/>
      <c r="PJR31" s="344"/>
      <c r="PJS31" s="344"/>
      <c r="PJT31" s="344"/>
      <c r="PJU31" s="344"/>
      <c r="PJV31" s="344"/>
      <c r="PJW31" s="344"/>
      <c r="PJX31" s="344"/>
      <c r="PJY31" s="344"/>
      <c r="PJZ31" s="344"/>
      <c r="PKA31" s="344"/>
      <c r="PKB31" s="344"/>
      <c r="PKC31" s="344"/>
      <c r="PKD31" s="344"/>
      <c r="PKE31" s="344"/>
      <c r="PKF31" s="344"/>
      <c r="PKG31" s="344"/>
      <c r="PKH31" s="344"/>
      <c r="PKI31" s="344"/>
      <c r="PKJ31" s="344"/>
      <c r="PKK31" s="344"/>
      <c r="PKL31" s="344"/>
      <c r="PKM31" s="344"/>
      <c r="PKN31" s="344"/>
      <c r="PKO31" s="344"/>
      <c r="PKP31" s="344"/>
      <c r="PKQ31" s="344"/>
      <c r="PKR31" s="344"/>
      <c r="PKS31" s="344"/>
      <c r="PKT31" s="344"/>
      <c r="PKU31" s="344"/>
      <c r="PKV31" s="344"/>
      <c r="PKW31" s="344"/>
      <c r="PKX31" s="344"/>
      <c r="PKY31" s="344"/>
      <c r="PKZ31" s="344"/>
      <c r="PLA31" s="344"/>
      <c r="PLB31" s="344"/>
      <c r="PLC31" s="344"/>
      <c r="PLD31" s="344"/>
      <c r="PLE31" s="344"/>
      <c r="PLF31" s="344"/>
      <c r="PLG31" s="344"/>
      <c r="PLH31" s="344"/>
      <c r="PLI31" s="344"/>
      <c r="PLJ31" s="344"/>
      <c r="PLK31" s="344"/>
      <c r="PLL31" s="344"/>
      <c r="PLM31" s="344"/>
      <c r="PLN31" s="344"/>
      <c r="PLO31" s="344"/>
      <c r="PLP31" s="344"/>
      <c r="PLQ31" s="344"/>
      <c r="PLR31" s="344"/>
      <c r="PLS31" s="344"/>
      <c r="PLT31" s="344"/>
      <c r="PLU31" s="344"/>
      <c r="PLV31" s="344"/>
      <c r="PLW31" s="344"/>
      <c r="PLX31" s="344"/>
      <c r="PLY31" s="344"/>
      <c r="PLZ31" s="344"/>
      <c r="PMA31" s="344"/>
      <c r="PMB31" s="344"/>
      <c r="PMC31" s="344"/>
      <c r="PMD31" s="344"/>
      <c r="PME31" s="344"/>
      <c r="PMF31" s="344"/>
      <c r="PMG31" s="344"/>
      <c r="PMH31" s="344"/>
      <c r="PMI31" s="344"/>
      <c r="PMJ31" s="344"/>
      <c r="PMK31" s="344"/>
      <c r="PML31" s="344"/>
      <c r="PMM31" s="344"/>
      <c r="PMN31" s="344"/>
      <c r="PMO31" s="344"/>
      <c r="PMP31" s="344"/>
      <c r="PMQ31" s="344"/>
      <c r="PMR31" s="344"/>
      <c r="PMS31" s="344"/>
      <c r="PMT31" s="344"/>
      <c r="PMU31" s="344"/>
      <c r="PMV31" s="344"/>
      <c r="PMW31" s="344"/>
      <c r="PMX31" s="344"/>
      <c r="PMY31" s="344"/>
      <c r="PMZ31" s="344"/>
      <c r="PNA31" s="344"/>
      <c r="PNB31" s="344"/>
      <c r="PNC31" s="344"/>
      <c r="PND31" s="344"/>
      <c r="PNE31" s="344"/>
      <c r="PNF31" s="344"/>
      <c r="PNG31" s="344"/>
      <c r="PNH31" s="344"/>
      <c r="PNI31" s="344"/>
      <c r="PNJ31" s="344"/>
      <c r="PNK31" s="344"/>
      <c r="PNL31" s="344"/>
      <c r="PNM31" s="344"/>
      <c r="PNN31" s="344"/>
      <c r="PNO31" s="344"/>
      <c r="PNP31" s="344"/>
      <c r="PNQ31" s="344"/>
      <c r="PNR31" s="344"/>
      <c r="PNS31" s="344"/>
      <c r="PNT31" s="344"/>
      <c r="PNU31" s="344"/>
      <c r="PNV31" s="344"/>
      <c r="PNW31" s="344"/>
      <c r="PNX31" s="344"/>
      <c r="PNY31" s="344"/>
      <c r="PNZ31" s="344"/>
      <c r="POA31" s="344"/>
      <c r="POB31" s="344"/>
      <c r="POC31" s="344"/>
      <c r="POD31" s="344"/>
      <c r="POE31" s="344"/>
      <c r="POF31" s="344"/>
      <c r="POG31" s="344"/>
      <c r="POH31" s="344"/>
      <c r="POI31" s="344"/>
      <c r="POJ31" s="344"/>
      <c r="POK31" s="344"/>
      <c r="POL31" s="344"/>
      <c r="POM31" s="344"/>
      <c r="PON31" s="344"/>
      <c r="POO31" s="344"/>
      <c r="POP31" s="344"/>
      <c r="POQ31" s="344"/>
      <c r="POR31" s="344"/>
      <c r="POS31" s="344"/>
      <c r="POT31" s="344"/>
      <c r="POU31" s="344"/>
      <c r="POV31" s="344"/>
      <c r="POW31" s="344"/>
      <c r="POX31" s="344"/>
      <c r="POY31" s="344"/>
      <c r="POZ31" s="344"/>
      <c r="PPA31" s="344"/>
      <c r="PPB31" s="344"/>
      <c r="PPC31" s="344"/>
      <c r="PPD31" s="344"/>
      <c r="PPE31" s="344"/>
      <c r="PPF31" s="344"/>
      <c r="PPG31" s="344"/>
      <c r="PPH31" s="344"/>
      <c r="PPI31" s="344"/>
      <c r="PPJ31" s="344"/>
      <c r="PPK31" s="344"/>
      <c r="PPL31" s="344"/>
      <c r="PPM31" s="344"/>
      <c r="PPN31" s="344"/>
      <c r="PPO31" s="344"/>
      <c r="PPP31" s="344"/>
      <c r="PPQ31" s="344"/>
      <c r="PPR31" s="344"/>
      <c r="PPS31" s="344"/>
      <c r="PPT31" s="344"/>
      <c r="PPU31" s="344"/>
      <c r="PPV31" s="344"/>
      <c r="PPW31" s="344"/>
      <c r="PPX31" s="344"/>
      <c r="PPY31" s="344"/>
      <c r="PPZ31" s="344"/>
      <c r="PQA31" s="344"/>
      <c r="PQB31" s="344"/>
      <c r="PQC31" s="344"/>
      <c r="PQD31" s="344"/>
      <c r="PQE31" s="344"/>
      <c r="PQF31" s="344"/>
      <c r="PQG31" s="344"/>
      <c r="PQH31" s="344"/>
      <c r="PQI31" s="344"/>
      <c r="PQJ31" s="344"/>
      <c r="PQK31" s="344"/>
      <c r="PQL31" s="344"/>
      <c r="PQM31" s="344"/>
      <c r="PQN31" s="344"/>
      <c r="PQO31" s="344"/>
      <c r="PQP31" s="344"/>
      <c r="PQQ31" s="344"/>
      <c r="PQR31" s="344"/>
      <c r="PQS31" s="344"/>
      <c r="PQT31" s="344"/>
      <c r="PQU31" s="344"/>
      <c r="PQV31" s="344"/>
      <c r="PQW31" s="344"/>
      <c r="PQX31" s="344"/>
      <c r="PQY31" s="344"/>
      <c r="PQZ31" s="344"/>
      <c r="PRA31" s="344"/>
      <c r="PRB31" s="344"/>
      <c r="PRC31" s="344"/>
      <c r="PRD31" s="344"/>
      <c r="PRE31" s="344"/>
      <c r="PRF31" s="344"/>
      <c r="PRG31" s="344"/>
      <c r="PRH31" s="344"/>
      <c r="PRI31" s="344"/>
      <c r="PRJ31" s="344"/>
      <c r="PRK31" s="344"/>
      <c r="PRL31" s="344"/>
      <c r="PRM31" s="344"/>
      <c r="PRN31" s="344"/>
      <c r="PRO31" s="344"/>
      <c r="PRP31" s="344"/>
      <c r="PRQ31" s="344"/>
      <c r="PRR31" s="344"/>
      <c r="PRS31" s="344"/>
      <c r="PRT31" s="344"/>
      <c r="PRU31" s="344"/>
      <c r="PRV31" s="344"/>
      <c r="PRW31" s="344"/>
      <c r="PRX31" s="344"/>
      <c r="PRY31" s="344"/>
      <c r="PRZ31" s="344"/>
      <c r="PSA31" s="344"/>
      <c r="PSB31" s="344"/>
      <c r="PSC31" s="344"/>
      <c r="PSD31" s="344"/>
      <c r="PSE31" s="344"/>
      <c r="PSF31" s="344"/>
      <c r="PSG31" s="344"/>
      <c r="PSH31" s="344"/>
      <c r="PSI31" s="344"/>
      <c r="PSJ31" s="344"/>
      <c r="PSK31" s="344"/>
      <c r="PSL31" s="344"/>
      <c r="PSM31" s="344"/>
      <c r="PSN31" s="344"/>
      <c r="PSO31" s="344"/>
      <c r="PSP31" s="344"/>
      <c r="PSQ31" s="344"/>
      <c r="PSR31" s="344"/>
      <c r="PSS31" s="344"/>
      <c r="PST31" s="344"/>
      <c r="PSU31" s="344"/>
      <c r="PSV31" s="344"/>
      <c r="PSW31" s="344"/>
      <c r="PSX31" s="344"/>
      <c r="PSY31" s="344"/>
      <c r="PSZ31" s="344"/>
      <c r="PTA31" s="344"/>
      <c r="PTB31" s="344"/>
      <c r="PTC31" s="344"/>
      <c r="PTD31" s="344"/>
      <c r="PTE31" s="344"/>
      <c r="PTF31" s="344"/>
      <c r="PTG31" s="344"/>
      <c r="PTH31" s="344"/>
      <c r="PTI31" s="344"/>
      <c r="PTJ31" s="344"/>
      <c r="PTK31" s="344"/>
      <c r="PTL31" s="344"/>
      <c r="PTM31" s="344"/>
      <c r="PTN31" s="344"/>
      <c r="PTO31" s="344"/>
      <c r="PTP31" s="344"/>
      <c r="PTQ31" s="344"/>
      <c r="PTR31" s="344"/>
      <c r="PTS31" s="344"/>
      <c r="PTT31" s="344"/>
      <c r="PTU31" s="344"/>
      <c r="PTV31" s="344"/>
      <c r="PTW31" s="344"/>
      <c r="PTX31" s="344"/>
      <c r="PTY31" s="344"/>
      <c r="PTZ31" s="344"/>
      <c r="PUA31" s="344"/>
      <c r="PUB31" s="344"/>
      <c r="PUC31" s="344"/>
      <c r="PUD31" s="344"/>
      <c r="PUE31" s="344"/>
      <c r="PUF31" s="344"/>
      <c r="PUG31" s="344"/>
      <c r="PUH31" s="344"/>
      <c r="PUI31" s="344"/>
      <c r="PUJ31" s="344"/>
      <c r="PUK31" s="344"/>
      <c r="PUL31" s="344"/>
      <c r="PUM31" s="344"/>
      <c r="PUN31" s="344"/>
      <c r="PUO31" s="344"/>
      <c r="PUP31" s="344"/>
      <c r="PUQ31" s="344"/>
      <c r="PUR31" s="344"/>
      <c r="PUS31" s="344"/>
      <c r="PUT31" s="344"/>
      <c r="PUU31" s="344"/>
      <c r="PUV31" s="344"/>
      <c r="PUW31" s="344"/>
      <c r="PUX31" s="344"/>
      <c r="PUY31" s="344"/>
      <c r="PUZ31" s="344"/>
      <c r="PVA31" s="344"/>
      <c r="PVB31" s="344"/>
      <c r="PVC31" s="344"/>
      <c r="PVD31" s="344"/>
      <c r="PVE31" s="344"/>
      <c r="PVF31" s="344"/>
      <c r="PVG31" s="344"/>
      <c r="PVH31" s="344"/>
      <c r="PVI31" s="344"/>
      <c r="PVJ31" s="344"/>
      <c r="PVK31" s="344"/>
      <c r="PVL31" s="344"/>
      <c r="PVM31" s="344"/>
      <c r="PVN31" s="344"/>
      <c r="PVO31" s="344"/>
      <c r="PVP31" s="344"/>
      <c r="PVQ31" s="344"/>
      <c r="PVR31" s="344"/>
      <c r="PVS31" s="344"/>
      <c r="PVT31" s="344"/>
      <c r="PVU31" s="344"/>
      <c r="PVV31" s="344"/>
      <c r="PVW31" s="344"/>
      <c r="PVX31" s="344"/>
      <c r="PVY31" s="344"/>
      <c r="PVZ31" s="344"/>
      <c r="PWA31" s="344"/>
      <c r="PWB31" s="344"/>
      <c r="PWC31" s="344"/>
      <c r="PWD31" s="344"/>
      <c r="PWE31" s="344"/>
      <c r="PWF31" s="344"/>
      <c r="PWG31" s="344"/>
      <c r="PWH31" s="344"/>
      <c r="PWI31" s="344"/>
      <c r="PWJ31" s="344"/>
      <c r="PWK31" s="344"/>
      <c r="PWL31" s="344"/>
      <c r="PWM31" s="344"/>
      <c r="PWN31" s="344"/>
      <c r="PWO31" s="344"/>
      <c r="PWP31" s="344"/>
      <c r="PWQ31" s="344"/>
      <c r="PWR31" s="344"/>
      <c r="PWS31" s="344"/>
      <c r="PWT31" s="344"/>
      <c r="PWU31" s="344"/>
      <c r="PWV31" s="344"/>
      <c r="PWW31" s="344"/>
      <c r="PWX31" s="344"/>
      <c r="PWY31" s="344"/>
      <c r="PWZ31" s="344"/>
      <c r="PXA31" s="344"/>
      <c r="PXB31" s="344"/>
      <c r="PXC31" s="344"/>
      <c r="PXD31" s="344"/>
      <c r="PXE31" s="344"/>
      <c r="PXF31" s="344"/>
      <c r="PXG31" s="344"/>
      <c r="PXH31" s="344"/>
      <c r="PXI31" s="344"/>
      <c r="PXJ31" s="344"/>
      <c r="PXK31" s="344"/>
      <c r="PXL31" s="344"/>
      <c r="PXM31" s="344"/>
      <c r="PXN31" s="344"/>
      <c r="PXO31" s="344"/>
      <c r="PXP31" s="344"/>
      <c r="PXQ31" s="344"/>
      <c r="PXR31" s="344"/>
      <c r="PXS31" s="344"/>
      <c r="PXT31" s="344"/>
      <c r="PXU31" s="344"/>
      <c r="PXV31" s="344"/>
      <c r="PXW31" s="344"/>
      <c r="PXX31" s="344"/>
      <c r="PXY31" s="344"/>
      <c r="PXZ31" s="344"/>
      <c r="PYA31" s="344"/>
      <c r="PYB31" s="344"/>
      <c r="PYC31" s="344"/>
      <c r="PYD31" s="344"/>
      <c r="PYE31" s="344"/>
      <c r="PYF31" s="344"/>
      <c r="PYG31" s="344"/>
      <c r="PYH31" s="344"/>
      <c r="PYI31" s="344"/>
      <c r="PYJ31" s="344"/>
      <c r="PYK31" s="344"/>
      <c r="PYL31" s="344"/>
      <c r="PYM31" s="344"/>
      <c r="PYN31" s="344"/>
      <c r="PYO31" s="344"/>
      <c r="PYP31" s="344"/>
      <c r="PYQ31" s="344"/>
      <c r="PYR31" s="344"/>
      <c r="PYS31" s="344"/>
      <c r="PYT31" s="344"/>
      <c r="PYU31" s="344"/>
      <c r="PYV31" s="344"/>
      <c r="PYW31" s="344"/>
      <c r="PYX31" s="344"/>
      <c r="PYY31" s="344"/>
      <c r="PYZ31" s="344"/>
      <c r="PZA31" s="344"/>
      <c r="PZB31" s="344"/>
      <c r="PZC31" s="344"/>
      <c r="PZD31" s="344"/>
      <c r="PZE31" s="344"/>
      <c r="PZF31" s="344"/>
      <c r="PZG31" s="344"/>
      <c r="PZH31" s="344"/>
      <c r="PZI31" s="344"/>
      <c r="PZJ31" s="344"/>
      <c r="PZK31" s="344"/>
      <c r="PZL31" s="344"/>
      <c r="PZM31" s="344"/>
      <c r="PZN31" s="344"/>
      <c r="PZO31" s="344"/>
      <c r="PZP31" s="344"/>
      <c r="PZQ31" s="344"/>
      <c r="PZR31" s="344"/>
      <c r="PZS31" s="344"/>
      <c r="PZT31" s="344"/>
      <c r="PZU31" s="344"/>
      <c r="PZV31" s="344"/>
      <c r="PZW31" s="344"/>
      <c r="PZX31" s="344"/>
      <c r="PZY31" s="344"/>
      <c r="PZZ31" s="344"/>
      <c r="QAA31" s="344"/>
      <c r="QAB31" s="344"/>
      <c r="QAC31" s="344"/>
      <c r="QAD31" s="344"/>
      <c r="QAE31" s="344"/>
      <c r="QAF31" s="344"/>
      <c r="QAG31" s="344"/>
      <c r="QAH31" s="344"/>
      <c r="QAI31" s="344"/>
      <c r="QAJ31" s="344"/>
      <c r="QAK31" s="344"/>
      <c r="QAL31" s="344"/>
      <c r="QAM31" s="344"/>
      <c r="QAN31" s="344"/>
      <c r="QAO31" s="344"/>
      <c r="QAP31" s="344"/>
      <c r="QAQ31" s="344"/>
      <c r="QAR31" s="344"/>
      <c r="QAS31" s="344"/>
      <c r="QAT31" s="344"/>
      <c r="QAU31" s="344"/>
      <c r="QAV31" s="344"/>
      <c r="QAW31" s="344"/>
      <c r="QAX31" s="344"/>
      <c r="QAY31" s="344"/>
      <c r="QAZ31" s="344"/>
      <c r="QBA31" s="344"/>
      <c r="QBB31" s="344"/>
      <c r="QBC31" s="344"/>
      <c r="QBD31" s="344"/>
      <c r="QBE31" s="344"/>
      <c r="QBF31" s="344"/>
      <c r="QBG31" s="344"/>
      <c r="QBH31" s="344"/>
      <c r="QBI31" s="344"/>
      <c r="QBJ31" s="344"/>
      <c r="QBK31" s="344"/>
      <c r="QBL31" s="344"/>
      <c r="QBM31" s="344"/>
      <c r="QBN31" s="344"/>
      <c r="QBO31" s="344"/>
      <c r="QBP31" s="344"/>
      <c r="QBQ31" s="344"/>
      <c r="QBR31" s="344"/>
      <c r="QBS31" s="344"/>
      <c r="QBT31" s="344"/>
      <c r="QBU31" s="344"/>
      <c r="QBV31" s="344"/>
      <c r="QBW31" s="344"/>
      <c r="QBX31" s="344"/>
      <c r="QBY31" s="344"/>
      <c r="QBZ31" s="344"/>
      <c r="QCA31" s="344"/>
      <c r="QCB31" s="344"/>
      <c r="QCC31" s="344"/>
      <c r="QCD31" s="344"/>
      <c r="QCE31" s="344"/>
      <c r="QCF31" s="344"/>
      <c r="QCG31" s="344"/>
      <c r="QCH31" s="344"/>
      <c r="QCI31" s="344"/>
      <c r="QCJ31" s="344"/>
      <c r="QCK31" s="344"/>
      <c r="QCL31" s="344"/>
      <c r="QCM31" s="344"/>
      <c r="QCN31" s="344"/>
      <c r="QCO31" s="344"/>
      <c r="QCP31" s="344"/>
      <c r="QCQ31" s="344"/>
      <c r="QCR31" s="344"/>
      <c r="QCS31" s="344"/>
      <c r="QCT31" s="344"/>
      <c r="QCU31" s="344"/>
      <c r="QCV31" s="344"/>
      <c r="QCW31" s="344"/>
      <c r="QCX31" s="344"/>
      <c r="QCY31" s="344"/>
      <c r="QCZ31" s="344"/>
      <c r="QDA31" s="344"/>
      <c r="QDB31" s="344"/>
      <c r="QDC31" s="344"/>
      <c r="QDD31" s="344"/>
      <c r="QDE31" s="344"/>
      <c r="QDF31" s="344"/>
      <c r="QDG31" s="344"/>
      <c r="QDH31" s="344"/>
      <c r="QDI31" s="344"/>
      <c r="QDJ31" s="344"/>
      <c r="QDK31" s="344"/>
      <c r="QDL31" s="344"/>
      <c r="QDM31" s="344"/>
      <c r="QDN31" s="344"/>
      <c r="QDO31" s="344"/>
      <c r="QDP31" s="344"/>
      <c r="QDQ31" s="344"/>
      <c r="QDR31" s="344"/>
      <c r="QDS31" s="344"/>
      <c r="QDT31" s="344"/>
      <c r="QDU31" s="344"/>
      <c r="QDV31" s="344"/>
      <c r="QDW31" s="344"/>
      <c r="QDX31" s="344"/>
      <c r="QDY31" s="344"/>
      <c r="QDZ31" s="344"/>
      <c r="QEA31" s="344"/>
      <c r="QEB31" s="344"/>
      <c r="QEC31" s="344"/>
      <c r="QED31" s="344"/>
      <c r="QEE31" s="344"/>
      <c r="QEF31" s="344"/>
      <c r="QEG31" s="344"/>
      <c r="QEH31" s="344"/>
      <c r="QEI31" s="344"/>
      <c r="QEJ31" s="344"/>
      <c r="QEK31" s="344"/>
      <c r="QEL31" s="344"/>
      <c r="QEM31" s="344"/>
      <c r="QEN31" s="344"/>
      <c r="QEO31" s="344"/>
      <c r="QEP31" s="344"/>
      <c r="QEQ31" s="344"/>
      <c r="QER31" s="344"/>
      <c r="QES31" s="344"/>
      <c r="QET31" s="344"/>
      <c r="QEU31" s="344"/>
      <c r="QEV31" s="344"/>
      <c r="QEW31" s="344"/>
      <c r="QEX31" s="344"/>
      <c r="QEY31" s="344"/>
      <c r="QEZ31" s="344"/>
      <c r="QFA31" s="344"/>
      <c r="QFB31" s="344"/>
      <c r="QFC31" s="344"/>
      <c r="QFD31" s="344"/>
      <c r="QFE31" s="344"/>
      <c r="QFF31" s="344"/>
      <c r="QFG31" s="344"/>
      <c r="QFH31" s="344"/>
      <c r="QFI31" s="344"/>
      <c r="QFJ31" s="344"/>
      <c r="QFK31" s="344"/>
      <c r="QFL31" s="344"/>
      <c r="QFM31" s="344"/>
      <c r="QFN31" s="344"/>
      <c r="QFO31" s="344"/>
      <c r="QFP31" s="344"/>
      <c r="QFQ31" s="344"/>
      <c r="QFR31" s="344"/>
      <c r="QFS31" s="344"/>
      <c r="QFT31" s="344"/>
      <c r="QFU31" s="344"/>
      <c r="QFV31" s="344"/>
      <c r="QFW31" s="344"/>
      <c r="QFX31" s="344"/>
      <c r="QFY31" s="344"/>
      <c r="QFZ31" s="344"/>
      <c r="QGA31" s="344"/>
      <c r="QGB31" s="344"/>
      <c r="QGC31" s="344"/>
      <c r="QGD31" s="344"/>
      <c r="QGE31" s="344"/>
      <c r="QGF31" s="344"/>
      <c r="QGG31" s="344"/>
      <c r="QGH31" s="344"/>
      <c r="QGI31" s="344"/>
      <c r="QGJ31" s="344"/>
      <c r="QGK31" s="344"/>
      <c r="QGL31" s="344"/>
      <c r="QGM31" s="344"/>
      <c r="QGN31" s="344"/>
      <c r="QGO31" s="344"/>
      <c r="QGP31" s="344"/>
      <c r="QGQ31" s="344"/>
      <c r="QGR31" s="344"/>
      <c r="QGS31" s="344"/>
      <c r="QGT31" s="344"/>
      <c r="QGU31" s="344"/>
      <c r="QGV31" s="344"/>
      <c r="QGW31" s="344"/>
      <c r="QGX31" s="344"/>
      <c r="QGY31" s="344"/>
      <c r="QGZ31" s="344"/>
      <c r="QHA31" s="344"/>
      <c r="QHB31" s="344"/>
      <c r="QHC31" s="344"/>
      <c r="QHD31" s="344"/>
      <c r="QHE31" s="344"/>
      <c r="QHF31" s="344"/>
      <c r="QHG31" s="344"/>
      <c r="QHH31" s="344"/>
      <c r="QHI31" s="344"/>
      <c r="QHJ31" s="344"/>
      <c r="QHK31" s="344"/>
      <c r="QHL31" s="344"/>
      <c r="QHM31" s="344"/>
      <c r="QHN31" s="344"/>
      <c r="QHO31" s="344"/>
      <c r="QHP31" s="344"/>
      <c r="QHQ31" s="344"/>
      <c r="QHR31" s="344"/>
      <c r="QHS31" s="344"/>
      <c r="QHT31" s="344"/>
      <c r="QHU31" s="344"/>
      <c r="QHV31" s="344"/>
      <c r="QHW31" s="344"/>
      <c r="QHX31" s="344"/>
      <c r="QHY31" s="344"/>
      <c r="QHZ31" s="344"/>
      <c r="QIA31" s="344"/>
      <c r="QIB31" s="344"/>
      <c r="QIC31" s="344"/>
      <c r="QID31" s="344"/>
      <c r="QIE31" s="344"/>
      <c r="QIF31" s="344"/>
      <c r="QIG31" s="344"/>
      <c r="QIH31" s="344"/>
      <c r="QII31" s="344"/>
      <c r="QIJ31" s="344"/>
      <c r="QIK31" s="344"/>
      <c r="QIL31" s="344"/>
      <c r="QIM31" s="344"/>
      <c r="QIN31" s="344"/>
      <c r="QIO31" s="344"/>
      <c r="QIP31" s="344"/>
      <c r="QIQ31" s="344"/>
      <c r="QIR31" s="344"/>
      <c r="QIS31" s="344"/>
      <c r="QIT31" s="344"/>
      <c r="QIU31" s="344"/>
      <c r="QIV31" s="344"/>
      <c r="QIW31" s="344"/>
      <c r="QIX31" s="344"/>
      <c r="QIY31" s="344"/>
      <c r="QIZ31" s="344"/>
      <c r="QJA31" s="344"/>
      <c r="QJB31" s="344"/>
      <c r="QJC31" s="344"/>
      <c r="QJD31" s="344"/>
      <c r="QJE31" s="344"/>
      <c r="QJF31" s="344"/>
      <c r="QJG31" s="344"/>
      <c r="QJH31" s="344"/>
      <c r="QJI31" s="344"/>
      <c r="QJJ31" s="344"/>
      <c r="QJK31" s="344"/>
      <c r="QJL31" s="344"/>
      <c r="QJM31" s="344"/>
      <c r="QJN31" s="344"/>
      <c r="QJO31" s="344"/>
      <c r="QJP31" s="344"/>
      <c r="QJQ31" s="344"/>
      <c r="QJR31" s="344"/>
      <c r="QJS31" s="344"/>
      <c r="QJT31" s="344"/>
      <c r="QJU31" s="344"/>
      <c r="QJV31" s="344"/>
      <c r="QJW31" s="344"/>
      <c r="QJX31" s="344"/>
      <c r="QJY31" s="344"/>
      <c r="QJZ31" s="344"/>
      <c r="QKA31" s="344"/>
      <c r="QKB31" s="344"/>
      <c r="QKC31" s="344"/>
      <c r="QKD31" s="344"/>
      <c r="QKE31" s="344"/>
      <c r="QKF31" s="344"/>
      <c r="QKG31" s="344"/>
      <c r="QKH31" s="344"/>
      <c r="QKI31" s="344"/>
      <c r="QKJ31" s="344"/>
      <c r="QKK31" s="344"/>
      <c r="QKL31" s="344"/>
      <c r="QKM31" s="344"/>
      <c r="QKN31" s="344"/>
      <c r="QKO31" s="344"/>
      <c r="QKP31" s="344"/>
      <c r="QKQ31" s="344"/>
      <c r="QKR31" s="344"/>
      <c r="QKS31" s="344"/>
      <c r="QKT31" s="344"/>
      <c r="QKU31" s="344"/>
      <c r="QKV31" s="344"/>
      <c r="QKW31" s="344"/>
      <c r="QKX31" s="344"/>
      <c r="QKY31" s="344"/>
      <c r="QKZ31" s="344"/>
      <c r="QLA31" s="344"/>
      <c r="QLB31" s="344"/>
      <c r="QLC31" s="344"/>
      <c r="QLD31" s="344"/>
      <c r="QLE31" s="344"/>
      <c r="QLF31" s="344"/>
      <c r="QLG31" s="344"/>
      <c r="QLH31" s="344"/>
      <c r="QLI31" s="344"/>
      <c r="QLJ31" s="344"/>
      <c r="QLK31" s="344"/>
      <c r="QLL31" s="344"/>
      <c r="QLM31" s="344"/>
      <c r="QLN31" s="344"/>
      <c r="QLO31" s="344"/>
      <c r="QLP31" s="344"/>
      <c r="QLQ31" s="344"/>
      <c r="QLR31" s="344"/>
      <c r="QLS31" s="344"/>
      <c r="QLT31" s="344"/>
      <c r="QLU31" s="344"/>
      <c r="QLV31" s="344"/>
      <c r="QLW31" s="344"/>
      <c r="QLX31" s="344"/>
      <c r="QLY31" s="344"/>
      <c r="QLZ31" s="344"/>
      <c r="QMA31" s="344"/>
      <c r="QMB31" s="344"/>
      <c r="QMC31" s="344"/>
      <c r="QMD31" s="344"/>
      <c r="QME31" s="344"/>
      <c r="QMF31" s="344"/>
      <c r="QMG31" s="344"/>
      <c r="QMH31" s="344"/>
      <c r="QMI31" s="344"/>
      <c r="QMJ31" s="344"/>
      <c r="QMK31" s="344"/>
      <c r="QML31" s="344"/>
      <c r="QMM31" s="344"/>
      <c r="QMN31" s="344"/>
      <c r="QMO31" s="344"/>
      <c r="QMP31" s="344"/>
      <c r="QMQ31" s="344"/>
      <c r="QMR31" s="344"/>
      <c r="QMS31" s="344"/>
      <c r="QMT31" s="344"/>
      <c r="QMU31" s="344"/>
      <c r="QMV31" s="344"/>
      <c r="QMW31" s="344"/>
      <c r="QMX31" s="344"/>
      <c r="QMY31" s="344"/>
      <c r="QMZ31" s="344"/>
      <c r="QNA31" s="344"/>
      <c r="QNB31" s="344"/>
      <c r="QNC31" s="344"/>
      <c r="QND31" s="344"/>
      <c r="QNE31" s="344"/>
      <c r="QNF31" s="344"/>
      <c r="QNG31" s="344"/>
      <c r="QNH31" s="344"/>
      <c r="QNI31" s="344"/>
      <c r="QNJ31" s="344"/>
      <c r="QNK31" s="344"/>
      <c r="QNL31" s="344"/>
      <c r="QNM31" s="344"/>
      <c r="QNN31" s="344"/>
      <c r="QNO31" s="344"/>
      <c r="QNP31" s="344"/>
      <c r="QNQ31" s="344"/>
      <c r="QNR31" s="344"/>
      <c r="QNS31" s="344"/>
      <c r="QNT31" s="344"/>
      <c r="QNU31" s="344"/>
      <c r="QNV31" s="344"/>
      <c r="QNW31" s="344"/>
      <c r="QNX31" s="344"/>
      <c r="QNY31" s="344"/>
      <c r="QNZ31" s="344"/>
      <c r="QOA31" s="344"/>
      <c r="QOB31" s="344"/>
      <c r="QOC31" s="344"/>
      <c r="QOD31" s="344"/>
      <c r="QOE31" s="344"/>
      <c r="QOF31" s="344"/>
      <c r="QOG31" s="344"/>
      <c r="QOH31" s="344"/>
      <c r="QOI31" s="344"/>
      <c r="QOJ31" s="344"/>
      <c r="QOK31" s="344"/>
      <c r="QOL31" s="344"/>
      <c r="QOM31" s="344"/>
      <c r="QON31" s="344"/>
      <c r="QOO31" s="344"/>
      <c r="QOP31" s="344"/>
      <c r="QOQ31" s="344"/>
      <c r="QOR31" s="344"/>
      <c r="QOS31" s="344"/>
      <c r="QOT31" s="344"/>
      <c r="QOU31" s="344"/>
      <c r="QOV31" s="344"/>
      <c r="QOW31" s="344"/>
      <c r="QOX31" s="344"/>
      <c r="QOY31" s="344"/>
      <c r="QOZ31" s="344"/>
      <c r="QPA31" s="344"/>
      <c r="QPB31" s="344"/>
      <c r="QPC31" s="344"/>
      <c r="QPD31" s="344"/>
      <c r="QPE31" s="344"/>
      <c r="QPF31" s="344"/>
      <c r="QPG31" s="344"/>
      <c r="QPH31" s="344"/>
      <c r="QPI31" s="344"/>
      <c r="QPJ31" s="344"/>
      <c r="QPK31" s="344"/>
      <c r="QPL31" s="344"/>
      <c r="QPM31" s="344"/>
      <c r="QPN31" s="344"/>
      <c r="QPO31" s="344"/>
      <c r="QPP31" s="344"/>
      <c r="QPQ31" s="344"/>
      <c r="QPR31" s="344"/>
      <c r="QPS31" s="344"/>
      <c r="QPT31" s="344"/>
      <c r="QPU31" s="344"/>
      <c r="QPV31" s="344"/>
      <c r="QPW31" s="344"/>
      <c r="QPX31" s="344"/>
      <c r="QPY31" s="344"/>
      <c r="QPZ31" s="344"/>
      <c r="QQA31" s="344"/>
      <c r="QQB31" s="344"/>
      <c r="QQC31" s="344"/>
      <c r="QQD31" s="344"/>
      <c r="QQE31" s="344"/>
      <c r="QQF31" s="344"/>
      <c r="QQG31" s="344"/>
      <c r="QQH31" s="344"/>
      <c r="QQI31" s="344"/>
      <c r="QQJ31" s="344"/>
      <c r="QQK31" s="344"/>
      <c r="QQL31" s="344"/>
      <c r="QQM31" s="344"/>
      <c r="QQN31" s="344"/>
      <c r="QQO31" s="344"/>
      <c r="QQP31" s="344"/>
      <c r="QQQ31" s="344"/>
      <c r="QQR31" s="344"/>
      <c r="QQS31" s="344"/>
      <c r="QQT31" s="344"/>
      <c r="QQU31" s="344"/>
      <c r="QQV31" s="344"/>
      <c r="QQW31" s="344"/>
      <c r="QQX31" s="344"/>
      <c r="QQY31" s="344"/>
      <c r="QQZ31" s="344"/>
      <c r="QRA31" s="344"/>
      <c r="QRB31" s="344"/>
      <c r="QRC31" s="344"/>
      <c r="QRD31" s="344"/>
      <c r="QRE31" s="344"/>
      <c r="QRF31" s="344"/>
      <c r="QRG31" s="344"/>
      <c r="QRH31" s="344"/>
      <c r="QRI31" s="344"/>
      <c r="QRJ31" s="344"/>
      <c r="QRK31" s="344"/>
      <c r="QRL31" s="344"/>
      <c r="QRM31" s="344"/>
      <c r="QRN31" s="344"/>
      <c r="QRO31" s="344"/>
      <c r="QRP31" s="344"/>
      <c r="QRQ31" s="344"/>
      <c r="QRR31" s="344"/>
      <c r="QRS31" s="344"/>
      <c r="QRT31" s="344"/>
      <c r="QRU31" s="344"/>
      <c r="QRV31" s="344"/>
      <c r="QRW31" s="344"/>
      <c r="QRX31" s="344"/>
      <c r="QRY31" s="344"/>
      <c r="QRZ31" s="344"/>
      <c r="QSA31" s="344"/>
      <c r="QSB31" s="344"/>
      <c r="QSC31" s="344"/>
      <c r="QSD31" s="344"/>
      <c r="QSE31" s="344"/>
      <c r="QSF31" s="344"/>
      <c r="QSG31" s="344"/>
      <c r="QSH31" s="344"/>
      <c r="QSI31" s="344"/>
      <c r="QSJ31" s="344"/>
      <c r="QSK31" s="344"/>
      <c r="QSL31" s="344"/>
      <c r="QSM31" s="344"/>
      <c r="QSN31" s="344"/>
      <c r="QSO31" s="344"/>
      <c r="QSP31" s="344"/>
      <c r="QSQ31" s="344"/>
      <c r="QSR31" s="344"/>
      <c r="QSS31" s="344"/>
      <c r="QST31" s="344"/>
      <c r="QSU31" s="344"/>
      <c r="QSV31" s="344"/>
      <c r="QSW31" s="344"/>
      <c r="QSX31" s="344"/>
      <c r="QSY31" s="344"/>
      <c r="QSZ31" s="344"/>
      <c r="QTA31" s="344"/>
      <c r="QTB31" s="344"/>
      <c r="QTC31" s="344"/>
      <c r="QTD31" s="344"/>
      <c r="QTE31" s="344"/>
      <c r="QTF31" s="344"/>
      <c r="QTG31" s="344"/>
      <c r="QTH31" s="344"/>
      <c r="QTI31" s="344"/>
      <c r="QTJ31" s="344"/>
      <c r="QTK31" s="344"/>
      <c r="QTL31" s="344"/>
      <c r="QTM31" s="344"/>
      <c r="QTN31" s="344"/>
      <c r="QTO31" s="344"/>
      <c r="QTP31" s="344"/>
      <c r="QTQ31" s="344"/>
      <c r="QTR31" s="344"/>
      <c r="QTS31" s="344"/>
      <c r="QTT31" s="344"/>
      <c r="QTU31" s="344"/>
      <c r="QTV31" s="344"/>
      <c r="QTW31" s="344"/>
      <c r="QTX31" s="344"/>
      <c r="QTY31" s="344"/>
      <c r="QTZ31" s="344"/>
      <c r="QUA31" s="344"/>
      <c r="QUB31" s="344"/>
      <c r="QUC31" s="344"/>
      <c r="QUD31" s="344"/>
      <c r="QUE31" s="344"/>
      <c r="QUF31" s="344"/>
      <c r="QUG31" s="344"/>
      <c r="QUH31" s="344"/>
      <c r="QUI31" s="344"/>
      <c r="QUJ31" s="344"/>
      <c r="QUK31" s="344"/>
      <c r="QUL31" s="344"/>
      <c r="QUM31" s="344"/>
      <c r="QUN31" s="344"/>
      <c r="QUO31" s="344"/>
      <c r="QUP31" s="344"/>
      <c r="QUQ31" s="344"/>
      <c r="QUR31" s="344"/>
      <c r="QUS31" s="344"/>
      <c r="QUT31" s="344"/>
      <c r="QUU31" s="344"/>
      <c r="QUV31" s="344"/>
      <c r="QUW31" s="344"/>
      <c r="QUX31" s="344"/>
      <c r="QUY31" s="344"/>
      <c r="QUZ31" s="344"/>
      <c r="QVA31" s="344"/>
      <c r="QVB31" s="344"/>
      <c r="QVC31" s="344"/>
      <c r="QVD31" s="344"/>
      <c r="QVE31" s="344"/>
      <c r="QVF31" s="344"/>
      <c r="QVG31" s="344"/>
      <c r="QVH31" s="344"/>
      <c r="QVI31" s="344"/>
      <c r="QVJ31" s="344"/>
      <c r="QVK31" s="344"/>
      <c r="QVL31" s="344"/>
      <c r="QVM31" s="344"/>
      <c r="QVN31" s="344"/>
      <c r="QVO31" s="344"/>
      <c r="QVP31" s="344"/>
      <c r="QVQ31" s="344"/>
      <c r="QVR31" s="344"/>
      <c r="QVS31" s="344"/>
      <c r="QVT31" s="344"/>
      <c r="QVU31" s="344"/>
      <c r="QVV31" s="344"/>
      <c r="QVW31" s="344"/>
      <c r="QVX31" s="344"/>
      <c r="QVY31" s="344"/>
      <c r="QVZ31" s="344"/>
      <c r="QWA31" s="344"/>
      <c r="QWB31" s="344"/>
      <c r="QWC31" s="344"/>
      <c r="QWD31" s="344"/>
      <c r="QWE31" s="344"/>
      <c r="QWF31" s="344"/>
      <c r="QWG31" s="344"/>
      <c r="QWH31" s="344"/>
      <c r="QWI31" s="344"/>
      <c r="QWJ31" s="344"/>
      <c r="QWK31" s="344"/>
      <c r="QWL31" s="344"/>
      <c r="QWM31" s="344"/>
      <c r="QWN31" s="344"/>
      <c r="QWO31" s="344"/>
      <c r="QWP31" s="344"/>
      <c r="QWQ31" s="344"/>
      <c r="QWR31" s="344"/>
      <c r="QWS31" s="344"/>
      <c r="QWT31" s="344"/>
      <c r="QWU31" s="344"/>
      <c r="QWV31" s="344"/>
      <c r="QWW31" s="344"/>
      <c r="QWX31" s="344"/>
      <c r="QWY31" s="344"/>
      <c r="QWZ31" s="344"/>
      <c r="QXA31" s="344"/>
      <c r="QXB31" s="344"/>
      <c r="QXC31" s="344"/>
      <c r="QXD31" s="344"/>
      <c r="QXE31" s="344"/>
      <c r="QXF31" s="344"/>
      <c r="QXG31" s="344"/>
      <c r="QXH31" s="344"/>
      <c r="QXI31" s="344"/>
      <c r="QXJ31" s="344"/>
      <c r="QXK31" s="344"/>
      <c r="QXL31" s="344"/>
      <c r="QXM31" s="344"/>
      <c r="QXN31" s="344"/>
      <c r="QXO31" s="344"/>
      <c r="QXP31" s="344"/>
      <c r="QXQ31" s="344"/>
      <c r="QXR31" s="344"/>
      <c r="QXS31" s="344"/>
      <c r="QXT31" s="344"/>
      <c r="QXU31" s="344"/>
      <c r="QXV31" s="344"/>
      <c r="QXW31" s="344"/>
      <c r="QXX31" s="344"/>
      <c r="QXY31" s="344"/>
      <c r="QXZ31" s="344"/>
      <c r="QYA31" s="344"/>
      <c r="QYB31" s="344"/>
      <c r="QYC31" s="344"/>
      <c r="QYD31" s="344"/>
      <c r="QYE31" s="344"/>
      <c r="QYF31" s="344"/>
      <c r="QYG31" s="344"/>
      <c r="QYH31" s="344"/>
      <c r="QYI31" s="344"/>
      <c r="QYJ31" s="344"/>
      <c r="QYK31" s="344"/>
      <c r="QYL31" s="344"/>
      <c r="QYM31" s="344"/>
      <c r="QYN31" s="344"/>
      <c r="QYO31" s="344"/>
      <c r="QYP31" s="344"/>
      <c r="QYQ31" s="344"/>
      <c r="QYR31" s="344"/>
      <c r="QYS31" s="344"/>
      <c r="QYT31" s="344"/>
      <c r="QYU31" s="344"/>
      <c r="QYV31" s="344"/>
      <c r="QYW31" s="344"/>
      <c r="QYX31" s="344"/>
      <c r="QYY31" s="344"/>
      <c r="QYZ31" s="344"/>
      <c r="QZA31" s="344"/>
      <c r="QZB31" s="344"/>
      <c r="QZC31" s="344"/>
      <c r="QZD31" s="344"/>
      <c r="QZE31" s="344"/>
      <c r="QZF31" s="344"/>
      <c r="QZG31" s="344"/>
      <c r="QZH31" s="344"/>
      <c r="QZI31" s="344"/>
      <c r="QZJ31" s="344"/>
      <c r="QZK31" s="344"/>
      <c r="QZL31" s="344"/>
      <c r="QZM31" s="344"/>
      <c r="QZN31" s="344"/>
      <c r="QZO31" s="344"/>
      <c r="QZP31" s="344"/>
      <c r="QZQ31" s="344"/>
      <c r="QZR31" s="344"/>
      <c r="QZS31" s="344"/>
      <c r="QZT31" s="344"/>
      <c r="QZU31" s="344"/>
      <c r="QZV31" s="344"/>
      <c r="QZW31" s="344"/>
      <c r="QZX31" s="344"/>
      <c r="QZY31" s="344"/>
      <c r="QZZ31" s="344"/>
      <c r="RAA31" s="344"/>
      <c r="RAB31" s="344"/>
      <c r="RAC31" s="344"/>
      <c r="RAD31" s="344"/>
      <c r="RAE31" s="344"/>
      <c r="RAF31" s="344"/>
      <c r="RAG31" s="344"/>
      <c r="RAH31" s="344"/>
      <c r="RAI31" s="344"/>
      <c r="RAJ31" s="344"/>
      <c r="RAK31" s="344"/>
      <c r="RAL31" s="344"/>
      <c r="RAM31" s="344"/>
      <c r="RAN31" s="344"/>
      <c r="RAO31" s="344"/>
      <c r="RAP31" s="344"/>
      <c r="RAQ31" s="344"/>
      <c r="RAR31" s="344"/>
      <c r="RAS31" s="344"/>
      <c r="RAT31" s="344"/>
      <c r="RAU31" s="344"/>
      <c r="RAV31" s="344"/>
      <c r="RAW31" s="344"/>
      <c r="RAX31" s="344"/>
      <c r="RAY31" s="344"/>
      <c r="RAZ31" s="344"/>
      <c r="RBA31" s="344"/>
      <c r="RBB31" s="344"/>
      <c r="RBC31" s="344"/>
      <c r="RBD31" s="344"/>
      <c r="RBE31" s="344"/>
      <c r="RBF31" s="344"/>
      <c r="RBG31" s="344"/>
      <c r="RBH31" s="344"/>
      <c r="RBI31" s="344"/>
      <c r="RBJ31" s="344"/>
      <c r="RBK31" s="344"/>
      <c r="RBL31" s="344"/>
      <c r="RBM31" s="344"/>
      <c r="RBN31" s="344"/>
      <c r="RBO31" s="344"/>
      <c r="RBP31" s="344"/>
      <c r="RBQ31" s="344"/>
      <c r="RBR31" s="344"/>
      <c r="RBS31" s="344"/>
      <c r="RBT31" s="344"/>
      <c r="RBU31" s="344"/>
      <c r="RBV31" s="344"/>
      <c r="RBW31" s="344"/>
      <c r="RBX31" s="344"/>
      <c r="RBY31" s="344"/>
      <c r="RBZ31" s="344"/>
      <c r="RCA31" s="344"/>
      <c r="RCB31" s="344"/>
      <c r="RCC31" s="344"/>
      <c r="RCD31" s="344"/>
      <c r="RCE31" s="344"/>
      <c r="RCF31" s="344"/>
      <c r="RCG31" s="344"/>
      <c r="RCH31" s="344"/>
      <c r="RCI31" s="344"/>
      <c r="RCJ31" s="344"/>
      <c r="RCK31" s="344"/>
      <c r="RCL31" s="344"/>
      <c r="RCM31" s="344"/>
      <c r="RCN31" s="344"/>
      <c r="RCO31" s="344"/>
      <c r="RCP31" s="344"/>
      <c r="RCQ31" s="344"/>
      <c r="RCR31" s="344"/>
      <c r="RCS31" s="344"/>
      <c r="RCT31" s="344"/>
      <c r="RCU31" s="344"/>
      <c r="RCV31" s="344"/>
      <c r="RCW31" s="344"/>
      <c r="RCX31" s="344"/>
      <c r="RCY31" s="344"/>
      <c r="RCZ31" s="344"/>
      <c r="RDA31" s="344"/>
      <c r="RDB31" s="344"/>
      <c r="RDC31" s="344"/>
      <c r="RDD31" s="344"/>
      <c r="RDE31" s="344"/>
      <c r="RDF31" s="344"/>
      <c r="RDG31" s="344"/>
      <c r="RDH31" s="344"/>
      <c r="RDI31" s="344"/>
      <c r="RDJ31" s="344"/>
      <c r="RDK31" s="344"/>
      <c r="RDL31" s="344"/>
      <c r="RDM31" s="344"/>
      <c r="RDN31" s="344"/>
      <c r="RDO31" s="344"/>
      <c r="RDP31" s="344"/>
      <c r="RDQ31" s="344"/>
      <c r="RDR31" s="344"/>
      <c r="RDS31" s="344"/>
      <c r="RDT31" s="344"/>
      <c r="RDU31" s="344"/>
      <c r="RDV31" s="344"/>
      <c r="RDW31" s="344"/>
      <c r="RDX31" s="344"/>
      <c r="RDY31" s="344"/>
      <c r="RDZ31" s="344"/>
      <c r="REA31" s="344"/>
      <c r="REB31" s="344"/>
      <c r="REC31" s="344"/>
      <c r="RED31" s="344"/>
      <c r="REE31" s="344"/>
      <c r="REF31" s="344"/>
      <c r="REG31" s="344"/>
      <c r="REH31" s="344"/>
      <c r="REI31" s="344"/>
      <c r="REJ31" s="344"/>
      <c r="REK31" s="344"/>
      <c r="REL31" s="344"/>
      <c r="REM31" s="344"/>
      <c r="REN31" s="344"/>
      <c r="REO31" s="344"/>
      <c r="REP31" s="344"/>
      <c r="REQ31" s="344"/>
      <c r="RER31" s="344"/>
      <c r="RES31" s="344"/>
      <c r="RET31" s="344"/>
      <c r="REU31" s="344"/>
      <c r="REV31" s="344"/>
      <c r="REW31" s="344"/>
      <c r="REX31" s="344"/>
      <c r="REY31" s="344"/>
      <c r="REZ31" s="344"/>
      <c r="RFA31" s="344"/>
      <c r="RFB31" s="344"/>
      <c r="RFC31" s="344"/>
      <c r="RFD31" s="344"/>
      <c r="RFE31" s="344"/>
      <c r="RFF31" s="344"/>
      <c r="RFG31" s="344"/>
      <c r="RFH31" s="344"/>
      <c r="RFI31" s="344"/>
      <c r="RFJ31" s="344"/>
      <c r="RFK31" s="344"/>
      <c r="RFL31" s="344"/>
      <c r="RFM31" s="344"/>
      <c r="RFN31" s="344"/>
      <c r="RFO31" s="344"/>
      <c r="RFP31" s="344"/>
      <c r="RFQ31" s="344"/>
      <c r="RFR31" s="344"/>
      <c r="RFS31" s="344"/>
      <c r="RFT31" s="344"/>
      <c r="RFU31" s="344"/>
      <c r="RFV31" s="344"/>
      <c r="RFW31" s="344"/>
      <c r="RFX31" s="344"/>
      <c r="RFY31" s="344"/>
      <c r="RFZ31" s="344"/>
      <c r="RGA31" s="344"/>
      <c r="RGB31" s="344"/>
      <c r="RGC31" s="344"/>
      <c r="RGD31" s="344"/>
      <c r="RGE31" s="344"/>
      <c r="RGF31" s="344"/>
      <c r="RGG31" s="344"/>
      <c r="RGH31" s="344"/>
      <c r="RGI31" s="344"/>
      <c r="RGJ31" s="344"/>
      <c r="RGK31" s="344"/>
      <c r="RGL31" s="344"/>
      <c r="RGM31" s="344"/>
      <c r="RGN31" s="344"/>
      <c r="RGO31" s="344"/>
      <c r="RGP31" s="344"/>
      <c r="RGQ31" s="344"/>
      <c r="RGR31" s="344"/>
      <c r="RGS31" s="344"/>
      <c r="RGT31" s="344"/>
      <c r="RGU31" s="344"/>
      <c r="RGV31" s="344"/>
      <c r="RGW31" s="344"/>
      <c r="RGX31" s="344"/>
      <c r="RGY31" s="344"/>
      <c r="RGZ31" s="344"/>
      <c r="RHA31" s="344"/>
      <c r="RHB31" s="344"/>
      <c r="RHC31" s="344"/>
      <c r="RHD31" s="344"/>
      <c r="RHE31" s="344"/>
      <c r="RHF31" s="344"/>
      <c r="RHG31" s="344"/>
      <c r="RHH31" s="344"/>
      <c r="RHI31" s="344"/>
      <c r="RHJ31" s="344"/>
      <c r="RHK31" s="344"/>
      <c r="RHL31" s="344"/>
      <c r="RHM31" s="344"/>
      <c r="RHN31" s="344"/>
      <c r="RHO31" s="344"/>
      <c r="RHP31" s="344"/>
      <c r="RHQ31" s="344"/>
      <c r="RHR31" s="344"/>
      <c r="RHS31" s="344"/>
      <c r="RHT31" s="344"/>
      <c r="RHU31" s="344"/>
      <c r="RHV31" s="344"/>
      <c r="RHW31" s="344"/>
      <c r="RHX31" s="344"/>
      <c r="RHY31" s="344"/>
      <c r="RHZ31" s="344"/>
      <c r="RIA31" s="344"/>
      <c r="RIB31" s="344"/>
      <c r="RIC31" s="344"/>
      <c r="RID31" s="344"/>
      <c r="RIE31" s="344"/>
      <c r="RIF31" s="344"/>
      <c r="RIG31" s="344"/>
      <c r="RIH31" s="344"/>
      <c r="RII31" s="344"/>
      <c r="RIJ31" s="344"/>
      <c r="RIK31" s="344"/>
      <c r="RIL31" s="344"/>
      <c r="RIM31" s="344"/>
      <c r="RIN31" s="344"/>
      <c r="RIO31" s="344"/>
      <c r="RIP31" s="344"/>
      <c r="RIQ31" s="344"/>
      <c r="RIR31" s="344"/>
      <c r="RIS31" s="344"/>
      <c r="RIT31" s="344"/>
      <c r="RIU31" s="344"/>
      <c r="RIV31" s="344"/>
      <c r="RIW31" s="344"/>
      <c r="RIX31" s="344"/>
      <c r="RIY31" s="344"/>
      <c r="RIZ31" s="344"/>
      <c r="RJA31" s="344"/>
      <c r="RJB31" s="344"/>
      <c r="RJC31" s="344"/>
      <c r="RJD31" s="344"/>
      <c r="RJE31" s="344"/>
      <c r="RJF31" s="344"/>
      <c r="RJG31" s="344"/>
      <c r="RJH31" s="344"/>
      <c r="RJI31" s="344"/>
      <c r="RJJ31" s="344"/>
      <c r="RJK31" s="344"/>
      <c r="RJL31" s="344"/>
      <c r="RJM31" s="344"/>
      <c r="RJN31" s="344"/>
      <c r="RJO31" s="344"/>
      <c r="RJP31" s="344"/>
      <c r="RJQ31" s="344"/>
      <c r="RJR31" s="344"/>
      <c r="RJS31" s="344"/>
      <c r="RJT31" s="344"/>
      <c r="RJU31" s="344"/>
      <c r="RJV31" s="344"/>
      <c r="RJW31" s="344"/>
      <c r="RJX31" s="344"/>
      <c r="RJY31" s="344"/>
      <c r="RJZ31" s="344"/>
      <c r="RKA31" s="344"/>
      <c r="RKB31" s="344"/>
      <c r="RKC31" s="344"/>
      <c r="RKD31" s="344"/>
      <c r="RKE31" s="344"/>
      <c r="RKF31" s="344"/>
      <c r="RKG31" s="344"/>
      <c r="RKH31" s="344"/>
      <c r="RKI31" s="344"/>
      <c r="RKJ31" s="344"/>
      <c r="RKK31" s="344"/>
      <c r="RKL31" s="344"/>
      <c r="RKM31" s="344"/>
      <c r="RKN31" s="344"/>
      <c r="RKO31" s="344"/>
      <c r="RKP31" s="344"/>
      <c r="RKQ31" s="344"/>
      <c r="RKR31" s="344"/>
      <c r="RKS31" s="344"/>
      <c r="RKT31" s="344"/>
      <c r="RKU31" s="344"/>
      <c r="RKV31" s="344"/>
      <c r="RKW31" s="344"/>
      <c r="RKX31" s="344"/>
      <c r="RKY31" s="344"/>
      <c r="RKZ31" s="344"/>
      <c r="RLA31" s="344"/>
      <c r="RLB31" s="344"/>
      <c r="RLC31" s="344"/>
      <c r="RLD31" s="344"/>
      <c r="RLE31" s="344"/>
      <c r="RLF31" s="344"/>
      <c r="RLG31" s="344"/>
      <c r="RLH31" s="344"/>
      <c r="RLI31" s="344"/>
      <c r="RLJ31" s="344"/>
      <c r="RLK31" s="344"/>
      <c r="RLL31" s="344"/>
      <c r="RLM31" s="344"/>
      <c r="RLN31" s="344"/>
      <c r="RLO31" s="344"/>
      <c r="RLP31" s="344"/>
      <c r="RLQ31" s="344"/>
      <c r="RLR31" s="344"/>
      <c r="RLS31" s="344"/>
      <c r="RLT31" s="344"/>
      <c r="RLU31" s="344"/>
      <c r="RLV31" s="344"/>
      <c r="RLW31" s="344"/>
      <c r="RLX31" s="344"/>
      <c r="RLY31" s="344"/>
      <c r="RLZ31" s="344"/>
      <c r="RMA31" s="344"/>
      <c r="RMB31" s="344"/>
      <c r="RMC31" s="344"/>
      <c r="RMD31" s="344"/>
      <c r="RME31" s="344"/>
      <c r="RMF31" s="344"/>
      <c r="RMG31" s="344"/>
      <c r="RMH31" s="344"/>
      <c r="RMI31" s="344"/>
      <c r="RMJ31" s="344"/>
      <c r="RMK31" s="344"/>
      <c r="RML31" s="344"/>
      <c r="RMM31" s="344"/>
      <c r="RMN31" s="344"/>
      <c r="RMO31" s="344"/>
      <c r="RMP31" s="344"/>
      <c r="RMQ31" s="344"/>
      <c r="RMR31" s="344"/>
      <c r="RMS31" s="344"/>
      <c r="RMT31" s="344"/>
      <c r="RMU31" s="344"/>
      <c r="RMV31" s="344"/>
      <c r="RMW31" s="344"/>
      <c r="RMX31" s="344"/>
      <c r="RMY31" s="344"/>
      <c r="RMZ31" s="344"/>
      <c r="RNA31" s="344"/>
      <c r="RNB31" s="344"/>
      <c r="RNC31" s="344"/>
      <c r="RND31" s="344"/>
      <c r="RNE31" s="344"/>
      <c r="RNF31" s="344"/>
      <c r="RNG31" s="344"/>
      <c r="RNH31" s="344"/>
      <c r="RNI31" s="344"/>
      <c r="RNJ31" s="344"/>
      <c r="RNK31" s="344"/>
      <c r="RNL31" s="344"/>
      <c r="RNM31" s="344"/>
      <c r="RNN31" s="344"/>
      <c r="RNO31" s="344"/>
      <c r="RNP31" s="344"/>
      <c r="RNQ31" s="344"/>
      <c r="RNR31" s="344"/>
      <c r="RNS31" s="344"/>
      <c r="RNT31" s="344"/>
      <c r="RNU31" s="344"/>
      <c r="RNV31" s="344"/>
      <c r="RNW31" s="344"/>
      <c r="RNX31" s="344"/>
      <c r="RNY31" s="344"/>
      <c r="RNZ31" s="344"/>
      <c r="ROA31" s="344"/>
      <c r="ROB31" s="344"/>
      <c r="ROC31" s="344"/>
      <c r="ROD31" s="344"/>
      <c r="ROE31" s="344"/>
      <c r="ROF31" s="344"/>
      <c r="ROG31" s="344"/>
      <c r="ROH31" s="344"/>
      <c r="ROI31" s="344"/>
      <c r="ROJ31" s="344"/>
      <c r="ROK31" s="344"/>
      <c r="ROL31" s="344"/>
      <c r="ROM31" s="344"/>
      <c r="RON31" s="344"/>
      <c r="ROO31" s="344"/>
      <c r="ROP31" s="344"/>
      <c r="ROQ31" s="344"/>
      <c r="ROR31" s="344"/>
      <c r="ROS31" s="344"/>
      <c r="ROT31" s="344"/>
      <c r="ROU31" s="344"/>
      <c r="ROV31" s="344"/>
      <c r="ROW31" s="344"/>
      <c r="ROX31" s="344"/>
      <c r="ROY31" s="344"/>
      <c r="ROZ31" s="344"/>
      <c r="RPA31" s="344"/>
      <c r="RPB31" s="344"/>
      <c r="RPC31" s="344"/>
      <c r="RPD31" s="344"/>
      <c r="RPE31" s="344"/>
      <c r="RPF31" s="344"/>
      <c r="RPG31" s="344"/>
      <c r="RPH31" s="344"/>
      <c r="RPI31" s="344"/>
      <c r="RPJ31" s="344"/>
      <c r="RPK31" s="344"/>
      <c r="RPL31" s="344"/>
      <c r="RPM31" s="344"/>
      <c r="RPN31" s="344"/>
      <c r="RPO31" s="344"/>
      <c r="RPP31" s="344"/>
      <c r="RPQ31" s="344"/>
      <c r="RPR31" s="344"/>
      <c r="RPS31" s="344"/>
      <c r="RPT31" s="344"/>
      <c r="RPU31" s="344"/>
      <c r="RPV31" s="344"/>
      <c r="RPW31" s="344"/>
      <c r="RPX31" s="344"/>
      <c r="RPY31" s="344"/>
      <c r="RPZ31" s="344"/>
      <c r="RQA31" s="344"/>
      <c r="RQB31" s="344"/>
      <c r="RQC31" s="344"/>
      <c r="RQD31" s="344"/>
      <c r="RQE31" s="344"/>
      <c r="RQF31" s="344"/>
      <c r="RQG31" s="344"/>
      <c r="RQH31" s="344"/>
      <c r="RQI31" s="344"/>
      <c r="RQJ31" s="344"/>
      <c r="RQK31" s="344"/>
      <c r="RQL31" s="344"/>
      <c r="RQM31" s="344"/>
      <c r="RQN31" s="344"/>
      <c r="RQO31" s="344"/>
      <c r="RQP31" s="344"/>
      <c r="RQQ31" s="344"/>
      <c r="RQR31" s="344"/>
      <c r="RQS31" s="344"/>
      <c r="RQT31" s="344"/>
      <c r="RQU31" s="344"/>
      <c r="RQV31" s="344"/>
      <c r="RQW31" s="344"/>
      <c r="RQX31" s="344"/>
      <c r="RQY31" s="344"/>
      <c r="RQZ31" s="344"/>
      <c r="RRA31" s="344"/>
      <c r="RRB31" s="344"/>
      <c r="RRC31" s="344"/>
      <c r="RRD31" s="344"/>
      <c r="RRE31" s="344"/>
      <c r="RRF31" s="344"/>
      <c r="RRG31" s="344"/>
      <c r="RRH31" s="344"/>
      <c r="RRI31" s="344"/>
      <c r="RRJ31" s="344"/>
      <c r="RRK31" s="344"/>
      <c r="RRL31" s="344"/>
      <c r="RRM31" s="344"/>
      <c r="RRN31" s="344"/>
      <c r="RRO31" s="344"/>
      <c r="RRP31" s="344"/>
      <c r="RRQ31" s="344"/>
      <c r="RRR31" s="344"/>
      <c r="RRS31" s="344"/>
      <c r="RRT31" s="344"/>
      <c r="RRU31" s="344"/>
      <c r="RRV31" s="344"/>
      <c r="RRW31" s="344"/>
      <c r="RRX31" s="344"/>
      <c r="RRY31" s="344"/>
      <c r="RRZ31" s="344"/>
      <c r="RSA31" s="344"/>
      <c r="RSB31" s="344"/>
      <c r="RSC31" s="344"/>
      <c r="RSD31" s="344"/>
      <c r="RSE31" s="344"/>
      <c r="RSF31" s="344"/>
      <c r="RSG31" s="344"/>
      <c r="RSH31" s="344"/>
      <c r="RSI31" s="344"/>
      <c r="RSJ31" s="344"/>
      <c r="RSK31" s="344"/>
      <c r="RSL31" s="344"/>
      <c r="RSM31" s="344"/>
      <c r="RSN31" s="344"/>
      <c r="RSO31" s="344"/>
      <c r="RSP31" s="344"/>
      <c r="RSQ31" s="344"/>
      <c r="RSR31" s="344"/>
      <c r="RSS31" s="344"/>
      <c r="RST31" s="344"/>
      <c r="RSU31" s="344"/>
      <c r="RSV31" s="344"/>
      <c r="RSW31" s="344"/>
      <c r="RSX31" s="344"/>
      <c r="RSY31" s="344"/>
      <c r="RSZ31" s="344"/>
      <c r="RTA31" s="344"/>
      <c r="RTB31" s="344"/>
      <c r="RTC31" s="344"/>
      <c r="RTD31" s="344"/>
      <c r="RTE31" s="344"/>
      <c r="RTF31" s="344"/>
      <c r="RTG31" s="344"/>
      <c r="RTH31" s="344"/>
      <c r="RTI31" s="344"/>
      <c r="RTJ31" s="344"/>
      <c r="RTK31" s="344"/>
      <c r="RTL31" s="344"/>
      <c r="RTM31" s="344"/>
      <c r="RTN31" s="344"/>
      <c r="RTO31" s="344"/>
      <c r="RTP31" s="344"/>
      <c r="RTQ31" s="344"/>
      <c r="RTR31" s="344"/>
      <c r="RTS31" s="344"/>
      <c r="RTT31" s="344"/>
      <c r="RTU31" s="344"/>
      <c r="RTV31" s="344"/>
      <c r="RTW31" s="344"/>
      <c r="RTX31" s="344"/>
      <c r="RTY31" s="344"/>
      <c r="RTZ31" s="344"/>
      <c r="RUA31" s="344"/>
      <c r="RUB31" s="344"/>
      <c r="RUC31" s="344"/>
      <c r="RUD31" s="344"/>
      <c r="RUE31" s="344"/>
      <c r="RUF31" s="344"/>
      <c r="RUG31" s="344"/>
      <c r="RUH31" s="344"/>
      <c r="RUI31" s="344"/>
      <c r="RUJ31" s="344"/>
      <c r="RUK31" s="344"/>
      <c r="RUL31" s="344"/>
      <c r="RUM31" s="344"/>
      <c r="RUN31" s="344"/>
      <c r="RUO31" s="344"/>
      <c r="RUP31" s="344"/>
      <c r="RUQ31" s="344"/>
      <c r="RUR31" s="344"/>
      <c r="RUS31" s="344"/>
      <c r="RUT31" s="344"/>
      <c r="RUU31" s="344"/>
      <c r="RUV31" s="344"/>
      <c r="RUW31" s="344"/>
      <c r="RUX31" s="344"/>
      <c r="RUY31" s="344"/>
      <c r="RUZ31" s="344"/>
      <c r="RVA31" s="344"/>
      <c r="RVB31" s="344"/>
      <c r="RVC31" s="344"/>
      <c r="RVD31" s="344"/>
      <c r="RVE31" s="344"/>
      <c r="RVF31" s="344"/>
      <c r="RVG31" s="344"/>
      <c r="RVH31" s="344"/>
      <c r="RVI31" s="344"/>
      <c r="RVJ31" s="344"/>
      <c r="RVK31" s="344"/>
      <c r="RVL31" s="344"/>
      <c r="RVM31" s="344"/>
      <c r="RVN31" s="344"/>
      <c r="RVO31" s="344"/>
      <c r="RVP31" s="344"/>
      <c r="RVQ31" s="344"/>
      <c r="RVR31" s="344"/>
      <c r="RVS31" s="344"/>
      <c r="RVT31" s="344"/>
      <c r="RVU31" s="344"/>
      <c r="RVV31" s="344"/>
      <c r="RVW31" s="344"/>
      <c r="RVX31" s="344"/>
      <c r="RVY31" s="344"/>
      <c r="RVZ31" s="344"/>
      <c r="RWA31" s="344"/>
      <c r="RWB31" s="344"/>
      <c r="RWC31" s="344"/>
      <c r="RWD31" s="344"/>
      <c r="RWE31" s="344"/>
      <c r="RWF31" s="344"/>
      <c r="RWG31" s="344"/>
      <c r="RWH31" s="344"/>
      <c r="RWI31" s="344"/>
      <c r="RWJ31" s="344"/>
      <c r="RWK31" s="344"/>
      <c r="RWL31" s="344"/>
      <c r="RWM31" s="344"/>
      <c r="RWN31" s="344"/>
      <c r="RWO31" s="344"/>
      <c r="RWP31" s="344"/>
      <c r="RWQ31" s="344"/>
      <c r="RWR31" s="344"/>
      <c r="RWS31" s="344"/>
      <c r="RWT31" s="344"/>
      <c r="RWU31" s="344"/>
      <c r="RWV31" s="344"/>
      <c r="RWW31" s="344"/>
      <c r="RWX31" s="344"/>
      <c r="RWY31" s="344"/>
      <c r="RWZ31" s="344"/>
      <c r="RXA31" s="344"/>
      <c r="RXB31" s="344"/>
      <c r="RXC31" s="344"/>
      <c r="RXD31" s="344"/>
      <c r="RXE31" s="344"/>
      <c r="RXF31" s="344"/>
      <c r="RXG31" s="344"/>
      <c r="RXH31" s="344"/>
      <c r="RXI31" s="344"/>
      <c r="RXJ31" s="344"/>
      <c r="RXK31" s="344"/>
      <c r="RXL31" s="344"/>
      <c r="RXM31" s="344"/>
      <c r="RXN31" s="344"/>
      <c r="RXO31" s="344"/>
      <c r="RXP31" s="344"/>
      <c r="RXQ31" s="344"/>
      <c r="RXR31" s="344"/>
      <c r="RXS31" s="344"/>
      <c r="RXT31" s="344"/>
      <c r="RXU31" s="344"/>
      <c r="RXV31" s="344"/>
      <c r="RXW31" s="344"/>
      <c r="RXX31" s="344"/>
      <c r="RXY31" s="344"/>
      <c r="RXZ31" s="344"/>
      <c r="RYA31" s="344"/>
      <c r="RYB31" s="344"/>
      <c r="RYC31" s="344"/>
      <c r="RYD31" s="344"/>
      <c r="RYE31" s="344"/>
      <c r="RYF31" s="344"/>
      <c r="RYG31" s="344"/>
      <c r="RYH31" s="344"/>
      <c r="RYI31" s="344"/>
      <c r="RYJ31" s="344"/>
      <c r="RYK31" s="344"/>
      <c r="RYL31" s="344"/>
      <c r="RYM31" s="344"/>
      <c r="RYN31" s="344"/>
      <c r="RYO31" s="344"/>
      <c r="RYP31" s="344"/>
      <c r="RYQ31" s="344"/>
      <c r="RYR31" s="344"/>
      <c r="RYS31" s="344"/>
      <c r="RYT31" s="344"/>
      <c r="RYU31" s="344"/>
      <c r="RYV31" s="344"/>
      <c r="RYW31" s="344"/>
      <c r="RYX31" s="344"/>
      <c r="RYY31" s="344"/>
      <c r="RYZ31" s="344"/>
      <c r="RZA31" s="344"/>
      <c r="RZB31" s="344"/>
      <c r="RZC31" s="344"/>
      <c r="RZD31" s="344"/>
      <c r="RZE31" s="344"/>
      <c r="RZF31" s="344"/>
      <c r="RZG31" s="344"/>
      <c r="RZH31" s="344"/>
      <c r="RZI31" s="344"/>
      <c r="RZJ31" s="344"/>
      <c r="RZK31" s="344"/>
      <c r="RZL31" s="344"/>
      <c r="RZM31" s="344"/>
      <c r="RZN31" s="344"/>
      <c r="RZO31" s="344"/>
      <c r="RZP31" s="344"/>
      <c r="RZQ31" s="344"/>
      <c r="RZR31" s="344"/>
      <c r="RZS31" s="344"/>
      <c r="RZT31" s="344"/>
      <c r="RZU31" s="344"/>
      <c r="RZV31" s="344"/>
      <c r="RZW31" s="344"/>
      <c r="RZX31" s="344"/>
      <c r="RZY31" s="344"/>
      <c r="RZZ31" s="344"/>
      <c r="SAA31" s="344"/>
      <c r="SAB31" s="344"/>
      <c r="SAC31" s="344"/>
      <c r="SAD31" s="344"/>
      <c r="SAE31" s="344"/>
      <c r="SAF31" s="344"/>
      <c r="SAG31" s="344"/>
      <c r="SAH31" s="344"/>
      <c r="SAI31" s="344"/>
      <c r="SAJ31" s="344"/>
      <c r="SAK31" s="344"/>
      <c r="SAL31" s="344"/>
      <c r="SAM31" s="344"/>
      <c r="SAN31" s="344"/>
      <c r="SAO31" s="344"/>
      <c r="SAP31" s="344"/>
      <c r="SAQ31" s="344"/>
      <c r="SAR31" s="344"/>
      <c r="SAS31" s="344"/>
      <c r="SAT31" s="344"/>
      <c r="SAU31" s="344"/>
      <c r="SAV31" s="344"/>
      <c r="SAW31" s="344"/>
      <c r="SAX31" s="344"/>
      <c r="SAY31" s="344"/>
      <c r="SAZ31" s="344"/>
      <c r="SBA31" s="344"/>
      <c r="SBB31" s="344"/>
      <c r="SBC31" s="344"/>
      <c r="SBD31" s="344"/>
      <c r="SBE31" s="344"/>
      <c r="SBF31" s="344"/>
      <c r="SBG31" s="344"/>
      <c r="SBH31" s="344"/>
      <c r="SBI31" s="344"/>
      <c r="SBJ31" s="344"/>
      <c r="SBK31" s="344"/>
      <c r="SBL31" s="344"/>
      <c r="SBM31" s="344"/>
      <c r="SBN31" s="344"/>
      <c r="SBO31" s="344"/>
      <c r="SBP31" s="344"/>
      <c r="SBQ31" s="344"/>
      <c r="SBR31" s="344"/>
      <c r="SBS31" s="344"/>
      <c r="SBT31" s="344"/>
      <c r="SBU31" s="344"/>
      <c r="SBV31" s="344"/>
      <c r="SBW31" s="344"/>
      <c r="SBX31" s="344"/>
      <c r="SBY31" s="344"/>
      <c r="SBZ31" s="344"/>
      <c r="SCA31" s="344"/>
      <c r="SCB31" s="344"/>
      <c r="SCC31" s="344"/>
      <c r="SCD31" s="344"/>
      <c r="SCE31" s="344"/>
      <c r="SCF31" s="344"/>
      <c r="SCG31" s="344"/>
      <c r="SCH31" s="344"/>
      <c r="SCI31" s="344"/>
      <c r="SCJ31" s="344"/>
      <c r="SCK31" s="344"/>
      <c r="SCL31" s="344"/>
      <c r="SCM31" s="344"/>
      <c r="SCN31" s="344"/>
      <c r="SCO31" s="344"/>
      <c r="SCP31" s="344"/>
      <c r="SCQ31" s="344"/>
      <c r="SCR31" s="344"/>
      <c r="SCS31" s="344"/>
      <c r="SCT31" s="344"/>
      <c r="SCU31" s="344"/>
      <c r="SCV31" s="344"/>
      <c r="SCW31" s="344"/>
      <c r="SCX31" s="344"/>
      <c r="SCY31" s="344"/>
      <c r="SCZ31" s="344"/>
      <c r="SDA31" s="344"/>
      <c r="SDB31" s="344"/>
      <c r="SDC31" s="344"/>
      <c r="SDD31" s="344"/>
      <c r="SDE31" s="344"/>
      <c r="SDF31" s="344"/>
      <c r="SDG31" s="344"/>
      <c r="SDH31" s="344"/>
      <c r="SDI31" s="344"/>
      <c r="SDJ31" s="344"/>
      <c r="SDK31" s="344"/>
      <c r="SDL31" s="344"/>
      <c r="SDM31" s="344"/>
      <c r="SDN31" s="344"/>
      <c r="SDO31" s="344"/>
      <c r="SDP31" s="344"/>
      <c r="SDQ31" s="344"/>
      <c r="SDR31" s="344"/>
      <c r="SDS31" s="344"/>
      <c r="SDT31" s="344"/>
      <c r="SDU31" s="344"/>
      <c r="SDV31" s="344"/>
      <c r="SDW31" s="344"/>
      <c r="SDX31" s="344"/>
      <c r="SDY31" s="344"/>
      <c r="SDZ31" s="344"/>
      <c r="SEA31" s="344"/>
      <c r="SEB31" s="344"/>
      <c r="SEC31" s="344"/>
      <c r="SED31" s="344"/>
      <c r="SEE31" s="344"/>
      <c r="SEF31" s="344"/>
      <c r="SEG31" s="344"/>
      <c r="SEH31" s="344"/>
      <c r="SEI31" s="344"/>
      <c r="SEJ31" s="344"/>
      <c r="SEK31" s="344"/>
      <c r="SEL31" s="344"/>
      <c r="SEM31" s="344"/>
      <c r="SEN31" s="344"/>
      <c r="SEO31" s="344"/>
      <c r="SEP31" s="344"/>
      <c r="SEQ31" s="344"/>
      <c r="SER31" s="344"/>
      <c r="SES31" s="344"/>
      <c r="SET31" s="344"/>
      <c r="SEU31" s="344"/>
      <c r="SEV31" s="344"/>
      <c r="SEW31" s="344"/>
      <c r="SEX31" s="344"/>
      <c r="SEY31" s="344"/>
      <c r="SEZ31" s="344"/>
      <c r="SFA31" s="344"/>
      <c r="SFB31" s="344"/>
      <c r="SFC31" s="344"/>
      <c r="SFD31" s="344"/>
      <c r="SFE31" s="344"/>
      <c r="SFF31" s="344"/>
      <c r="SFG31" s="344"/>
      <c r="SFH31" s="344"/>
      <c r="SFI31" s="344"/>
      <c r="SFJ31" s="344"/>
      <c r="SFK31" s="344"/>
      <c r="SFL31" s="344"/>
      <c r="SFM31" s="344"/>
      <c r="SFN31" s="344"/>
      <c r="SFO31" s="344"/>
      <c r="SFP31" s="344"/>
      <c r="SFQ31" s="344"/>
      <c r="SFR31" s="344"/>
      <c r="SFS31" s="344"/>
      <c r="SFT31" s="344"/>
      <c r="SFU31" s="344"/>
      <c r="SFV31" s="344"/>
      <c r="SFW31" s="344"/>
      <c r="SFX31" s="344"/>
      <c r="SFY31" s="344"/>
      <c r="SFZ31" s="344"/>
      <c r="SGA31" s="344"/>
      <c r="SGB31" s="344"/>
      <c r="SGC31" s="344"/>
      <c r="SGD31" s="344"/>
      <c r="SGE31" s="344"/>
      <c r="SGF31" s="344"/>
      <c r="SGG31" s="344"/>
      <c r="SGH31" s="344"/>
      <c r="SGI31" s="344"/>
      <c r="SGJ31" s="344"/>
      <c r="SGK31" s="344"/>
      <c r="SGL31" s="344"/>
      <c r="SGM31" s="344"/>
      <c r="SGN31" s="344"/>
      <c r="SGO31" s="344"/>
      <c r="SGP31" s="344"/>
      <c r="SGQ31" s="344"/>
      <c r="SGR31" s="344"/>
      <c r="SGS31" s="344"/>
      <c r="SGT31" s="344"/>
      <c r="SGU31" s="344"/>
      <c r="SGV31" s="344"/>
      <c r="SGW31" s="344"/>
      <c r="SGX31" s="344"/>
      <c r="SGY31" s="344"/>
      <c r="SGZ31" s="344"/>
      <c r="SHA31" s="344"/>
      <c r="SHB31" s="344"/>
      <c r="SHC31" s="344"/>
      <c r="SHD31" s="344"/>
      <c r="SHE31" s="344"/>
      <c r="SHF31" s="344"/>
      <c r="SHG31" s="344"/>
      <c r="SHH31" s="344"/>
      <c r="SHI31" s="344"/>
      <c r="SHJ31" s="344"/>
      <c r="SHK31" s="344"/>
      <c r="SHL31" s="344"/>
      <c r="SHM31" s="344"/>
      <c r="SHN31" s="344"/>
      <c r="SHO31" s="344"/>
      <c r="SHP31" s="344"/>
      <c r="SHQ31" s="344"/>
      <c r="SHR31" s="344"/>
      <c r="SHS31" s="344"/>
      <c r="SHT31" s="344"/>
      <c r="SHU31" s="344"/>
      <c r="SHV31" s="344"/>
      <c r="SHW31" s="344"/>
      <c r="SHX31" s="344"/>
      <c r="SHY31" s="344"/>
      <c r="SHZ31" s="344"/>
      <c r="SIA31" s="344"/>
      <c r="SIB31" s="344"/>
      <c r="SIC31" s="344"/>
      <c r="SID31" s="344"/>
      <c r="SIE31" s="344"/>
      <c r="SIF31" s="344"/>
      <c r="SIG31" s="344"/>
      <c r="SIH31" s="344"/>
      <c r="SII31" s="344"/>
      <c r="SIJ31" s="344"/>
      <c r="SIK31" s="344"/>
      <c r="SIL31" s="344"/>
      <c r="SIM31" s="344"/>
      <c r="SIN31" s="344"/>
      <c r="SIO31" s="344"/>
      <c r="SIP31" s="344"/>
      <c r="SIQ31" s="344"/>
      <c r="SIR31" s="344"/>
      <c r="SIS31" s="344"/>
      <c r="SIT31" s="344"/>
      <c r="SIU31" s="344"/>
      <c r="SIV31" s="344"/>
      <c r="SIW31" s="344"/>
      <c r="SIX31" s="344"/>
      <c r="SIY31" s="344"/>
      <c r="SIZ31" s="344"/>
      <c r="SJA31" s="344"/>
      <c r="SJB31" s="344"/>
      <c r="SJC31" s="344"/>
      <c r="SJD31" s="344"/>
      <c r="SJE31" s="344"/>
      <c r="SJF31" s="344"/>
      <c r="SJG31" s="344"/>
      <c r="SJH31" s="344"/>
      <c r="SJI31" s="344"/>
      <c r="SJJ31" s="344"/>
      <c r="SJK31" s="344"/>
      <c r="SJL31" s="344"/>
      <c r="SJM31" s="344"/>
      <c r="SJN31" s="344"/>
      <c r="SJO31" s="344"/>
      <c r="SJP31" s="344"/>
      <c r="SJQ31" s="344"/>
      <c r="SJR31" s="344"/>
      <c r="SJS31" s="344"/>
      <c r="SJT31" s="344"/>
      <c r="SJU31" s="344"/>
      <c r="SJV31" s="344"/>
      <c r="SJW31" s="344"/>
      <c r="SJX31" s="344"/>
      <c r="SJY31" s="344"/>
      <c r="SJZ31" s="344"/>
      <c r="SKA31" s="344"/>
      <c r="SKB31" s="344"/>
      <c r="SKC31" s="344"/>
      <c r="SKD31" s="344"/>
      <c r="SKE31" s="344"/>
      <c r="SKF31" s="344"/>
      <c r="SKG31" s="344"/>
      <c r="SKH31" s="344"/>
      <c r="SKI31" s="344"/>
      <c r="SKJ31" s="344"/>
      <c r="SKK31" s="344"/>
      <c r="SKL31" s="344"/>
      <c r="SKM31" s="344"/>
      <c r="SKN31" s="344"/>
      <c r="SKO31" s="344"/>
      <c r="SKP31" s="344"/>
      <c r="SKQ31" s="344"/>
      <c r="SKR31" s="344"/>
      <c r="SKS31" s="344"/>
      <c r="SKT31" s="344"/>
      <c r="SKU31" s="344"/>
      <c r="SKV31" s="344"/>
      <c r="SKW31" s="344"/>
      <c r="SKX31" s="344"/>
      <c r="SKY31" s="344"/>
      <c r="SKZ31" s="344"/>
      <c r="SLA31" s="344"/>
      <c r="SLB31" s="344"/>
      <c r="SLC31" s="344"/>
      <c r="SLD31" s="344"/>
      <c r="SLE31" s="344"/>
      <c r="SLF31" s="344"/>
      <c r="SLG31" s="344"/>
      <c r="SLH31" s="344"/>
      <c r="SLI31" s="344"/>
      <c r="SLJ31" s="344"/>
      <c r="SLK31" s="344"/>
      <c r="SLL31" s="344"/>
      <c r="SLM31" s="344"/>
      <c r="SLN31" s="344"/>
      <c r="SLO31" s="344"/>
      <c r="SLP31" s="344"/>
      <c r="SLQ31" s="344"/>
      <c r="SLR31" s="344"/>
      <c r="SLS31" s="344"/>
      <c r="SLT31" s="344"/>
      <c r="SLU31" s="344"/>
      <c r="SLV31" s="344"/>
      <c r="SLW31" s="344"/>
      <c r="SLX31" s="344"/>
      <c r="SLY31" s="344"/>
      <c r="SLZ31" s="344"/>
      <c r="SMA31" s="344"/>
      <c r="SMB31" s="344"/>
      <c r="SMC31" s="344"/>
      <c r="SMD31" s="344"/>
      <c r="SME31" s="344"/>
      <c r="SMF31" s="344"/>
      <c r="SMG31" s="344"/>
      <c r="SMH31" s="344"/>
      <c r="SMI31" s="344"/>
      <c r="SMJ31" s="344"/>
      <c r="SMK31" s="344"/>
      <c r="SML31" s="344"/>
      <c r="SMM31" s="344"/>
      <c r="SMN31" s="344"/>
      <c r="SMO31" s="344"/>
      <c r="SMP31" s="344"/>
      <c r="SMQ31" s="344"/>
      <c r="SMR31" s="344"/>
      <c r="SMS31" s="344"/>
      <c r="SMT31" s="344"/>
      <c r="SMU31" s="344"/>
      <c r="SMV31" s="344"/>
      <c r="SMW31" s="344"/>
      <c r="SMX31" s="344"/>
      <c r="SMY31" s="344"/>
      <c r="SMZ31" s="344"/>
      <c r="SNA31" s="344"/>
      <c r="SNB31" s="344"/>
      <c r="SNC31" s="344"/>
      <c r="SND31" s="344"/>
      <c r="SNE31" s="344"/>
      <c r="SNF31" s="344"/>
      <c r="SNG31" s="344"/>
      <c r="SNH31" s="344"/>
      <c r="SNI31" s="344"/>
      <c r="SNJ31" s="344"/>
      <c r="SNK31" s="344"/>
      <c r="SNL31" s="344"/>
      <c r="SNM31" s="344"/>
      <c r="SNN31" s="344"/>
      <c r="SNO31" s="344"/>
      <c r="SNP31" s="344"/>
      <c r="SNQ31" s="344"/>
      <c r="SNR31" s="344"/>
      <c r="SNS31" s="344"/>
      <c r="SNT31" s="344"/>
      <c r="SNU31" s="344"/>
      <c r="SNV31" s="344"/>
      <c r="SNW31" s="344"/>
      <c r="SNX31" s="344"/>
      <c r="SNY31" s="344"/>
      <c r="SNZ31" s="344"/>
      <c r="SOA31" s="344"/>
      <c r="SOB31" s="344"/>
      <c r="SOC31" s="344"/>
      <c r="SOD31" s="344"/>
      <c r="SOE31" s="344"/>
      <c r="SOF31" s="344"/>
      <c r="SOG31" s="344"/>
      <c r="SOH31" s="344"/>
      <c r="SOI31" s="344"/>
      <c r="SOJ31" s="344"/>
      <c r="SOK31" s="344"/>
      <c r="SOL31" s="344"/>
      <c r="SOM31" s="344"/>
      <c r="SON31" s="344"/>
      <c r="SOO31" s="344"/>
      <c r="SOP31" s="344"/>
      <c r="SOQ31" s="344"/>
      <c r="SOR31" s="344"/>
      <c r="SOS31" s="344"/>
      <c r="SOT31" s="344"/>
      <c r="SOU31" s="344"/>
      <c r="SOV31" s="344"/>
      <c r="SOW31" s="344"/>
      <c r="SOX31" s="344"/>
      <c r="SOY31" s="344"/>
      <c r="SOZ31" s="344"/>
      <c r="SPA31" s="344"/>
      <c r="SPB31" s="344"/>
      <c r="SPC31" s="344"/>
      <c r="SPD31" s="344"/>
      <c r="SPE31" s="344"/>
      <c r="SPF31" s="344"/>
      <c r="SPG31" s="344"/>
      <c r="SPH31" s="344"/>
      <c r="SPI31" s="344"/>
      <c r="SPJ31" s="344"/>
      <c r="SPK31" s="344"/>
      <c r="SPL31" s="344"/>
      <c r="SPM31" s="344"/>
      <c r="SPN31" s="344"/>
      <c r="SPO31" s="344"/>
      <c r="SPP31" s="344"/>
      <c r="SPQ31" s="344"/>
      <c r="SPR31" s="344"/>
      <c r="SPS31" s="344"/>
      <c r="SPT31" s="344"/>
      <c r="SPU31" s="344"/>
      <c r="SPV31" s="344"/>
      <c r="SPW31" s="344"/>
      <c r="SPX31" s="344"/>
      <c r="SPY31" s="344"/>
      <c r="SPZ31" s="344"/>
      <c r="SQA31" s="344"/>
      <c r="SQB31" s="344"/>
      <c r="SQC31" s="344"/>
      <c r="SQD31" s="344"/>
      <c r="SQE31" s="344"/>
      <c r="SQF31" s="344"/>
      <c r="SQG31" s="344"/>
      <c r="SQH31" s="344"/>
      <c r="SQI31" s="344"/>
      <c r="SQJ31" s="344"/>
      <c r="SQK31" s="344"/>
      <c r="SQL31" s="344"/>
      <c r="SQM31" s="344"/>
      <c r="SQN31" s="344"/>
      <c r="SQO31" s="344"/>
      <c r="SQP31" s="344"/>
      <c r="SQQ31" s="344"/>
      <c r="SQR31" s="344"/>
      <c r="SQS31" s="344"/>
      <c r="SQT31" s="344"/>
      <c r="SQU31" s="344"/>
      <c r="SQV31" s="344"/>
      <c r="SQW31" s="344"/>
      <c r="SQX31" s="344"/>
      <c r="SQY31" s="344"/>
      <c r="SQZ31" s="344"/>
      <c r="SRA31" s="344"/>
      <c r="SRB31" s="344"/>
      <c r="SRC31" s="344"/>
      <c r="SRD31" s="344"/>
      <c r="SRE31" s="344"/>
      <c r="SRF31" s="344"/>
      <c r="SRG31" s="344"/>
      <c r="SRH31" s="344"/>
      <c r="SRI31" s="344"/>
      <c r="SRJ31" s="344"/>
      <c r="SRK31" s="344"/>
      <c r="SRL31" s="344"/>
      <c r="SRM31" s="344"/>
      <c r="SRN31" s="344"/>
      <c r="SRO31" s="344"/>
      <c r="SRP31" s="344"/>
      <c r="SRQ31" s="344"/>
      <c r="SRR31" s="344"/>
      <c r="SRS31" s="344"/>
      <c r="SRT31" s="344"/>
      <c r="SRU31" s="344"/>
      <c r="SRV31" s="344"/>
      <c r="SRW31" s="344"/>
      <c r="SRX31" s="344"/>
      <c r="SRY31" s="344"/>
      <c r="SRZ31" s="344"/>
      <c r="SSA31" s="344"/>
      <c r="SSB31" s="344"/>
      <c r="SSC31" s="344"/>
      <c r="SSD31" s="344"/>
      <c r="SSE31" s="344"/>
      <c r="SSF31" s="344"/>
      <c r="SSG31" s="344"/>
      <c r="SSH31" s="344"/>
      <c r="SSI31" s="344"/>
      <c r="SSJ31" s="344"/>
      <c r="SSK31" s="344"/>
      <c r="SSL31" s="344"/>
      <c r="SSM31" s="344"/>
      <c r="SSN31" s="344"/>
      <c r="SSO31" s="344"/>
      <c r="SSP31" s="344"/>
      <c r="SSQ31" s="344"/>
      <c r="SSR31" s="344"/>
      <c r="SSS31" s="344"/>
      <c r="SST31" s="344"/>
      <c r="SSU31" s="344"/>
      <c r="SSV31" s="344"/>
      <c r="SSW31" s="344"/>
      <c r="SSX31" s="344"/>
      <c r="SSY31" s="344"/>
      <c r="SSZ31" s="344"/>
      <c r="STA31" s="344"/>
      <c r="STB31" s="344"/>
      <c r="STC31" s="344"/>
      <c r="STD31" s="344"/>
      <c r="STE31" s="344"/>
      <c r="STF31" s="344"/>
      <c r="STG31" s="344"/>
      <c r="STH31" s="344"/>
      <c r="STI31" s="344"/>
      <c r="STJ31" s="344"/>
      <c r="STK31" s="344"/>
      <c r="STL31" s="344"/>
      <c r="STM31" s="344"/>
      <c r="STN31" s="344"/>
      <c r="STO31" s="344"/>
      <c r="STP31" s="344"/>
      <c r="STQ31" s="344"/>
      <c r="STR31" s="344"/>
      <c r="STS31" s="344"/>
      <c r="STT31" s="344"/>
      <c r="STU31" s="344"/>
      <c r="STV31" s="344"/>
      <c r="STW31" s="344"/>
      <c r="STX31" s="344"/>
      <c r="STY31" s="344"/>
      <c r="STZ31" s="344"/>
      <c r="SUA31" s="344"/>
      <c r="SUB31" s="344"/>
      <c r="SUC31" s="344"/>
      <c r="SUD31" s="344"/>
      <c r="SUE31" s="344"/>
      <c r="SUF31" s="344"/>
      <c r="SUG31" s="344"/>
      <c r="SUH31" s="344"/>
      <c r="SUI31" s="344"/>
      <c r="SUJ31" s="344"/>
      <c r="SUK31" s="344"/>
      <c r="SUL31" s="344"/>
      <c r="SUM31" s="344"/>
      <c r="SUN31" s="344"/>
      <c r="SUO31" s="344"/>
      <c r="SUP31" s="344"/>
      <c r="SUQ31" s="344"/>
      <c r="SUR31" s="344"/>
      <c r="SUS31" s="344"/>
      <c r="SUT31" s="344"/>
      <c r="SUU31" s="344"/>
      <c r="SUV31" s="344"/>
      <c r="SUW31" s="344"/>
      <c r="SUX31" s="344"/>
      <c r="SUY31" s="344"/>
      <c r="SUZ31" s="344"/>
      <c r="SVA31" s="344"/>
      <c r="SVB31" s="344"/>
      <c r="SVC31" s="344"/>
      <c r="SVD31" s="344"/>
      <c r="SVE31" s="344"/>
      <c r="SVF31" s="344"/>
      <c r="SVG31" s="344"/>
      <c r="SVH31" s="344"/>
      <c r="SVI31" s="344"/>
      <c r="SVJ31" s="344"/>
      <c r="SVK31" s="344"/>
      <c r="SVL31" s="344"/>
      <c r="SVM31" s="344"/>
      <c r="SVN31" s="344"/>
      <c r="SVO31" s="344"/>
      <c r="SVP31" s="344"/>
      <c r="SVQ31" s="344"/>
      <c r="SVR31" s="344"/>
      <c r="SVS31" s="344"/>
      <c r="SVT31" s="344"/>
      <c r="SVU31" s="344"/>
      <c r="SVV31" s="344"/>
      <c r="SVW31" s="344"/>
      <c r="SVX31" s="344"/>
      <c r="SVY31" s="344"/>
      <c r="SVZ31" s="344"/>
      <c r="SWA31" s="344"/>
      <c r="SWB31" s="344"/>
      <c r="SWC31" s="344"/>
      <c r="SWD31" s="344"/>
      <c r="SWE31" s="344"/>
      <c r="SWF31" s="344"/>
      <c r="SWG31" s="344"/>
      <c r="SWH31" s="344"/>
      <c r="SWI31" s="344"/>
      <c r="SWJ31" s="344"/>
      <c r="SWK31" s="344"/>
      <c r="SWL31" s="344"/>
      <c r="SWM31" s="344"/>
      <c r="SWN31" s="344"/>
      <c r="SWO31" s="344"/>
      <c r="SWP31" s="344"/>
      <c r="SWQ31" s="344"/>
      <c r="SWR31" s="344"/>
      <c r="SWS31" s="344"/>
      <c r="SWT31" s="344"/>
      <c r="SWU31" s="344"/>
      <c r="SWV31" s="344"/>
      <c r="SWW31" s="344"/>
      <c r="SWX31" s="344"/>
      <c r="SWY31" s="344"/>
      <c r="SWZ31" s="344"/>
      <c r="SXA31" s="344"/>
      <c r="SXB31" s="344"/>
      <c r="SXC31" s="344"/>
      <c r="SXD31" s="344"/>
      <c r="SXE31" s="344"/>
      <c r="SXF31" s="344"/>
      <c r="SXG31" s="344"/>
      <c r="SXH31" s="344"/>
      <c r="SXI31" s="344"/>
      <c r="SXJ31" s="344"/>
      <c r="SXK31" s="344"/>
      <c r="SXL31" s="344"/>
      <c r="SXM31" s="344"/>
      <c r="SXN31" s="344"/>
      <c r="SXO31" s="344"/>
      <c r="SXP31" s="344"/>
      <c r="SXQ31" s="344"/>
      <c r="SXR31" s="344"/>
      <c r="SXS31" s="344"/>
      <c r="SXT31" s="344"/>
      <c r="SXU31" s="344"/>
      <c r="SXV31" s="344"/>
      <c r="SXW31" s="344"/>
      <c r="SXX31" s="344"/>
      <c r="SXY31" s="344"/>
      <c r="SXZ31" s="344"/>
      <c r="SYA31" s="344"/>
      <c r="SYB31" s="344"/>
      <c r="SYC31" s="344"/>
      <c r="SYD31" s="344"/>
      <c r="SYE31" s="344"/>
      <c r="SYF31" s="344"/>
      <c r="SYG31" s="344"/>
      <c r="SYH31" s="344"/>
      <c r="SYI31" s="344"/>
      <c r="SYJ31" s="344"/>
      <c r="SYK31" s="344"/>
      <c r="SYL31" s="344"/>
      <c r="SYM31" s="344"/>
      <c r="SYN31" s="344"/>
      <c r="SYO31" s="344"/>
      <c r="SYP31" s="344"/>
      <c r="SYQ31" s="344"/>
      <c r="SYR31" s="344"/>
      <c r="SYS31" s="344"/>
      <c r="SYT31" s="344"/>
      <c r="SYU31" s="344"/>
      <c r="SYV31" s="344"/>
      <c r="SYW31" s="344"/>
      <c r="SYX31" s="344"/>
      <c r="SYY31" s="344"/>
      <c r="SYZ31" s="344"/>
      <c r="SZA31" s="344"/>
      <c r="SZB31" s="344"/>
      <c r="SZC31" s="344"/>
      <c r="SZD31" s="344"/>
      <c r="SZE31" s="344"/>
      <c r="SZF31" s="344"/>
      <c r="SZG31" s="344"/>
      <c r="SZH31" s="344"/>
      <c r="SZI31" s="344"/>
      <c r="SZJ31" s="344"/>
      <c r="SZK31" s="344"/>
      <c r="SZL31" s="344"/>
      <c r="SZM31" s="344"/>
      <c r="SZN31" s="344"/>
      <c r="SZO31" s="344"/>
      <c r="SZP31" s="344"/>
      <c r="SZQ31" s="344"/>
      <c r="SZR31" s="344"/>
      <c r="SZS31" s="344"/>
      <c r="SZT31" s="344"/>
      <c r="SZU31" s="344"/>
      <c r="SZV31" s="344"/>
      <c r="SZW31" s="344"/>
      <c r="SZX31" s="344"/>
      <c r="SZY31" s="344"/>
      <c r="SZZ31" s="344"/>
      <c r="TAA31" s="344"/>
      <c r="TAB31" s="344"/>
      <c r="TAC31" s="344"/>
      <c r="TAD31" s="344"/>
      <c r="TAE31" s="344"/>
      <c r="TAF31" s="344"/>
      <c r="TAG31" s="344"/>
      <c r="TAH31" s="344"/>
      <c r="TAI31" s="344"/>
      <c r="TAJ31" s="344"/>
      <c r="TAK31" s="344"/>
      <c r="TAL31" s="344"/>
      <c r="TAM31" s="344"/>
      <c r="TAN31" s="344"/>
      <c r="TAO31" s="344"/>
      <c r="TAP31" s="344"/>
      <c r="TAQ31" s="344"/>
      <c r="TAR31" s="344"/>
      <c r="TAS31" s="344"/>
      <c r="TAT31" s="344"/>
      <c r="TAU31" s="344"/>
      <c r="TAV31" s="344"/>
      <c r="TAW31" s="344"/>
      <c r="TAX31" s="344"/>
      <c r="TAY31" s="344"/>
      <c r="TAZ31" s="344"/>
      <c r="TBA31" s="344"/>
      <c r="TBB31" s="344"/>
      <c r="TBC31" s="344"/>
      <c r="TBD31" s="344"/>
      <c r="TBE31" s="344"/>
      <c r="TBF31" s="344"/>
      <c r="TBG31" s="344"/>
      <c r="TBH31" s="344"/>
      <c r="TBI31" s="344"/>
      <c r="TBJ31" s="344"/>
      <c r="TBK31" s="344"/>
      <c r="TBL31" s="344"/>
      <c r="TBM31" s="344"/>
      <c r="TBN31" s="344"/>
      <c r="TBO31" s="344"/>
      <c r="TBP31" s="344"/>
      <c r="TBQ31" s="344"/>
      <c r="TBR31" s="344"/>
      <c r="TBS31" s="344"/>
      <c r="TBT31" s="344"/>
      <c r="TBU31" s="344"/>
      <c r="TBV31" s="344"/>
      <c r="TBW31" s="344"/>
      <c r="TBX31" s="344"/>
      <c r="TBY31" s="344"/>
      <c r="TBZ31" s="344"/>
      <c r="TCA31" s="344"/>
      <c r="TCB31" s="344"/>
      <c r="TCC31" s="344"/>
      <c r="TCD31" s="344"/>
      <c r="TCE31" s="344"/>
      <c r="TCF31" s="344"/>
      <c r="TCG31" s="344"/>
      <c r="TCH31" s="344"/>
      <c r="TCI31" s="344"/>
      <c r="TCJ31" s="344"/>
      <c r="TCK31" s="344"/>
      <c r="TCL31" s="344"/>
      <c r="TCM31" s="344"/>
      <c r="TCN31" s="344"/>
      <c r="TCO31" s="344"/>
      <c r="TCP31" s="344"/>
      <c r="TCQ31" s="344"/>
      <c r="TCR31" s="344"/>
      <c r="TCS31" s="344"/>
      <c r="TCT31" s="344"/>
      <c r="TCU31" s="344"/>
      <c r="TCV31" s="344"/>
      <c r="TCW31" s="344"/>
      <c r="TCX31" s="344"/>
      <c r="TCY31" s="344"/>
      <c r="TCZ31" s="344"/>
      <c r="TDA31" s="344"/>
      <c r="TDB31" s="344"/>
      <c r="TDC31" s="344"/>
      <c r="TDD31" s="344"/>
      <c r="TDE31" s="344"/>
      <c r="TDF31" s="344"/>
      <c r="TDG31" s="344"/>
      <c r="TDH31" s="344"/>
      <c r="TDI31" s="344"/>
      <c r="TDJ31" s="344"/>
      <c r="TDK31" s="344"/>
      <c r="TDL31" s="344"/>
      <c r="TDM31" s="344"/>
      <c r="TDN31" s="344"/>
      <c r="TDO31" s="344"/>
      <c r="TDP31" s="344"/>
      <c r="TDQ31" s="344"/>
      <c r="TDR31" s="344"/>
      <c r="TDS31" s="344"/>
      <c r="TDT31" s="344"/>
      <c r="TDU31" s="344"/>
      <c r="TDV31" s="344"/>
      <c r="TDW31" s="344"/>
      <c r="TDX31" s="344"/>
      <c r="TDY31" s="344"/>
      <c r="TDZ31" s="344"/>
      <c r="TEA31" s="344"/>
      <c r="TEB31" s="344"/>
      <c r="TEC31" s="344"/>
      <c r="TED31" s="344"/>
      <c r="TEE31" s="344"/>
      <c r="TEF31" s="344"/>
      <c r="TEG31" s="344"/>
      <c r="TEH31" s="344"/>
      <c r="TEI31" s="344"/>
      <c r="TEJ31" s="344"/>
      <c r="TEK31" s="344"/>
      <c r="TEL31" s="344"/>
      <c r="TEM31" s="344"/>
      <c r="TEN31" s="344"/>
      <c r="TEO31" s="344"/>
      <c r="TEP31" s="344"/>
      <c r="TEQ31" s="344"/>
      <c r="TER31" s="344"/>
      <c r="TES31" s="344"/>
      <c r="TET31" s="344"/>
      <c r="TEU31" s="344"/>
      <c r="TEV31" s="344"/>
      <c r="TEW31" s="344"/>
      <c r="TEX31" s="344"/>
      <c r="TEY31" s="344"/>
      <c r="TEZ31" s="344"/>
      <c r="TFA31" s="344"/>
      <c r="TFB31" s="344"/>
      <c r="TFC31" s="344"/>
      <c r="TFD31" s="344"/>
      <c r="TFE31" s="344"/>
      <c r="TFF31" s="344"/>
      <c r="TFG31" s="344"/>
      <c r="TFH31" s="344"/>
      <c r="TFI31" s="344"/>
      <c r="TFJ31" s="344"/>
      <c r="TFK31" s="344"/>
      <c r="TFL31" s="344"/>
      <c r="TFM31" s="344"/>
      <c r="TFN31" s="344"/>
      <c r="TFO31" s="344"/>
      <c r="TFP31" s="344"/>
      <c r="TFQ31" s="344"/>
      <c r="TFR31" s="344"/>
      <c r="TFS31" s="344"/>
      <c r="TFT31" s="344"/>
      <c r="TFU31" s="344"/>
      <c r="TFV31" s="344"/>
      <c r="TFW31" s="344"/>
      <c r="TFX31" s="344"/>
      <c r="TFY31" s="344"/>
      <c r="TFZ31" s="344"/>
      <c r="TGA31" s="344"/>
      <c r="TGB31" s="344"/>
      <c r="TGC31" s="344"/>
      <c r="TGD31" s="344"/>
      <c r="TGE31" s="344"/>
      <c r="TGF31" s="344"/>
      <c r="TGG31" s="344"/>
      <c r="TGH31" s="344"/>
      <c r="TGI31" s="344"/>
      <c r="TGJ31" s="344"/>
      <c r="TGK31" s="344"/>
      <c r="TGL31" s="344"/>
      <c r="TGM31" s="344"/>
      <c r="TGN31" s="344"/>
      <c r="TGO31" s="344"/>
      <c r="TGP31" s="344"/>
      <c r="TGQ31" s="344"/>
      <c r="TGR31" s="344"/>
      <c r="TGS31" s="344"/>
      <c r="TGT31" s="344"/>
      <c r="TGU31" s="344"/>
      <c r="TGV31" s="344"/>
      <c r="TGW31" s="344"/>
      <c r="TGX31" s="344"/>
      <c r="TGY31" s="344"/>
      <c r="TGZ31" s="344"/>
      <c r="THA31" s="344"/>
      <c r="THB31" s="344"/>
      <c r="THC31" s="344"/>
      <c r="THD31" s="344"/>
      <c r="THE31" s="344"/>
      <c r="THF31" s="344"/>
      <c r="THG31" s="344"/>
      <c r="THH31" s="344"/>
      <c r="THI31" s="344"/>
      <c r="THJ31" s="344"/>
      <c r="THK31" s="344"/>
      <c r="THL31" s="344"/>
      <c r="THM31" s="344"/>
      <c r="THN31" s="344"/>
      <c r="THO31" s="344"/>
      <c r="THP31" s="344"/>
      <c r="THQ31" s="344"/>
      <c r="THR31" s="344"/>
      <c r="THS31" s="344"/>
      <c r="THT31" s="344"/>
      <c r="THU31" s="344"/>
      <c r="THV31" s="344"/>
      <c r="THW31" s="344"/>
      <c r="THX31" s="344"/>
      <c r="THY31" s="344"/>
      <c r="THZ31" s="344"/>
      <c r="TIA31" s="344"/>
      <c r="TIB31" s="344"/>
      <c r="TIC31" s="344"/>
      <c r="TID31" s="344"/>
      <c r="TIE31" s="344"/>
      <c r="TIF31" s="344"/>
      <c r="TIG31" s="344"/>
      <c r="TIH31" s="344"/>
      <c r="TII31" s="344"/>
      <c r="TIJ31" s="344"/>
      <c r="TIK31" s="344"/>
      <c r="TIL31" s="344"/>
      <c r="TIM31" s="344"/>
      <c r="TIN31" s="344"/>
      <c r="TIO31" s="344"/>
      <c r="TIP31" s="344"/>
      <c r="TIQ31" s="344"/>
      <c r="TIR31" s="344"/>
      <c r="TIS31" s="344"/>
      <c r="TIT31" s="344"/>
      <c r="TIU31" s="344"/>
      <c r="TIV31" s="344"/>
      <c r="TIW31" s="344"/>
      <c r="TIX31" s="344"/>
      <c r="TIY31" s="344"/>
      <c r="TIZ31" s="344"/>
      <c r="TJA31" s="344"/>
      <c r="TJB31" s="344"/>
      <c r="TJC31" s="344"/>
      <c r="TJD31" s="344"/>
      <c r="TJE31" s="344"/>
      <c r="TJF31" s="344"/>
      <c r="TJG31" s="344"/>
      <c r="TJH31" s="344"/>
      <c r="TJI31" s="344"/>
      <c r="TJJ31" s="344"/>
      <c r="TJK31" s="344"/>
      <c r="TJL31" s="344"/>
      <c r="TJM31" s="344"/>
      <c r="TJN31" s="344"/>
      <c r="TJO31" s="344"/>
      <c r="TJP31" s="344"/>
      <c r="TJQ31" s="344"/>
      <c r="TJR31" s="344"/>
      <c r="TJS31" s="344"/>
      <c r="TJT31" s="344"/>
      <c r="TJU31" s="344"/>
      <c r="TJV31" s="344"/>
      <c r="TJW31" s="344"/>
      <c r="TJX31" s="344"/>
      <c r="TJY31" s="344"/>
      <c r="TJZ31" s="344"/>
      <c r="TKA31" s="344"/>
      <c r="TKB31" s="344"/>
      <c r="TKC31" s="344"/>
      <c r="TKD31" s="344"/>
      <c r="TKE31" s="344"/>
      <c r="TKF31" s="344"/>
      <c r="TKG31" s="344"/>
      <c r="TKH31" s="344"/>
      <c r="TKI31" s="344"/>
      <c r="TKJ31" s="344"/>
      <c r="TKK31" s="344"/>
      <c r="TKL31" s="344"/>
      <c r="TKM31" s="344"/>
      <c r="TKN31" s="344"/>
      <c r="TKO31" s="344"/>
      <c r="TKP31" s="344"/>
      <c r="TKQ31" s="344"/>
      <c r="TKR31" s="344"/>
      <c r="TKS31" s="344"/>
      <c r="TKT31" s="344"/>
      <c r="TKU31" s="344"/>
      <c r="TKV31" s="344"/>
      <c r="TKW31" s="344"/>
      <c r="TKX31" s="344"/>
      <c r="TKY31" s="344"/>
      <c r="TKZ31" s="344"/>
      <c r="TLA31" s="344"/>
      <c r="TLB31" s="344"/>
      <c r="TLC31" s="344"/>
      <c r="TLD31" s="344"/>
      <c r="TLE31" s="344"/>
      <c r="TLF31" s="344"/>
      <c r="TLG31" s="344"/>
      <c r="TLH31" s="344"/>
      <c r="TLI31" s="344"/>
      <c r="TLJ31" s="344"/>
      <c r="TLK31" s="344"/>
      <c r="TLL31" s="344"/>
      <c r="TLM31" s="344"/>
      <c r="TLN31" s="344"/>
      <c r="TLO31" s="344"/>
      <c r="TLP31" s="344"/>
      <c r="TLQ31" s="344"/>
      <c r="TLR31" s="344"/>
      <c r="TLS31" s="344"/>
      <c r="TLT31" s="344"/>
      <c r="TLU31" s="344"/>
      <c r="TLV31" s="344"/>
      <c r="TLW31" s="344"/>
      <c r="TLX31" s="344"/>
      <c r="TLY31" s="344"/>
      <c r="TLZ31" s="344"/>
      <c r="TMA31" s="344"/>
      <c r="TMB31" s="344"/>
      <c r="TMC31" s="344"/>
      <c r="TMD31" s="344"/>
      <c r="TME31" s="344"/>
      <c r="TMF31" s="344"/>
      <c r="TMG31" s="344"/>
      <c r="TMH31" s="344"/>
      <c r="TMI31" s="344"/>
      <c r="TMJ31" s="344"/>
      <c r="TMK31" s="344"/>
      <c r="TML31" s="344"/>
      <c r="TMM31" s="344"/>
      <c r="TMN31" s="344"/>
      <c r="TMO31" s="344"/>
      <c r="TMP31" s="344"/>
      <c r="TMQ31" s="344"/>
      <c r="TMR31" s="344"/>
      <c r="TMS31" s="344"/>
      <c r="TMT31" s="344"/>
      <c r="TMU31" s="344"/>
      <c r="TMV31" s="344"/>
      <c r="TMW31" s="344"/>
      <c r="TMX31" s="344"/>
      <c r="TMY31" s="344"/>
      <c r="TMZ31" s="344"/>
      <c r="TNA31" s="344"/>
      <c r="TNB31" s="344"/>
      <c r="TNC31" s="344"/>
      <c r="TND31" s="344"/>
      <c r="TNE31" s="344"/>
      <c r="TNF31" s="344"/>
      <c r="TNG31" s="344"/>
      <c r="TNH31" s="344"/>
      <c r="TNI31" s="344"/>
      <c r="TNJ31" s="344"/>
      <c r="TNK31" s="344"/>
      <c r="TNL31" s="344"/>
      <c r="TNM31" s="344"/>
      <c r="TNN31" s="344"/>
      <c r="TNO31" s="344"/>
      <c r="TNP31" s="344"/>
      <c r="TNQ31" s="344"/>
      <c r="TNR31" s="344"/>
      <c r="TNS31" s="344"/>
      <c r="TNT31" s="344"/>
      <c r="TNU31" s="344"/>
      <c r="TNV31" s="344"/>
      <c r="TNW31" s="344"/>
      <c r="TNX31" s="344"/>
      <c r="TNY31" s="344"/>
      <c r="TNZ31" s="344"/>
      <c r="TOA31" s="344"/>
      <c r="TOB31" s="344"/>
      <c r="TOC31" s="344"/>
      <c r="TOD31" s="344"/>
      <c r="TOE31" s="344"/>
      <c r="TOF31" s="344"/>
      <c r="TOG31" s="344"/>
      <c r="TOH31" s="344"/>
      <c r="TOI31" s="344"/>
      <c r="TOJ31" s="344"/>
      <c r="TOK31" s="344"/>
      <c r="TOL31" s="344"/>
      <c r="TOM31" s="344"/>
      <c r="TON31" s="344"/>
      <c r="TOO31" s="344"/>
      <c r="TOP31" s="344"/>
      <c r="TOQ31" s="344"/>
      <c r="TOR31" s="344"/>
      <c r="TOS31" s="344"/>
      <c r="TOT31" s="344"/>
      <c r="TOU31" s="344"/>
      <c r="TOV31" s="344"/>
      <c r="TOW31" s="344"/>
      <c r="TOX31" s="344"/>
      <c r="TOY31" s="344"/>
      <c r="TOZ31" s="344"/>
      <c r="TPA31" s="344"/>
      <c r="TPB31" s="344"/>
      <c r="TPC31" s="344"/>
      <c r="TPD31" s="344"/>
      <c r="TPE31" s="344"/>
      <c r="TPF31" s="344"/>
      <c r="TPG31" s="344"/>
      <c r="TPH31" s="344"/>
      <c r="TPI31" s="344"/>
      <c r="TPJ31" s="344"/>
      <c r="TPK31" s="344"/>
      <c r="TPL31" s="344"/>
      <c r="TPM31" s="344"/>
      <c r="TPN31" s="344"/>
      <c r="TPO31" s="344"/>
      <c r="TPP31" s="344"/>
      <c r="TPQ31" s="344"/>
      <c r="TPR31" s="344"/>
      <c r="TPS31" s="344"/>
      <c r="TPT31" s="344"/>
      <c r="TPU31" s="344"/>
      <c r="TPV31" s="344"/>
      <c r="TPW31" s="344"/>
      <c r="TPX31" s="344"/>
      <c r="TPY31" s="344"/>
      <c r="TPZ31" s="344"/>
      <c r="TQA31" s="344"/>
      <c r="TQB31" s="344"/>
      <c r="TQC31" s="344"/>
      <c r="TQD31" s="344"/>
      <c r="TQE31" s="344"/>
      <c r="TQF31" s="344"/>
      <c r="TQG31" s="344"/>
      <c r="TQH31" s="344"/>
      <c r="TQI31" s="344"/>
      <c r="TQJ31" s="344"/>
      <c r="TQK31" s="344"/>
      <c r="TQL31" s="344"/>
      <c r="TQM31" s="344"/>
      <c r="TQN31" s="344"/>
      <c r="TQO31" s="344"/>
      <c r="TQP31" s="344"/>
      <c r="TQQ31" s="344"/>
      <c r="TQR31" s="344"/>
      <c r="TQS31" s="344"/>
      <c r="TQT31" s="344"/>
      <c r="TQU31" s="344"/>
      <c r="TQV31" s="344"/>
      <c r="TQW31" s="344"/>
      <c r="TQX31" s="344"/>
      <c r="TQY31" s="344"/>
      <c r="TQZ31" s="344"/>
      <c r="TRA31" s="344"/>
      <c r="TRB31" s="344"/>
      <c r="TRC31" s="344"/>
      <c r="TRD31" s="344"/>
      <c r="TRE31" s="344"/>
      <c r="TRF31" s="344"/>
      <c r="TRG31" s="344"/>
      <c r="TRH31" s="344"/>
      <c r="TRI31" s="344"/>
      <c r="TRJ31" s="344"/>
      <c r="TRK31" s="344"/>
      <c r="TRL31" s="344"/>
      <c r="TRM31" s="344"/>
      <c r="TRN31" s="344"/>
      <c r="TRO31" s="344"/>
      <c r="TRP31" s="344"/>
      <c r="TRQ31" s="344"/>
      <c r="TRR31" s="344"/>
      <c r="TRS31" s="344"/>
      <c r="TRT31" s="344"/>
      <c r="TRU31" s="344"/>
      <c r="TRV31" s="344"/>
      <c r="TRW31" s="344"/>
      <c r="TRX31" s="344"/>
      <c r="TRY31" s="344"/>
      <c r="TRZ31" s="344"/>
      <c r="TSA31" s="344"/>
      <c r="TSB31" s="344"/>
      <c r="TSC31" s="344"/>
      <c r="TSD31" s="344"/>
      <c r="TSE31" s="344"/>
      <c r="TSF31" s="344"/>
      <c r="TSG31" s="344"/>
      <c r="TSH31" s="344"/>
      <c r="TSI31" s="344"/>
      <c r="TSJ31" s="344"/>
      <c r="TSK31" s="344"/>
      <c r="TSL31" s="344"/>
      <c r="TSM31" s="344"/>
      <c r="TSN31" s="344"/>
      <c r="TSO31" s="344"/>
      <c r="TSP31" s="344"/>
      <c r="TSQ31" s="344"/>
      <c r="TSR31" s="344"/>
      <c r="TSS31" s="344"/>
      <c r="TST31" s="344"/>
      <c r="TSU31" s="344"/>
      <c r="TSV31" s="344"/>
      <c r="TSW31" s="344"/>
      <c r="TSX31" s="344"/>
      <c r="TSY31" s="344"/>
      <c r="TSZ31" s="344"/>
      <c r="TTA31" s="344"/>
      <c r="TTB31" s="344"/>
      <c r="TTC31" s="344"/>
      <c r="TTD31" s="344"/>
      <c r="TTE31" s="344"/>
      <c r="TTF31" s="344"/>
      <c r="TTG31" s="344"/>
      <c r="TTH31" s="344"/>
      <c r="TTI31" s="344"/>
      <c r="TTJ31" s="344"/>
      <c r="TTK31" s="344"/>
      <c r="TTL31" s="344"/>
      <c r="TTM31" s="344"/>
      <c r="TTN31" s="344"/>
      <c r="TTO31" s="344"/>
      <c r="TTP31" s="344"/>
      <c r="TTQ31" s="344"/>
      <c r="TTR31" s="344"/>
      <c r="TTS31" s="344"/>
      <c r="TTT31" s="344"/>
      <c r="TTU31" s="344"/>
      <c r="TTV31" s="344"/>
      <c r="TTW31" s="344"/>
      <c r="TTX31" s="344"/>
      <c r="TTY31" s="344"/>
      <c r="TTZ31" s="344"/>
      <c r="TUA31" s="344"/>
      <c r="TUB31" s="344"/>
      <c r="TUC31" s="344"/>
      <c r="TUD31" s="344"/>
      <c r="TUE31" s="344"/>
      <c r="TUF31" s="344"/>
      <c r="TUG31" s="344"/>
      <c r="TUH31" s="344"/>
      <c r="TUI31" s="344"/>
      <c r="TUJ31" s="344"/>
      <c r="TUK31" s="344"/>
      <c r="TUL31" s="344"/>
      <c r="TUM31" s="344"/>
      <c r="TUN31" s="344"/>
      <c r="TUO31" s="344"/>
      <c r="TUP31" s="344"/>
      <c r="TUQ31" s="344"/>
      <c r="TUR31" s="344"/>
      <c r="TUS31" s="344"/>
      <c r="TUT31" s="344"/>
      <c r="TUU31" s="344"/>
      <c r="TUV31" s="344"/>
      <c r="TUW31" s="344"/>
      <c r="TUX31" s="344"/>
      <c r="TUY31" s="344"/>
      <c r="TUZ31" s="344"/>
      <c r="TVA31" s="344"/>
      <c r="TVB31" s="344"/>
      <c r="TVC31" s="344"/>
      <c r="TVD31" s="344"/>
      <c r="TVE31" s="344"/>
      <c r="TVF31" s="344"/>
      <c r="TVG31" s="344"/>
      <c r="TVH31" s="344"/>
      <c r="TVI31" s="344"/>
      <c r="TVJ31" s="344"/>
      <c r="TVK31" s="344"/>
      <c r="TVL31" s="344"/>
      <c r="TVM31" s="344"/>
      <c r="TVN31" s="344"/>
      <c r="TVO31" s="344"/>
      <c r="TVP31" s="344"/>
      <c r="TVQ31" s="344"/>
      <c r="TVR31" s="344"/>
      <c r="TVS31" s="344"/>
      <c r="TVT31" s="344"/>
      <c r="TVU31" s="344"/>
      <c r="TVV31" s="344"/>
      <c r="TVW31" s="344"/>
      <c r="TVX31" s="344"/>
      <c r="TVY31" s="344"/>
      <c r="TVZ31" s="344"/>
      <c r="TWA31" s="344"/>
      <c r="TWB31" s="344"/>
      <c r="TWC31" s="344"/>
      <c r="TWD31" s="344"/>
      <c r="TWE31" s="344"/>
      <c r="TWF31" s="344"/>
      <c r="TWG31" s="344"/>
      <c r="TWH31" s="344"/>
      <c r="TWI31" s="344"/>
      <c r="TWJ31" s="344"/>
      <c r="TWK31" s="344"/>
      <c r="TWL31" s="344"/>
      <c r="TWM31" s="344"/>
      <c r="TWN31" s="344"/>
      <c r="TWO31" s="344"/>
      <c r="TWP31" s="344"/>
      <c r="TWQ31" s="344"/>
      <c r="TWR31" s="344"/>
      <c r="TWS31" s="344"/>
      <c r="TWT31" s="344"/>
      <c r="TWU31" s="344"/>
      <c r="TWV31" s="344"/>
      <c r="TWW31" s="344"/>
      <c r="TWX31" s="344"/>
      <c r="TWY31" s="344"/>
      <c r="TWZ31" s="344"/>
      <c r="TXA31" s="344"/>
      <c r="TXB31" s="344"/>
      <c r="TXC31" s="344"/>
      <c r="TXD31" s="344"/>
      <c r="TXE31" s="344"/>
      <c r="TXF31" s="344"/>
      <c r="TXG31" s="344"/>
      <c r="TXH31" s="344"/>
      <c r="TXI31" s="344"/>
      <c r="TXJ31" s="344"/>
      <c r="TXK31" s="344"/>
      <c r="TXL31" s="344"/>
      <c r="TXM31" s="344"/>
      <c r="TXN31" s="344"/>
      <c r="TXO31" s="344"/>
      <c r="TXP31" s="344"/>
      <c r="TXQ31" s="344"/>
      <c r="TXR31" s="344"/>
      <c r="TXS31" s="344"/>
      <c r="TXT31" s="344"/>
      <c r="TXU31" s="344"/>
      <c r="TXV31" s="344"/>
      <c r="TXW31" s="344"/>
      <c r="TXX31" s="344"/>
      <c r="TXY31" s="344"/>
      <c r="TXZ31" s="344"/>
      <c r="TYA31" s="344"/>
      <c r="TYB31" s="344"/>
      <c r="TYC31" s="344"/>
      <c r="TYD31" s="344"/>
      <c r="TYE31" s="344"/>
      <c r="TYF31" s="344"/>
      <c r="TYG31" s="344"/>
      <c r="TYH31" s="344"/>
      <c r="TYI31" s="344"/>
      <c r="TYJ31" s="344"/>
      <c r="TYK31" s="344"/>
      <c r="TYL31" s="344"/>
      <c r="TYM31" s="344"/>
      <c r="TYN31" s="344"/>
      <c r="TYO31" s="344"/>
      <c r="TYP31" s="344"/>
      <c r="TYQ31" s="344"/>
      <c r="TYR31" s="344"/>
      <c r="TYS31" s="344"/>
      <c r="TYT31" s="344"/>
      <c r="TYU31" s="344"/>
      <c r="TYV31" s="344"/>
      <c r="TYW31" s="344"/>
      <c r="TYX31" s="344"/>
      <c r="TYY31" s="344"/>
      <c r="TYZ31" s="344"/>
      <c r="TZA31" s="344"/>
      <c r="TZB31" s="344"/>
      <c r="TZC31" s="344"/>
      <c r="TZD31" s="344"/>
      <c r="TZE31" s="344"/>
      <c r="TZF31" s="344"/>
      <c r="TZG31" s="344"/>
      <c r="TZH31" s="344"/>
      <c r="TZI31" s="344"/>
      <c r="TZJ31" s="344"/>
      <c r="TZK31" s="344"/>
      <c r="TZL31" s="344"/>
      <c r="TZM31" s="344"/>
      <c r="TZN31" s="344"/>
      <c r="TZO31" s="344"/>
      <c r="TZP31" s="344"/>
      <c r="TZQ31" s="344"/>
      <c r="TZR31" s="344"/>
      <c r="TZS31" s="344"/>
      <c r="TZT31" s="344"/>
      <c r="TZU31" s="344"/>
      <c r="TZV31" s="344"/>
      <c r="TZW31" s="344"/>
      <c r="TZX31" s="344"/>
      <c r="TZY31" s="344"/>
      <c r="TZZ31" s="344"/>
      <c r="UAA31" s="344"/>
      <c r="UAB31" s="344"/>
      <c r="UAC31" s="344"/>
      <c r="UAD31" s="344"/>
      <c r="UAE31" s="344"/>
      <c r="UAF31" s="344"/>
      <c r="UAG31" s="344"/>
      <c r="UAH31" s="344"/>
      <c r="UAI31" s="344"/>
      <c r="UAJ31" s="344"/>
      <c r="UAK31" s="344"/>
      <c r="UAL31" s="344"/>
      <c r="UAM31" s="344"/>
      <c r="UAN31" s="344"/>
      <c r="UAO31" s="344"/>
      <c r="UAP31" s="344"/>
      <c r="UAQ31" s="344"/>
      <c r="UAR31" s="344"/>
      <c r="UAS31" s="344"/>
      <c r="UAT31" s="344"/>
      <c r="UAU31" s="344"/>
      <c r="UAV31" s="344"/>
      <c r="UAW31" s="344"/>
      <c r="UAX31" s="344"/>
      <c r="UAY31" s="344"/>
      <c r="UAZ31" s="344"/>
      <c r="UBA31" s="344"/>
      <c r="UBB31" s="344"/>
      <c r="UBC31" s="344"/>
      <c r="UBD31" s="344"/>
      <c r="UBE31" s="344"/>
      <c r="UBF31" s="344"/>
      <c r="UBG31" s="344"/>
      <c r="UBH31" s="344"/>
      <c r="UBI31" s="344"/>
      <c r="UBJ31" s="344"/>
      <c r="UBK31" s="344"/>
      <c r="UBL31" s="344"/>
      <c r="UBM31" s="344"/>
      <c r="UBN31" s="344"/>
      <c r="UBO31" s="344"/>
      <c r="UBP31" s="344"/>
      <c r="UBQ31" s="344"/>
      <c r="UBR31" s="344"/>
      <c r="UBS31" s="344"/>
      <c r="UBT31" s="344"/>
      <c r="UBU31" s="344"/>
      <c r="UBV31" s="344"/>
      <c r="UBW31" s="344"/>
      <c r="UBX31" s="344"/>
      <c r="UBY31" s="344"/>
      <c r="UBZ31" s="344"/>
      <c r="UCA31" s="344"/>
      <c r="UCB31" s="344"/>
      <c r="UCC31" s="344"/>
      <c r="UCD31" s="344"/>
      <c r="UCE31" s="344"/>
      <c r="UCF31" s="344"/>
      <c r="UCG31" s="344"/>
      <c r="UCH31" s="344"/>
      <c r="UCI31" s="344"/>
      <c r="UCJ31" s="344"/>
      <c r="UCK31" s="344"/>
      <c r="UCL31" s="344"/>
      <c r="UCM31" s="344"/>
      <c r="UCN31" s="344"/>
      <c r="UCO31" s="344"/>
      <c r="UCP31" s="344"/>
      <c r="UCQ31" s="344"/>
      <c r="UCR31" s="344"/>
      <c r="UCS31" s="344"/>
      <c r="UCT31" s="344"/>
      <c r="UCU31" s="344"/>
      <c r="UCV31" s="344"/>
      <c r="UCW31" s="344"/>
      <c r="UCX31" s="344"/>
      <c r="UCY31" s="344"/>
      <c r="UCZ31" s="344"/>
      <c r="UDA31" s="344"/>
      <c r="UDB31" s="344"/>
      <c r="UDC31" s="344"/>
      <c r="UDD31" s="344"/>
      <c r="UDE31" s="344"/>
      <c r="UDF31" s="344"/>
      <c r="UDG31" s="344"/>
      <c r="UDH31" s="344"/>
      <c r="UDI31" s="344"/>
      <c r="UDJ31" s="344"/>
      <c r="UDK31" s="344"/>
      <c r="UDL31" s="344"/>
      <c r="UDM31" s="344"/>
      <c r="UDN31" s="344"/>
      <c r="UDO31" s="344"/>
      <c r="UDP31" s="344"/>
      <c r="UDQ31" s="344"/>
      <c r="UDR31" s="344"/>
      <c r="UDS31" s="344"/>
      <c r="UDT31" s="344"/>
      <c r="UDU31" s="344"/>
      <c r="UDV31" s="344"/>
      <c r="UDW31" s="344"/>
      <c r="UDX31" s="344"/>
      <c r="UDY31" s="344"/>
      <c r="UDZ31" s="344"/>
      <c r="UEA31" s="344"/>
      <c r="UEB31" s="344"/>
      <c r="UEC31" s="344"/>
      <c r="UED31" s="344"/>
      <c r="UEE31" s="344"/>
      <c r="UEF31" s="344"/>
      <c r="UEG31" s="344"/>
      <c r="UEH31" s="344"/>
      <c r="UEI31" s="344"/>
      <c r="UEJ31" s="344"/>
      <c r="UEK31" s="344"/>
      <c r="UEL31" s="344"/>
      <c r="UEM31" s="344"/>
      <c r="UEN31" s="344"/>
      <c r="UEO31" s="344"/>
      <c r="UEP31" s="344"/>
      <c r="UEQ31" s="344"/>
      <c r="UER31" s="344"/>
      <c r="UES31" s="344"/>
      <c r="UET31" s="344"/>
      <c r="UEU31" s="344"/>
      <c r="UEV31" s="344"/>
      <c r="UEW31" s="344"/>
      <c r="UEX31" s="344"/>
      <c r="UEY31" s="344"/>
      <c r="UEZ31" s="344"/>
      <c r="UFA31" s="344"/>
      <c r="UFB31" s="344"/>
      <c r="UFC31" s="344"/>
      <c r="UFD31" s="344"/>
      <c r="UFE31" s="344"/>
      <c r="UFF31" s="344"/>
      <c r="UFG31" s="344"/>
      <c r="UFH31" s="344"/>
      <c r="UFI31" s="344"/>
      <c r="UFJ31" s="344"/>
      <c r="UFK31" s="344"/>
      <c r="UFL31" s="344"/>
      <c r="UFM31" s="344"/>
      <c r="UFN31" s="344"/>
      <c r="UFO31" s="344"/>
      <c r="UFP31" s="344"/>
      <c r="UFQ31" s="344"/>
      <c r="UFR31" s="344"/>
      <c r="UFS31" s="344"/>
      <c r="UFT31" s="344"/>
      <c r="UFU31" s="344"/>
      <c r="UFV31" s="344"/>
      <c r="UFW31" s="344"/>
      <c r="UFX31" s="344"/>
      <c r="UFY31" s="344"/>
      <c r="UFZ31" s="344"/>
      <c r="UGA31" s="344"/>
      <c r="UGB31" s="344"/>
      <c r="UGC31" s="344"/>
      <c r="UGD31" s="344"/>
      <c r="UGE31" s="344"/>
      <c r="UGF31" s="344"/>
      <c r="UGG31" s="344"/>
      <c r="UGH31" s="344"/>
      <c r="UGI31" s="344"/>
      <c r="UGJ31" s="344"/>
      <c r="UGK31" s="344"/>
      <c r="UGL31" s="344"/>
      <c r="UGM31" s="344"/>
      <c r="UGN31" s="344"/>
      <c r="UGO31" s="344"/>
      <c r="UGP31" s="344"/>
      <c r="UGQ31" s="344"/>
      <c r="UGR31" s="344"/>
      <c r="UGS31" s="344"/>
      <c r="UGT31" s="344"/>
      <c r="UGU31" s="344"/>
      <c r="UGV31" s="344"/>
      <c r="UGW31" s="344"/>
      <c r="UGX31" s="344"/>
      <c r="UGY31" s="344"/>
      <c r="UGZ31" s="344"/>
      <c r="UHA31" s="344"/>
      <c r="UHB31" s="344"/>
      <c r="UHC31" s="344"/>
      <c r="UHD31" s="344"/>
      <c r="UHE31" s="344"/>
      <c r="UHF31" s="344"/>
      <c r="UHG31" s="344"/>
      <c r="UHH31" s="344"/>
      <c r="UHI31" s="344"/>
      <c r="UHJ31" s="344"/>
      <c r="UHK31" s="344"/>
      <c r="UHL31" s="344"/>
      <c r="UHM31" s="344"/>
      <c r="UHN31" s="344"/>
      <c r="UHO31" s="344"/>
      <c r="UHP31" s="344"/>
      <c r="UHQ31" s="344"/>
      <c r="UHR31" s="344"/>
      <c r="UHS31" s="344"/>
      <c r="UHT31" s="344"/>
      <c r="UHU31" s="344"/>
      <c r="UHV31" s="344"/>
      <c r="UHW31" s="344"/>
      <c r="UHX31" s="344"/>
      <c r="UHY31" s="344"/>
      <c r="UHZ31" s="344"/>
      <c r="UIA31" s="344"/>
      <c r="UIB31" s="344"/>
      <c r="UIC31" s="344"/>
      <c r="UID31" s="344"/>
      <c r="UIE31" s="344"/>
      <c r="UIF31" s="344"/>
      <c r="UIG31" s="344"/>
      <c r="UIH31" s="344"/>
      <c r="UII31" s="344"/>
      <c r="UIJ31" s="344"/>
      <c r="UIK31" s="344"/>
      <c r="UIL31" s="344"/>
      <c r="UIM31" s="344"/>
      <c r="UIN31" s="344"/>
      <c r="UIO31" s="344"/>
      <c r="UIP31" s="344"/>
      <c r="UIQ31" s="344"/>
      <c r="UIR31" s="344"/>
      <c r="UIS31" s="344"/>
      <c r="UIT31" s="344"/>
      <c r="UIU31" s="344"/>
      <c r="UIV31" s="344"/>
      <c r="UIW31" s="344"/>
      <c r="UIX31" s="344"/>
      <c r="UIY31" s="344"/>
      <c r="UIZ31" s="344"/>
      <c r="UJA31" s="344"/>
      <c r="UJB31" s="344"/>
      <c r="UJC31" s="344"/>
      <c r="UJD31" s="344"/>
      <c r="UJE31" s="344"/>
      <c r="UJF31" s="344"/>
      <c r="UJG31" s="344"/>
      <c r="UJH31" s="344"/>
      <c r="UJI31" s="344"/>
      <c r="UJJ31" s="344"/>
      <c r="UJK31" s="344"/>
      <c r="UJL31" s="344"/>
      <c r="UJM31" s="344"/>
      <c r="UJN31" s="344"/>
      <c r="UJO31" s="344"/>
      <c r="UJP31" s="344"/>
      <c r="UJQ31" s="344"/>
      <c r="UJR31" s="344"/>
      <c r="UJS31" s="344"/>
      <c r="UJT31" s="344"/>
      <c r="UJU31" s="344"/>
      <c r="UJV31" s="344"/>
      <c r="UJW31" s="344"/>
      <c r="UJX31" s="344"/>
      <c r="UJY31" s="344"/>
      <c r="UJZ31" s="344"/>
      <c r="UKA31" s="344"/>
      <c r="UKB31" s="344"/>
      <c r="UKC31" s="344"/>
      <c r="UKD31" s="344"/>
      <c r="UKE31" s="344"/>
      <c r="UKF31" s="344"/>
      <c r="UKG31" s="344"/>
      <c r="UKH31" s="344"/>
      <c r="UKI31" s="344"/>
      <c r="UKJ31" s="344"/>
      <c r="UKK31" s="344"/>
      <c r="UKL31" s="344"/>
      <c r="UKM31" s="344"/>
      <c r="UKN31" s="344"/>
      <c r="UKO31" s="344"/>
      <c r="UKP31" s="344"/>
      <c r="UKQ31" s="344"/>
      <c r="UKR31" s="344"/>
      <c r="UKS31" s="344"/>
      <c r="UKT31" s="344"/>
      <c r="UKU31" s="344"/>
      <c r="UKV31" s="344"/>
      <c r="UKW31" s="344"/>
      <c r="UKX31" s="344"/>
      <c r="UKY31" s="344"/>
      <c r="UKZ31" s="344"/>
      <c r="ULA31" s="344"/>
      <c r="ULB31" s="344"/>
      <c r="ULC31" s="344"/>
      <c r="ULD31" s="344"/>
      <c r="ULE31" s="344"/>
      <c r="ULF31" s="344"/>
      <c r="ULG31" s="344"/>
      <c r="ULH31" s="344"/>
      <c r="ULI31" s="344"/>
      <c r="ULJ31" s="344"/>
      <c r="ULK31" s="344"/>
      <c r="ULL31" s="344"/>
      <c r="ULM31" s="344"/>
      <c r="ULN31" s="344"/>
      <c r="ULO31" s="344"/>
      <c r="ULP31" s="344"/>
      <c r="ULQ31" s="344"/>
      <c r="ULR31" s="344"/>
      <c r="ULS31" s="344"/>
      <c r="ULT31" s="344"/>
      <c r="ULU31" s="344"/>
      <c r="ULV31" s="344"/>
      <c r="ULW31" s="344"/>
      <c r="ULX31" s="344"/>
      <c r="ULY31" s="344"/>
      <c r="ULZ31" s="344"/>
      <c r="UMA31" s="344"/>
      <c r="UMB31" s="344"/>
      <c r="UMC31" s="344"/>
      <c r="UMD31" s="344"/>
      <c r="UME31" s="344"/>
      <c r="UMF31" s="344"/>
      <c r="UMG31" s="344"/>
      <c r="UMH31" s="344"/>
      <c r="UMI31" s="344"/>
      <c r="UMJ31" s="344"/>
      <c r="UMK31" s="344"/>
      <c r="UML31" s="344"/>
      <c r="UMM31" s="344"/>
      <c r="UMN31" s="344"/>
      <c r="UMO31" s="344"/>
      <c r="UMP31" s="344"/>
      <c r="UMQ31" s="344"/>
      <c r="UMR31" s="344"/>
      <c r="UMS31" s="344"/>
      <c r="UMT31" s="344"/>
      <c r="UMU31" s="344"/>
      <c r="UMV31" s="344"/>
      <c r="UMW31" s="344"/>
      <c r="UMX31" s="344"/>
      <c r="UMY31" s="344"/>
      <c r="UMZ31" s="344"/>
      <c r="UNA31" s="344"/>
      <c r="UNB31" s="344"/>
      <c r="UNC31" s="344"/>
      <c r="UND31" s="344"/>
      <c r="UNE31" s="344"/>
      <c r="UNF31" s="344"/>
      <c r="UNG31" s="344"/>
      <c r="UNH31" s="344"/>
      <c r="UNI31" s="344"/>
      <c r="UNJ31" s="344"/>
      <c r="UNK31" s="344"/>
      <c r="UNL31" s="344"/>
      <c r="UNM31" s="344"/>
      <c r="UNN31" s="344"/>
      <c r="UNO31" s="344"/>
      <c r="UNP31" s="344"/>
      <c r="UNQ31" s="344"/>
      <c r="UNR31" s="344"/>
      <c r="UNS31" s="344"/>
      <c r="UNT31" s="344"/>
      <c r="UNU31" s="344"/>
      <c r="UNV31" s="344"/>
      <c r="UNW31" s="344"/>
      <c r="UNX31" s="344"/>
      <c r="UNY31" s="344"/>
      <c r="UNZ31" s="344"/>
      <c r="UOA31" s="344"/>
      <c r="UOB31" s="344"/>
      <c r="UOC31" s="344"/>
      <c r="UOD31" s="344"/>
      <c r="UOE31" s="344"/>
      <c r="UOF31" s="344"/>
      <c r="UOG31" s="344"/>
      <c r="UOH31" s="344"/>
      <c r="UOI31" s="344"/>
      <c r="UOJ31" s="344"/>
      <c r="UOK31" s="344"/>
      <c r="UOL31" s="344"/>
      <c r="UOM31" s="344"/>
      <c r="UON31" s="344"/>
      <c r="UOO31" s="344"/>
      <c r="UOP31" s="344"/>
      <c r="UOQ31" s="344"/>
      <c r="UOR31" s="344"/>
      <c r="UOS31" s="344"/>
      <c r="UOT31" s="344"/>
      <c r="UOU31" s="344"/>
      <c r="UOV31" s="344"/>
      <c r="UOW31" s="344"/>
      <c r="UOX31" s="344"/>
      <c r="UOY31" s="344"/>
      <c r="UOZ31" s="344"/>
      <c r="UPA31" s="344"/>
      <c r="UPB31" s="344"/>
      <c r="UPC31" s="344"/>
      <c r="UPD31" s="344"/>
      <c r="UPE31" s="344"/>
      <c r="UPF31" s="344"/>
      <c r="UPG31" s="344"/>
      <c r="UPH31" s="344"/>
      <c r="UPI31" s="344"/>
      <c r="UPJ31" s="344"/>
      <c r="UPK31" s="344"/>
      <c r="UPL31" s="344"/>
      <c r="UPM31" s="344"/>
      <c r="UPN31" s="344"/>
      <c r="UPO31" s="344"/>
      <c r="UPP31" s="344"/>
      <c r="UPQ31" s="344"/>
      <c r="UPR31" s="344"/>
      <c r="UPS31" s="344"/>
      <c r="UPT31" s="344"/>
      <c r="UPU31" s="344"/>
      <c r="UPV31" s="344"/>
      <c r="UPW31" s="344"/>
      <c r="UPX31" s="344"/>
      <c r="UPY31" s="344"/>
      <c r="UPZ31" s="344"/>
      <c r="UQA31" s="344"/>
      <c r="UQB31" s="344"/>
      <c r="UQC31" s="344"/>
      <c r="UQD31" s="344"/>
      <c r="UQE31" s="344"/>
      <c r="UQF31" s="344"/>
      <c r="UQG31" s="344"/>
      <c r="UQH31" s="344"/>
      <c r="UQI31" s="344"/>
      <c r="UQJ31" s="344"/>
      <c r="UQK31" s="344"/>
      <c r="UQL31" s="344"/>
      <c r="UQM31" s="344"/>
      <c r="UQN31" s="344"/>
      <c r="UQO31" s="344"/>
      <c r="UQP31" s="344"/>
      <c r="UQQ31" s="344"/>
      <c r="UQR31" s="344"/>
      <c r="UQS31" s="344"/>
      <c r="UQT31" s="344"/>
      <c r="UQU31" s="344"/>
      <c r="UQV31" s="344"/>
      <c r="UQW31" s="344"/>
      <c r="UQX31" s="344"/>
      <c r="UQY31" s="344"/>
      <c r="UQZ31" s="344"/>
      <c r="URA31" s="344"/>
      <c r="URB31" s="344"/>
      <c r="URC31" s="344"/>
      <c r="URD31" s="344"/>
      <c r="URE31" s="344"/>
      <c r="URF31" s="344"/>
      <c r="URG31" s="344"/>
      <c r="URH31" s="344"/>
      <c r="URI31" s="344"/>
      <c r="URJ31" s="344"/>
      <c r="URK31" s="344"/>
      <c r="URL31" s="344"/>
      <c r="URM31" s="344"/>
      <c r="URN31" s="344"/>
      <c r="URO31" s="344"/>
      <c r="URP31" s="344"/>
      <c r="URQ31" s="344"/>
      <c r="URR31" s="344"/>
      <c r="URS31" s="344"/>
      <c r="URT31" s="344"/>
      <c r="URU31" s="344"/>
      <c r="URV31" s="344"/>
      <c r="URW31" s="344"/>
      <c r="URX31" s="344"/>
      <c r="URY31" s="344"/>
      <c r="URZ31" s="344"/>
      <c r="USA31" s="344"/>
      <c r="USB31" s="344"/>
      <c r="USC31" s="344"/>
      <c r="USD31" s="344"/>
      <c r="USE31" s="344"/>
      <c r="USF31" s="344"/>
      <c r="USG31" s="344"/>
      <c r="USH31" s="344"/>
      <c r="USI31" s="344"/>
      <c r="USJ31" s="344"/>
      <c r="USK31" s="344"/>
      <c r="USL31" s="344"/>
      <c r="USM31" s="344"/>
      <c r="USN31" s="344"/>
      <c r="USO31" s="344"/>
      <c r="USP31" s="344"/>
      <c r="USQ31" s="344"/>
      <c r="USR31" s="344"/>
      <c r="USS31" s="344"/>
      <c r="UST31" s="344"/>
      <c r="USU31" s="344"/>
      <c r="USV31" s="344"/>
      <c r="USW31" s="344"/>
      <c r="USX31" s="344"/>
      <c r="USY31" s="344"/>
      <c r="USZ31" s="344"/>
      <c r="UTA31" s="344"/>
      <c r="UTB31" s="344"/>
      <c r="UTC31" s="344"/>
      <c r="UTD31" s="344"/>
      <c r="UTE31" s="344"/>
      <c r="UTF31" s="344"/>
      <c r="UTG31" s="344"/>
      <c r="UTH31" s="344"/>
      <c r="UTI31" s="344"/>
      <c r="UTJ31" s="344"/>
      <c r="UTK31" s="344"/>
      <c r="UTL31" s="344"/>
      <c r="UTM31" s="344"/>
      <c r="UTN31" s="344"/>
      <c r="UTO31" s="344"/>
      <c r="UTP31" s="344"/>
      <c r="UTQ31" s="344"/>
      <c r="UTR31" s="344"/>
      <c r="UTS31" s="344"/>
      <c r="UTT31" s="344"/>
      <c r="UTU31" s="344"/>
      <c r="UTV31" s="344"/>
      <c r="UTW31" s="344"/>
      <c r="UTX31" s="344"/>
      <c r="UTY31" s="344"/>
      <c r="UTZ31" s="344"/>
      <c r="UUA31" s="344"/>
      <c r="UUB31" s="344"/>
      <c r="UUC31" s="344"/>
      <c r="UUD31" s="344"/>
      <c r="UUE31" s="344"/>
      <c r="UUF31" s="344"/>
      <c r="UUG31" s="344"/>
      <c r="UUH31" s="344"/>
      <c r="UUI31" s="344"/>
      <c r="UUJ31" s="344"/>
      <c r="UUK31" s="344"/>
      <c r="UUL31" s="344"/>
      <c r="UUM31" s="344"/>
      <c r="UUN31" s="344"/>
      <c r="UUO31" s="344"/>
      <c r="UUP31" s="344"/>
      <c r="UUQ31" s="344"/>
      <c r="UUR31" s="344"/>
      <c r="UUS31" s="344"/>
      <c r="UUT31" s="344"/>
      <c r="UUU31" s="344"/>
      <c r="UUV31" s="344"/>
      <c r="UUW31" s="344"/>
      <c r="UUX31" s="344"/>
      <c r="UUY31" s="344"/>
      <c r="UUZ31" s="344"/>
      <c r="UVA31" s="344"/>
      <c r="UVB31" s="344"/>
      <c r="UVC31" s="344"/>
      <c r="UVD31" s="344"/>
      <c r="UVE31" s="344"/>
      <c r="UVF31" s="344"/>
      <c r="UVG31" s="344"/>
      <c r="UVH31" s="344"/>
      <c r="UVI31" s="344"/>
      <c r="UVJ31" s="344"/>
      <c r="UVK31" s="344"/>
      <c r="UVL31" s="344"/>
      <c r="UVM31" s="344"/>
      <c r="UVN31" s="344"/>
      <c r="UVO31" s="344"/>
      <c r="UVP31" s="344"/>
      <c r="UVQ31" s="344"/>
      <c r="UVR31" s="344"/>
      <c r="UVS31" s="344"/>
      <c r="UVT31" s="344"/>
      <c r="UVU31" s="344"/>
      <c r="UVV31" s="344"/>
      <c r="UVW31" s="344"/>
      <c r="UVX31" s="344"/>
      <c r="UVY31" s="344"/>
      <c r="UVZ31" s="344"/>
      <c r="UWA31" s="344"/>
      <c r="UWB31" s="344"/>
      <c r="UWC31" s="344"/>
      <c r="UWD31" s="344"/>
      <c r="UWE31" s="344"/>
      <c r="UWF31" s="344"/>
      <c r="UWG31" s="344"/>
      <c r="UWH31" s="344"/>
      <c r="UWI31" s="344"/>
      <c r="UWJ31" s="344"/>
      <c r="UWK31" s="344"/>
      <c r="UWL31" s="344"/>
      <c r="UWM31" s="344"/>
      <c r="UWN31" s="344"/>
      <c r="UWO31" s="344"/>
      <c r="UWP31" s="344"/>
      <c r="UWQ31" s="344"/>
      <c r="UWR31" s="344"/>
      <c r="UWS31" s="344"/>
      <c r="UWT31" s="344"/>
      <c r="UWU31" s="344"/>
      <c r="UWV31" s="344"/>
      <c r="UWW31" s="344"/>
      <c r="UWX31" s="344"/>
      <c r="UWY31" s="344"/>
      <c r="UWZ31" s="344"/>
      <c r="UXA31" s="344"/>
      <c r="UXB31" s="344"/>
      <c r="UXC31" s="344"/>
      <c r="UXD31" s="344"/>
      <c r="UXE31" s="344"/>
      <c r="UXF31" s="344"/>
      <c r="UXG31" s="344"/>
      <c r="UXH31" s="344"/>
      <c r="UXI31" s="344"/>
      <c r="UXJ31" s="344"/>
      <c r="UXK31" s="344"/>
      <c r="UXL31" s="344"/>
      <c r="UXM31" s="344"/>
      <c r="UXN31" s="344"/>
      <c r="UXO31" s="344"/>
      <c r="UXP31" s="344"/>
      <c r="UXQ31" s="344"/>
      <c r="UXR31" s="344"/>
      <c r="UXS31" s="344"/>
      <c r="UXT31" s="344"/>
      <c r="UXU31" s="344"/>
      <c r="UXV31" s="344"/>
      <c r="UXW31" s="344"/>
      <c r="UXX31" s="344"/>
      <c r="UXY31" s="344"/>
      <c r="UXZ31" s="344"/>
      <c r="UYA31" s="344"/>
      <c r="UYB31" s="344"/>
      <c r="UYC31" s="344"/>
      <c r="UYD31" s="344"/>
      <c r="UYE31" s="344"/>
      <c r="UYF31" s="344"/>
      <c r="UYG31" s="344"/>
      <c r="UYH31" s="344"/>
      <c r="UYI31" s="344"/>
      <c r="UYJ31" s="344"/>
      <c r="UYK31" s="344"/>
      <c r="UYL31" s="344"/>
      <c r="UYM31" s="344"/>
      <c r="UYN31" s="344"/>
      <c r="UYO31" s="344"/>
      <c r="UYP31" s="344"/>
      <c r="UYQ31" s="344"/>
      <c r="UYR31" s="344"/>
      <c r="UYS31" s="344"/>
      <c r="UYT31" s="344"/>
      <c r="UYU31" s="344"/>
      <c r="UYV31" s="344"/>
      <c r="UYW31" s="344"/>
      <c r="UYX31" s="344"/>
      <c r="UYY31" s="344"/>
      <c r="UYZ31" s="344"/>
      <c r="UZA31" s="344"/>
      <c r="UZB31" s="344"/>
      <c r="UZC31" s="344"/>
      <c r="UZD31" s="344"/>
      <c r="UZE31" s="344"/>
      <c r="UZF31" s="344"/>
      <c r="UZG31" s="344"/>
      <c r="UZH31" s="344"/>
      <c r="UZI31" s="344"/>
      <c r="UZJ31" s="344"/>
      <c r="UZK31" s="344"/>
      <c r="UZL31" s="344"/>
      <c r="UZM31" s="344"/>
      <c r="UZN31" s="344"/>
      <c r="UZO31" s="344"/>
      <c r="UZP31" s="344"/>
      <c r="UZQ31" s="344"/>
      <c r="UZR31" s="344"/>
      <c r="UZS31" s="344"/>
      <c r="UZT31" s="344"/>
      <c r="UZU31" s="344"/>
      <c r="UZV31" s="344"/>
      <c r="UZW31" s="344"/>
      <c r="UZX31" s="344"/>
      <c r="UZY31" s="344"/>
      <c r="UZZ31" s="344"/>
      <c r="VAA31" s="344"/>
      <c r="VAB31" s="344"/>
      <c r="VAC31" s="344"/>
      <c r="VAD31" s="344"/>
      <c r="VAE31" s="344"/>
      <c r="VAF31" s="344"/>
      <c r="VAG31" s="344"/>
      <c r="VAH31" s="344"/>
      <c r="VAI31" s="344"/>
      <c r="VAJ31" s="344"/>
      <c r="VAK31" s="344"/>
      <c r="VAL31" s="344"/>
      <c r="VAM31" s="344"/>
      <c r="VAN31" s="344"/>
      <c r="VAO31" s="344"/>
      <c r="VAP31" s="344"/>
      <c r="VAQ31" s="344"/>
      <c r="VAR31" s="344"/>
      <c r="VAS31" s="344"/>
      <c r="VAT31" s="344"/>
      <c r="VAU31" s="344"/>
      <c r="VAV31" s="344"/>
      <c r="VAW31" s="344"/>
      <c r="VAX31" s="344"/>
      <c r="VAY31" s="344"/>
      <c r="VAZ31" s="344"/>
      <c r="VBA31" s="344"/>
      <c r="VBB31" s="344"/>
      <c r="VBC31" s="344"/>
      <c r="VBD31" s="344"/>
      <c r="VBE31" s="344"/>
      <c r="VBF31" s="344"/>
      <c r="VBG31" s="344"/>
      <c r="VBH31" s="344"/>
      <c r="VBI31" s="344"/>
      <c r="VBJ31" s="344"/>
      <c r="VBK31" s="344"/>
      <c r="VBL31" s="344"/>
      <c r="VBM31" s="344"/>
      <c r="VBN31" s="344"/>
      <c r="VBO31" s="344"/>
      <c r="VBP31" s="344"/>
      <c r="VBQ31" s="344"/>
      <c r="VBR31" s="344"/>
      <c r="VBS31" s="344"/>
      <c r="VBT31" s="344"/>
      <c r="VBU31" s="344"/>
      <c r="VBV31" s="344"/>
      <c r="VBW31" s="344"/>
      <c r="VBX31" s="344"/>
      <c r="VBY31" s="344"/>
      <c r="VBZ31" s="344"/>
      <c r="VCA31" s="344"/>
      <c r="VCB31" s="344"/>
      <c r="VCC31" s="344"/>
      <c r="VCD31" s="344"/>
      <c r="VCE31" s="344"/>
      <c r="VCF31" s="344"/>
      <c r="VCG31" s="344"/>
      <c r="VCH31" s="344"/>
      <c r="VCI31" s="344"/>
      <c r="VCJ31" s="344"/>
      <c r="VCK31" s="344"/>
      <c r="VCL31" s="344"/>
      <c r="VCM31" s="344"/>
      <c r="VCN31" s="344"/>
      <c r="VCO31" s="344"/>
      <c r="VCP31" s="344"/>
      <c r="VCQ31" s="344"/>
      <c r="VCR31" s="344"/>
      <c r="VCS31" s="344"/>
      <c r="VCT31" s="344"/>
      <c r="VCU31" s="344"/>
      <c r="VCV31" s="344"/>
      <c r="VCW31" s="344"/>
      <c r="VCX31" s="344"/>
      <c r="VCY31" s="344"/>
      <c r="VCZ31" s="344"/>
      <c r="VDA31" s="344"/>
      <c r="VDB31" s="344"/>
      <c r="VDC31" s="344"/>
      <c r="VDD31" s="344"/>
      <c r="VDE31" s="344"/>
      <c r="VDF31" s="344"/>
      <c r="VDG31" s="344"/>
      <c r="VDH31" s="344"/>
      <c r="VDI31" s="344"/>
      <c r="VDJ31" s="344"/>
      <c r="VDK31" s="344"/>
      <c r="VDL31" s="344"/>
      <c r="VDM31" s="344"/>
      <c r="VDN31" s="344"/>
      <c r="VDO31" s="344"/>
      <c r="VDP31" s="344"/>
      <c r="VDQ31" s="344"/>
      <c r="VDR31" s="344"/>
      <c r="VDS31" s="344"/>
      <c r="VDT31" s="344"/>
      <c r="VDU31" s="344"/>
      <c r="VDV31" s="344"/>
      <c r="VDW31" s="344"/>
      <c r="VDX31" s="344"/>
      <c r="VDY31" s="344"/>
      <c r="VDZ31" s="344"/>
      <c r="VEA31" s="344"/>
      <c r="VEB31" s="344"/>
      <c r="VEC31" s="344"/>
      <c r="VED31" s="344"/>
      <c r="VEE31" s="344"/>
      <c r="VEF31" s="344"/>
      <c r="VEG31" s="344"/>
      <c r="VEH31" s="344"/>
      <c r="VEI31" s="344"/>
      <c r="VEJ31" s="344"/>
      <c r="VEK31" s="344"/>
      <c r="VEL31" s="344"/>
      <c r="VEM31" s="344"/>
      <c r="VEN31" s="344"/>
      <c r="VEO31" s="344"/>
      <c r="VEP31" s="344"/>
      <c r="VEQ31" s="344"/>
      <c r="VER31" s="344"/>
      <c r="VES31" s="344"/>
      <c r="VET31" s="344"/>
      <c r="VEU31" s="344"/>
      <c r="VEV31" s="344"/>
      <c r="VEW31" s="344"/>
      <c r="VEX31" s="344"/>
      <c r="VEY31" s="344"/>
      <c r="VEZ31" s="344"/>
      <c r="VFA31" s="344"/>
      <c r="VFB31" s="344"/>
      <c r="VFC31" s="344"/>
      <c r="VFD31" s="344"/>
      <c r="VFE31" s="344"/>
      <c r="VFF31" s="344"/>
      <c r="VFG31" s="344"/>
      <c r="VFH31" s="344"/>
      <c r="VFI31" s="344"/>
      <c r="VFJ31" s="344"/>
      <c r="VFK31" s="344"/>
      <c r="VFL31" s="344"/>
      <c r="VFM31" s="344"/>
      <c r="VFN31" s="344"/>
      <c r="VFO31" s="344"/>
      <c r="VFP31" s="344"/>
      <c r="VFQ31" s="344"/>
      <c r="VFR31" s="344"/>
      <c r="VFS31" s="344"/>
      <c r="VFT31" s="344"/>
      <c r="VFU31" s="344"/>
      <c r="VFV31" s="344"/>
      <c r="VFW31" s="344"/>
      <c r="VFX31" s="344"/>
      <c r="VFY31" s="344"/>
      <c r="VFZ31" s="344"/>
      <c r="VGA31" s="344"/>
      <c r="VGB31" s="344"/>
      <c r="VGC31" s="344"/>
      <c r="VGD31" s="344"/>
      <c r="VGE31" s="344"/>
      <c r="VGF31" s="344"/>
      <c r="VGG31" s="344"/>
      <c r="VGH31" s="344"/>
      <c r="VGI31" s="344"/>
      <c r="VGJ31" s="344"/>
      <c r="VGK31" s="344"/>
      <c r="VGL31" s="344"/>
      <c r="VGM31" s="344"/>
      <c r="VGN31" s="344"/>
      <c r="VGO31" s="344"/>
      <c r="VGP31" s="344"/>
      <c r="VGQ31" s="344"/>
      <c r="VGR31" s="344"/>
      <c r="VGS31" s="344"/>
      <c r="VGT31" s="344"/>
      <c r="VGU31" s="344"/>
      <c r="VGV31" s="344"/>
      <c r="VGW31" s="344"/>
      <c r="VGX31" s="344"/>
      <c r="VGY31" s="344"/>
      <c r="VGZ31" s="344"/>
      <c r="VHA31" s="344"/>
      <c r="VHB31" s="344"/>
      <c r="VHC31" s="344"/>
      <c r="VHD31" s="344"/>
      <c r="VHE31" s="344"/>
      <c r="VHF31" s="344"/>
      <c r="VHG31" s="344"/>
      <c r="VHH31" s="344"/>
      <c r="VHI31" s="344"/>
      <c r="VHJ31" s="344"/>
      <c r="VHK31" s="344"/>
      <c r="VHL31" s="344"/>
      <c r="VHM31" s="344"/>
      <c r="VHN31" s="344"/>
      <c r="VHO31" s="344"/>
      <c r="VHP31" s="344"/>
      <c r="VHQ31" s="344"/>
      <c r="VHR31" s="344"/>
      <c r="VHS31" s="344"/>
      <c r="VHT31" s="344"/>
      <c r="VHU31" s="344"/>
      <c r="VHV31" s="344"/>
      <c r="VHW31" s="344"/>
      <c r="VHX31" s="344"/>
      <c r="VHY31" s="344"/>
      <c r="VHZ31" s="344"/>
      <c r="VIA31" s="344"/>
      <c r="VIB31" s="344"/>
      <c r="VIC31" s="344"/>
      <c r="VID31" s="344"/>
      <c r="VIE31" s="344"/>
      <c r="VIF31" s="344"/>
      <c r="VIG31" s="344"/>
      <c r="VIH31" s="344"/>
      <c r="VII31" s="344"/>
      <c r="VIJ31" s="344"/>
      <c r="VIK31" s="344"/>
      <c r="VIL31" s="344"/>
      <c r="VIM31" s="344"/>
      <c r="VIN31" s="344"/>
      <c r="VIO31" s="344"/>
      <c r="VIP31" s="344"/>
      <c r="VIQ31" s="344"/>
      <c r="VIR31" s="344"/>
      <c r="VIS31" s="344"/>
      <c r="VIT31" s="344"/>
      <c r="VIU31" s="344"/>
      <c r="VIV31" s="344"/>
      <c r="VIW31" s="344"/>
      <c r="VIX31" s="344"/>
      <c r="VIY31" s="344"/>
      <c r="VIZ31" s="344"/>
      <c r="VJA31" s="344"/>
      <c r="VJB31" s="344"/>
      <c r="VJC31" s="344"/>
      <c r="VJD31" s="344"/>
      <c r="VJE31" s="344"/>
      <c r="VJF31" s="344"/>
      <c r="VJG31" s="344"/>
      <c r="VJH31" s="344"/>
      <c r="VJI31" s="344"/>
      <c r="VJJ31" s="344"/>
      <c r="VJK31" s="344"/>
      <c r="VJL31" s="344"/>
      <c r="VJM31" s="344"/>
      <c r="VJN31" s="344"/>
      <c r="VJO31" s="344"/>
      <c r="VJP31" s="344"/>
      <c r="VJQ31" s="344"/>
      <c r="VJR31" s="344"/>
      <c r="VJS31" s="344"/>
      <c r="VJT31" s="344"/>
      <c r="VJU31" s="344"/>
      <c r="VJV31" s="344"/>
      <c r="VJW31" s="344"/>
      <c r="VJX31" s="344"/>
      <c r="VJY31" s="344"/>
      <c r="VJZ31" s="344"/>
      <c r="VKA31" s="344"/>
      <c r="VKB31" s="344"/>
      <c r="VKC31" s="344"/>
      <c r="VKD31" s="344"/>
      <c r="VKE31" s="344"/>
      <c r="VKF31" s="344"/>
      <c r="VKG31" s="344"/>
      <c r="VKH31" s="344"/>
      <c r="VKI31" s="344"/>
      <c r="VKJ31" s="344"/>
      <c r="VKK31" s="344"/>
      <c r="VKL31" s="344"/>
      <c r="VKM31" s="344"/>
      <c r="VKN31" s="344"/>
      <c r="VKO31" s="344"/>
      <c r="VKP31" s="344"/>
      <c r="VKQ31" s="344"/>
      <c r="VKR31" s="344"/>
      <c r="VKS31" s="344"/>
      <c r="VKT31" s="344"/>
      <c r="VKU31" s="344"/>
      <c r="VKV31" s="344"/>
      <c r="VKW31" s="344"/>
      <c r="VKX31" s="344"/>
      <c r="VKY31" s="344"/>
      <c r="VKZ31" s="344"/>
      <c r="VLA31" s="344"/>
      <c r="VLB31" s="344"/>
      <c r="VLC31" s="344"/>
      <c r="VLD31" s="344"/>
      <c r="VLE31" s="344"/>
      <c r="VLF31" s="344"/>
      <c r="VLG31" s="344"/>
      <c r="VLH31" s="344"/>
      <c r="VLI31" s="344"/>
      <c r="VLJ31" s="344"/>
      <c r="VLK31" s="344"/>
      <c r="VLL31" s="344"/>
      <c r="VLM31" s="344"/>
      <c r="VLN31" s="344"/>
      <c r="VLO31" s="344"/>
      <c r="VLP31" s="344"/>
      <c r="VLQ31" s="344"/>
      <c r="VLR31" s="344"/>
      <c r="VLS31" s="344"/>
      <c r="VLT31" s="344"/>
      <c r="VLU31" s="344"/>
      <c r="VLV31" s="344"/>
      <c r="VLW31" s="344"/>
      <c r="VLX31" s="344"/>
      <c r="VLY31" s="344"/>
      <c r="VLZ31" s="344"/>
      <c r="VMA31" s="344"/>
      <c r="VMB31" s="344"/>
      <c r="VMC31" s="344"/>
      <c r="VMD31" s="344"/>
      <c r="VME31" s="344"/>
      <c r="VMF31" s="344"/>
      <c r="VMG31" s="344"/>
      <c r="VMH31" s="344"/>
      <c r="VMI31" s="344"/>
      <c r="VMJ31" s="344"/>
      <c r="VMK31" s="344"/>
      <c r="VML31" s="344"/>
      <c r="VMM31" s="344"/>
      <c r="VMN31" s="344"/>
      <c r="VMO31" s="344"/>
      <c r="VMP31" s="344"/>
      <c r="VMQ31" s="344"/>
      <c r="VMR31" s="344"/>
      <c r="VMS31" s="344"/>
      <c r="VMT31" s="344"/>
      <c r="VMU31" s="344"/>
      <c r="VMV31" s="344"/>
      <c r="VMW31" s="344"/>
      <c r="VMX31" s="344"/>
      <c r="VMY31" s="344"/>
      <c r="VMZ31" s="344"/>
      <c r="VNA31" s="344"/>
      <c r="VNB31" s="344"/>
      <c r="VNC31" s="344"/>
      <c r="VND31" s="344"/>
      <c r="VNE31" s="344"/>
      <c r="VNF31" s="344"/>
      <c r="VNG31" s="344"/>
      <c r="VNH31" s="344"/>
      <c r="VNI31" s="344"/>
      <c r="VNJ31" s="344"/>
      <c r="VNK31" s="344"/>
      <c r="VNL31" s="344"/>
      <c r="VNM31" s="344"/>
      <c r="VNN31" s="344"/>
      <c r="VNO31" s="344"/>
      <c r="VNP31" s="344"/>
      <c r="VNQ31" s="344"/>
      <c r="VNR31" s="344"/>
      <c r="VNS31" s="344"/>
      <c r="VNT31" s="344"/>
      <c r="VNU31" s="344"/>
      <c r="VNV31" s="344"/>
      <c r="VNW31" s="344"/>
      <c r="VNX31" s="344"/>
      <c r="VNY31" s="344"/>
      <c r="VNZ31" s="344"/>
      <c r="VOA31" s="344"/>
      <c r="VOB31" s="344"/>
      <c r="VOC31" s="344"/>
      <c r="VOD31" s="344"/>
      <c r="VOE31" s="344"/>
      <c r="VOF31" s="344"/>
      <c r="VOG31" s="344"/>
      <c r="VOH31" s="344"/>
      <c r="VOI31" s="344"/>
      <c r="VOJ31" s="344"/>
      <c r="VOK31" s="344"/>
      <c r="VOL31" s="344"/>
      <c r="VOM31" s="344"/>
      <c r="VON31" s="344"/>
      <c r="VOO31" s="344"/>
      <c r="VOP31" s="344"/>
      <c r="VOQ31" s="344"/>
      <c r="VOR31" s="344"/>
      <c r="VOS31" s="344"/>
      <c r="VOT31" s="344"/>
      <c r="VOU31" s="344"/>
      <c r="VOV31" s="344"/>
      <c r="VOW31" s="344"/>
      <c r="VOX31" s="344"/>
      <c r="VOY31" s="344"/>
      <c r="VOZ31" s="344"/>
      <c r="VPA31" s="344"/>
      <c r="VPB31" s="344"/>
      <c r="VPC31" s="344"/>
      <c r="VPD31" s="344"/>
      <c r="VPE31" s="344"/>
      <c r="VPF31" s="344"/>
      <c r="VPG31" s="344"/>
      <c r="VPH31" s="344"/>
      <c r="VPI31" s="344"/>
      <c r="VPJ31" s="344"/>
      <c r="VPK31" s="344"/>
      <c r="VPL31" s="344"/>
      <c r="VPM31" s="344"/>
      <c r="VPN31" s="344"/>
      <c r="VPO31" s="344"/>
      <c r="VPP31" s="344"/>
      <c r="VPQ31" s="344"/>
      <c r="VPR31" s="344"/>
      <c r="VPS31" s="344"/>
      <c r="VPT31" s="344"/>
      <c r="VPU31" s="344"/>
      <c r="VPV31" s="344"/>
      <c r="VPW31" s="344"/>
      <c r="VPX31" s="344"/>
      <c r="VPY31" s="344"/>
      <c r="VPZ31" s="344"/>
      <c r="VQA31" s="344"/>
      <c r="VQB31" s="344"/>
      <c r="VQC31" s="344"/>
      <c r="VQD31" s="344"/>
      <c r="VQE31" s="344"/>
      <c r="VQF31" s="344"/>
      <c r="VQG31" s="344"/>
      <c r="VQH31" s="344"/>
      <c r="VQI31" s="344"/>
      <c r="VQJ31" s="344"/>
      <c r="VQK31" s="344"/>
      <c r="VQL31" s="344"/>
      <c r="VQM31" s="344"/>
      <c r="VQN31" s="344"/>
      <c r="VQO31" s="344"/>
      <c r="VQP31" s="344"/>
      <c r="VQQ31" s="344"/>
      <c r="VQR31" s="344"/>
      <c r="VQS31" s="344"/>
      <c r="VQT31" s="344"/>
      <c r="VQU31" s="344"/>
      <c r="VQV31" s="344"/>
      <c r="VQW31" s="344"/>
      <c r="VQX31" s="344"/>
      <c r="VQY31" s="344"/>
      <c r="VQZ31" s="344"/>
      <c r="VRA31" s="344"/>
      <c r="VRB31" s="344"/>
      <c r="VRC31" s="344"/>
      <c r="VRD31" s="344"/>
      <c r="VRE31" s="344"/>
      <c r="VRF31" s="344"/>
      <c r="VRG31" s="344"/>
      <c r="VRH31" s="344"/>
      <c r="VRI31" s="344"/>
      <c r="VRJ31" s="344"/>
      <c r="VRK31" s="344"/>
      <c r="VRL31" s="344"/>
      <c r="VRM31" s="344"/>
      <c r="VRN31" s="344"/>
      <c r="VRO31" s="344"/>
      <c r="VRP31" s="344"/>
      <c r="VRQ31" s="344"/>
      <c r="VRR31" s="344"/>
      <c r="VRS31" s="344"/>
      <c r="VRT31" s="344"/>
      <c r="VRU31" s="344"/>
      <c r="VRV31" s="344"/>
      <c r="VRW31" s="344"/>
      <c r="VRX31" s="344"/>
      <c r="VRY31" s="344"/>
      <c r="VRZ31" s="344"/>
      <c r="VSA31" s="344"/>
      <c r="VSB31" s="344"/>
      <c r="VSC31" s="344"/>
      <c r="VSD31" s="344"/>
      <c r="VSE31" s="344"/>
      <c r="VSF31" s="344"/>
      <c r="VSG31" s="344"/>
      <c r="VSH31" s="344"/>
      <c r="VSI31" s="344"/>
      <c r="VSJ31" s="344"/>
      <c r="VSK31" s="344"/>
      <c r="VSL31" s="344"/>
      <c r="VSM31" s="344"/>
      <c r="VSN31" s="344"/>
      <c r="VSO31" s="344"/>
      <c r="VSP31" s="344"/>
      <c r="VSQ31" s="344"/>
      <c r="VSR31" s="344"/>
      <c r="VSS31" s="344"/>
      <c r="VST31" s="344"/>
      <c r="VSU31" s="344"/>
      <c r="VSV31" s="344"/>
      <c r="VSW31" s="344"/>
      <c r="VSX31" s="344"/>
      <c r="VSY31" s="344"/>
      <c r="VSZ31" s="344"/>
      <c r="VTA31" s="344"/>
      <c r="VTB31" s="344"/>
      <c r="VTC31" s="344"/>
      <c r="VTD31" s="344"/>
      <c r="VTE31" s="344"/>
      <c r="VTF31" s="344"/>
      <c r="VTG31" s="344"/>
      <c r="VTH31" s="344"/>
      <c r="VTI31" s="344"/>
      <c r="VTJ31" s="344"/>
      <c r="VTK31" s="344"/>
      <c r="VTL31" s="344"/>
      <c r="VTM31" s="344"/>
      <c r="VTN31" s="344"/>
      <c r="VTO31" s="344"/>
      <c r="VTP31" s="344"/>
      <c r="VTQ31" s="344"/>
      <c r="VTR31" s="344"/>
      <c r="VTS31" s="344"/>
      <c r="VTT31" s="344"/>
      <c r="VTU31" s="344"/>
      <c r="VTV31" s="344"/>
      <c r="VTW31" s="344"/>
      <c r="VTX31" s="344"/>
      <c r="VTY31" s="344"/>
      <c r="VTZ31" s="344"/>
      <c r="VUA31" s="344"/>
      <c r="VUB31" s="344"/>
      <c r="VUC31" s="344"/>
      <c r="VUD31" s="344"/>
      <c r="VUE31" s="344"/>
      <c r="VUF31" s="344"/>
      <c r="VUG31" s="344"/>
      <c r="VUH31" s="344"/>
      <c r="VUI31" s="344"/>
      <c r="VUJ31" s="344"/>
      <c r="VUK31" s="344"/>
      <c r="VUL31" s="344"/>
      <c r="VUM31" s="344"/>
      <c r="VUN31" s="344"/>
      <c r="VUO31" s="344"/>
      <c r="VUP31" s="344"/>
      <c r="VUQ31" s="344"/>
      <c r="VUR31" s="344"/>
      <c r="VUS31" s="344"/>
      <c r="VUT31" s="344"/>
      <c r="VUU31" s="344"/>
      <c r="VUV31" s="344"/>
      <c r="VUW31" s="344"/>
      <c r="VUX31" s="344"/>
      <c r="VUY31" s="344"/>
      <c r="VUZ31" s="344"/>
      <c r="VVA31" s="344"/>
      <c r="VVB31" s="344"/>
      <c r="VVC31" s="344"/>
      <c r="VVD31" s="344"/>
      <c r="VVE31" s="344"/>
      <c r="VVF31" s="344"/>
      <c r="VVG31" s="344"/>
      <c r="VVH31" s="344"/>
      <c r="VVI31" s="344"/>
      <c r="VVJ31" s="344"/>
      <c r="VVK31" s="344"/>
      <c r="VVL31" s="344"/>
      <c r="VVM31" s="344"/>
      <c r="VVN31" s="344"/>
      <c r="VVO31" s="344"/>
      <c r="VVP31" s="344"/>
      <c r="VVQ31" s="344"/>
      <c r="VVR31" s="344"/>
      <c r="VVS31" s="344"/>
      <c r="VVT31" s="344"/>
      <c r="VVU31" s="344"/>
      <c r="VVV31" s="344"/>
      <c r="VVW31" s="344"/>
      <c r="VVX31" s="344"/>
      <c r="VVY31" s="344"/>
      <c r="VVZ31" s="344"/>
      <c r="VWA31" s="344"/>
      <c r="VWB31" s="344"/>
      <c r="VWC31" s="344"/>
      <c r="VWD31" s="344"/>
      <c r="VWE31" s="344"/>
      <c r="VWF31" s="344"/>
      <c r="VWG31" s="344"/>
      <c r="VWH31" s="344"/>
      <c r="VWI31" s="344"/>
      <c r="VWJ31" s="344"/>
      <c r="VWK31" s="344"/>
      <c r="VWL31" s="344"/>
      <c r="VWM31" s="344"/>
      <c r="VWN31" s="344"/>
      <c r="VWO31" s="344"/>
      <c r="VWP31" s="344"/>
      <c r="VWQ31" s="344"/>
      <c r="VWR31" s="344"/>
      <c r="VWS31" s="344"/>
      <c r="VWT31" s="344"/>
      <c r="VWU31" s="344"/>
      <c r="VWV31" s="344"/>
      <c r="VWW31" s="344"/>
      <c r="VWX31" s="344"/>
      <c r="VWY31" s="344"/>
      <c r="VWZ31" s="344"/>
      <c r="VXA31" s="344"/>
      <c r="VXB31" s="344"/>
      <c r="VXC31" s="344"/>
      <c r="VXD31" s="344"/>
      <c r="VXE31" s="344"/>
      <c r="VXF31" s="344"/>
      <c r="VXG31" s="344"/>
      <c r="VXH31" s="344"/>
      <c r="VXI31" s="344"/>
      <c r="VXJ31" s="344"/>
      <c r="VXK31" s="344"/>
      <c r="VXL31" s="344"/>
      <c r="VXM31" s="344"/>
      <c r="VXN31" s="344"/>
      <c r="VXO31" s="344"/>
      <c r="VXP31" s="344"/>
      <c r="VXQ31" s="344"/>
      <c r="VXR31" s="344"/>
      <c r="VXS31" s="344"/>
      <c r="VXT31" s="344"/>
      <c r="VXU31" s="344"/>
      <c r="VXV31" s="344"/>
      <c r="VXW31" s="344"/>
      <c r="VXX31" s="344"/>
      <c r="VXY31" s="344"/>
      <c r="VXZ31" s="344"/>
      <c r="VYA31" s="344"/>
      <c r="VYB31" s="344"/>
      <c r="VYC31" s="344"/>
      <c r="VYD31" s="344"/>
      <c r="VYE31" s="344"/>
      <c r="VYF31" s="344"/>
      <c r="VYG31" s="344"/>
      <c r="VYH31" s="344"/>
      <c r="VYI31" s="344"/>
      <c r="VYJ31" s="344"/>
      <c r="VYK31" s="344"/>
      <c r="VYL31" s="344"/>
      <c r="VYM31" s="344"/>
      <c r="VYN31" s="344"/>
      <c r="VYO31" s="344"/>
      <c r="VYP31" s="344"/>
      <c r="VYQ31" s="344"/>
      <c r="VYR31" s="344"/>
      <c r="VYS31" s="344"/>
      <c r="VYT31" s="344"/>
      <c r="VYU31" s="344"/>
      <c r="VYV31" s="344"/>
      <c r="VYW31" s="344"/>
      <c r="VYX31" s="344"/>
      <c r="VYY31" s="344"/>
      <c r="VYZ31" s="344"/>
      <c r="VZA31" s="344"/>
      <c r="VZB31" s="344"/>
      <c r="VZC31" s="344"/>
      <c r="VZD31" s="344"/>
      <c r="VZE31" s="344"/>
      <c r="VZF31" s="344"/>
      <c r="VZG31" s="344"/>
      <c r="VZH31" s="344"/>
      <c r="VZI31" s="344"/>
      <c r="VZJ31" s="344"/>
      <c r="VZK31" s="344"/>
      <c r="VZL31" s="344"/>
      <c r="VZM31" s="344"/>
      <c r="VZN31" s="344"/>
      <c r="VZO31" s="344"/>
      <c r="VZP31" s="344"/>
      <c r="VZQ31" s="344"/>
      <c r="VZR31" s="344"/>
      <c r="VZS31" s="344"/>
      <c r="VZT31" s="344"/>
      <c r="VZU31" s="344"/>
      <c r="VZV31" s="344"/>
      <c r="VZW31" s="344"/>
      <c r="VZX31" s="344"/>
      <c r="VZY31" s="344"/>
      <c r="VZZ31" s="344"/>
      <c r="WAA31" s="344"/>
      <c r="WAB31" s="344"/>
      <c r="WAC31" s="344"/>
      <c r="WAD31" s="344"/>
      <c r="WAE31" s="344"/>
      <c r="WAF31" s="344"/>
      <c r="WAG31" s="344"/>
      <c r="WAH31" s="344"/>
      <c r="WAI31" s="344"/>
      <c r="WAJ31" s="344"/>
      <c r="WAK31" s="344"/>
      <c r="WAL31" s="344"/>
      <c r="WAM31" s="344"/>
      <c r="WAN31" s="344"/>
      <c r="WAO31" s="344"/>
      <c r="WAP31" s="344"/>
      <c r="WAQ31" s="344"/>
      <c r="WAR31" s="344"/>
      <c r="WAS31" s="344"/>
      <c r="WAT31" s="344"/>
      <c r="WAU31" s="344"/>
      <c r="WAV31" s="344"/>
      <c r="WAW31" s="344"/>
      <c r="WAX31" s="344"/>
      <c r="WAY31" s="344"/>
      <c r="WAZ31" s="344"/>
      <c r="WBA31" s="344"/>
      <c r="WBB31" s="344"/>
      <c r="WBC31" s="344"/>
      <c r="WBD31" s="344"/>
      <c r="WBE31" s="344"/>
      <c r="WBF31" s="344"/>
      <c r="WBG31" s="344"/>
      <c r="WBH31" s="344"/>
      <c r="WBI31" s="344"/>
      <c r="WBJ31" s="344"/>
      <c r="WBK31" s="344"/>
      <c r="WBL31" s="344"/>
      <c r="WBM31" s="344"/>
      <c r="WBN31" s="344"/>
      <c r="WBO31" s="344"/>
      <c r="WBP31" s="344"/>
      <c r="WBQ31" s="344"/>
      <c r="WBR31" s="344"/>
      <c r="WBS31" s="344"/>
      <c r="WBT31" s="344"/>
      <c r="WBU31" s="344"/>
      <c r="WBV31" s="344"/>
      <c r="WBW31" s="344"/>
      <c r="WBX31" s="344"/>
      <c r="WBY31" s="344"/>
      <c r="WBZ31" s="344"/>
      <c r="WCA31" s="344"/>
      <c r="WCB31" s="344"/>
      <c r="WCC31" s="344"/>
      <c r="WCD31" s="344"/>
      <c r="WCE31" s="344"/>
      <c r="WCF31" s="344"/>
      <c r="WCG31" s="344"/>
      <c r="WCH31" s="344"/>
      <c r="WCI31" s="344"/>
      <c r="WCJ31" s="344"/>
      <c r="WCK31" s="344"/>
      <c r="WCL31" s="344"/>
      <c r="WCM31" s="344"/>
      <c r="WCN31" s="344"/>
      <c r="WCO31" s="344"/>
      <c r="WCP31" s="344"/>
      <c r="WCQ31" s="344"/>
      <c r="WCR31" s="344"/>
      <c r="WCS31" s="344"/>
      <c r="WCT31" s="344"/>
      <c r="WCU31" s="344"/>
      <c r="WCV31" s="344"/>
      <c r="WCW31" s="344"/>
      <c r="WCX31" s="344"/>
      <c r="WCY31" s="344"/>
      <c r="WCZ31" s="344"/>
      <c r="WDA31" s="344"/>
      <c r="WDB31" s="344"/>
      <c r="WDC31" s="344"/>
      <c r="WDD31" s="344"/>
      <c r="WDE31" s="344"/>
      <c r="WDF31" s="344"/>
      <c r="WDG31" s="344"/>
      <c r="WDH31" s="344"/>
      <c r="WDI31" s="344"/>
      <c r="WDJ31" s="344"/>
      <c r="WDK31" s="344"/>
      <c r="WDL31" s="344"/>
      <c r="WDM31" s="344"/>
      <c r="WDN31" s="344"/>
      <c r="WDO31" s="344"/>
      <c r="WDP31" s="344"/>
      <c r="WDQ31" s="344"/>
      <c r="WDR31" s="344"/>
      <c r="WDS31" s="344"/>
      <c r="WDT31" s="344"/>
      <c r="WDU31" s="344"/>
      <c r="WDV31" s="344"/>
      <c r="WDW31" s="344"/>
      <c r="WDX31" s="344"/>
      <c r="WDY31" s="344"/>
      <c r="WDZ31" s="344"/>
      <c r="WEA31" s="344"/>
      <c r="WEB31" s="344"/>
      <c r="WEC31" s="344"/>
      <c r="WED31" s="344"/>
      <c r="WEE31" s="344"/>
      <c r="WEF31" s="344"/>
      <c r="WEG31" s="344"/>
      <c r="WEH31" s="344"/>
      <c r="WEI31" s="344"/>
      <c r="WEJ31" s="344"/>
      <c r="WEK31" s="344"/>
      <c r="WEL31" s="344"/>
      <c r="WEM31" s="344"/>
      <c r="WEN31" s="344"/>
      <c r="WEO31" s="344"/>
      <c r="WEP31" s="344"/>
      <c r="WEQ31" s="344"/>
      <c r="WER31" s="344"/>
      <c r="WES31" s="344"/>
      <c r="WET31" s="344"/>
      <c r="WEU31" s="344"/>
      <c r="WEV31" s="344"/>
      <c r="WEW31" s="344"/>
      <c r="WEX31" s="344"/>
      <c r="WEY31" s="344"/>
      <c r="WEZ31" s="344"/>
      <c r="WFA31" s="344"/>
      <c r="WFB31" s="344"/>
      <c r="WFC31" s="344"/>
      <c r="WFD31" s="344"/>
      <c r="WFE31" s="344"/>
      <c r="WFF31" s="344"/>
      <c r="WFG31" s="344"/>
      <c r="WFH31" s="344"/>
      <c r="WFI31" s="344"/>
      <c r="WFJ31" s="344"/>
      <c r="WFK31" s="344"/>
      <c r="WFL31" s="344"/>
      <c r="WFM31" s="344"/>
      <c r="WFN31" s="344"/>
      <c r="WFO31" s="344"/>
      <c r="WFP31" s="344"/>
      <c r="WFQ31" s="344"/>
      <c r="WFR31" s="344"/>
      <c r="WFS31" s="344"/>
      <c r="WFT31" s="344"/>
      <c r="WFU31" s="344"/>
      <c r="WFV31" s="344"/>
      <c r="WFW31" s="344"/>
      <c r="WFX31" s="344"/>
      <c r="WFY31" s="344"/>
      <c r="WFZ31" s="344"/>
      <c r="WGA31" s="344"/>
      <c r="WGB31" s="344"/>
      <c r="WGC31" s="344"/>
      <c r="WGD31" s="344"/>
      <c r="WGE31" s="344"/>
      <c r="WGF31" s="344"/>
      <c r="WGG31" s="344"/>
      <c r="WGH31" s="344"/>
      <c r="WGI31" s="344"/>
      <c r="WGJ31" s="344"/>
      <c r="WGK31" s="344"/>
      <c r="WGL31" s="344"/>
      <c r="WGM31" s="344"/>
      <c r="WGN31" s="344"/>
      <c r="WGO31" s="344"/>
      <c r="WGP31" s="344"/>
      <c r="WGQ31" s="344"/>
      <c r="WGR31" s="344"/>
      <c r="WGS31" s="344"/>
      <c r="WGT31" s="344"/>
      <c r="WGU31" s="344"/>
      <c r="WGV31" s="344"/>
      <c r="WGW31" s="344"/>
      <c r="WGX31" s="344"/>
      <c r="WGY31" s="344"/>
      <c r="WGZ31" s="344"/>
      <c r="WHA31" s="344"/>
      <c r="WHB31" s="344"/>
      <c r="WHC31" s="344"/>
      <c r="WHD31" s="344"/>
      <c r="WHE31" s="344"/>
      <c r="WHF31" s="344"/>
      <c r="WHG31" s="344"/>
      <c r="WHH31" s="344"/>
      <c r="WHI31" s="344"/>
      <c r="WHJ31" s="344"/>
      <c r="WHK31" s="344"/>
      <c r="WHL31" s="344"/>
      <c r="WHM31" s="344"/>
      <c r="WHN31" s="344"/>
      <c r="WHO31" s="344"/>
      <c r="WHP31" s="344"/>
      <c r="WHQ31" s="344"/>
      <c r="WHR31" s="344"/>
      <c r="WHS31" s="344"/>
      <c r="WHT31" s="344"/>
      <c r="WHU31" s="344"/>
      <c r="WHV31" s="344"/>
      <c r="WHW31" s="344"/>
      <c r="WHX31" s="344"/>
      <c r="WHY31" s="344"/>
      <c r="WHZ31" s="344"/>
      <c r="WIA31" s="344"/>
      <c r="WIB31" s="344"/>
      <c r="WIC31" s="344"/>
      <c r="WID31" s="344"/>
      <c r="WIE31" s="344"/>
      <c r="WIF31" s="344"/>
      <c r="WIG31" s="344"/>
      <c r="WIH31" s="344"/>
      <c r="WII31" s="344"/>
      <c r="WIJ31" s="344"/>
      <c r="WIK31" s="344"/>
      <c r="WIL31" s="344"/>
      <c r="WIM31" s="344"/>
      <c r="WIN31" s="344"/>
      <c r="WIO31" s="344"/>
      <c r="WIP31" s="344"/>
      <c r="WIQ31" s="344"/>
      <c r="WIR31" s="344"/>
      <c r="WIS31" s="344"/>
      <c r="WIT31" s="344"/>
      <c r="WIU31" s="344"/>
      <c r="WIV31" s="344"/>
      <c r="WIW31" s="344"/>
      <c r="WIX31" s="344"/>
      <c r="WIY31" s="344"/>
      <c r="WIZ31" s="344"/>
      <c r="WJA31" s="344"/>
      <c r="WJB31" s="344"/>
      <c r="WJC31" s="344"/>
      <c r="WJD31" s="344"/>
      <c r="WJE31" s="344"/>
      <c r="WJF31" s="344"/>
      <c r="WJG31" s="344"/>
      <c r="WJH31" s="344"/>
      <c r="WJI31" s="344"/>
      <c r="WJJ31" s="344"/>
      <c r="WJK31" s="344"/>
      <c r="WJL31" s="344"/>
      <c r="WJM31" s="344"/>
      <c r="WJN31" s="344"/>
      <c r="WJO31" s="344"/>
      <c r="WJP31" s="344"/>
      <c r="WJQ31" s="344"/>
      <c r="WJR31" s="344"/>
      <c r="WJS31" s="344"/>
      <c r="WJT31" s="344"/>
      <c r="WJU31" s="344"/>
      <c r="WJV31" s="344"/>
      <c r="WJW31" s="344"/>
      <c r="WJX31" s="344"/>
      <c r="WJY31" s="344"/>
      <c r="WJZ31" s="344"/>
      <c r="WKA31" s="344"/>
      <c r="WKB31" s="344"/>
      <c r="WKC31" s="344"/>
      <c r="WKD31" s="344"/>
      <c r="WKE31" s="344"/>
      <c r="WKF31" s="344"/>
      <c r="WKG31" s="344"/>
      <c r="WKH31" s="344"/>
      <c r="WKI31" s="344"/>
      <c r="WKJ31" s="344"/>
      <c r="WKK31" s="344"/>
      <c r="WKL31" s="344"/>
      <c r="WKM31" s="344"/>
      <c r="WKN31" s="344"/>
      <c r="WKO31" s="344"/>
      <c r="WKP31" s="344"/>
      <c r="WKQ31" s="344"/>
      <c r="WKR31" s="344"/>
      <c r="WKS31" s="344"/>
      <c r="WKT31" s="344"/>
      <c r="WKU31" s="344"/>
      <c r="WKV31" s="344"/>
      <c r="WKW31" s="344"/>
      <c r="WKX31" s="344"/>
      <c r="WKY31" s="344"/>
      <c r="WKZ31" s="344"/>
      <c r="WLA31" s="344"/>
      <c r="WLB31" s="344"/>
      <c r="WLC31" s="344"/>
      <c r="WLD31" s="344"/>
      <c r="WLE31" s="344"/>
      <c r="WLF31" s="344"/>
      <c r="WLG31" s="344"/>
      <c r="WLH31" s="344"/>
      <c r="WLI31" s="344"/>
      <c r="WLJ31" s="344"/>
      <c r="WLK31" s="344"/>
      <c r="WLL31" s="344"/>
      <c r="WLM31" s="344"/>
      <c r="WLN31" s="344"/>
      <c r="WLO31" s="344"/>
      <c r="WLP31" s="344"/>
      <c r="WLQ31" s="344"/>
      <c r="WLR31" s="344"/>
      <c r="WLS31" s="344"/>
      <c r="WLT31" s="344"/>
      <c r="WLU31" s="344"/>
      <c r="WLV31" s="344"/>
      <c r="WLW31" s="344"/>
      <c r="WLX31" s="344"/>
      <c r="WLY31" s="344"/>
      <c r="WLZ31" s="344"/>
      <c r="WMA31" s="344"/>
      <c r="WMB31" s="344"/>
      <c r="WMC31" s="344"/>
      <c r="WMD31" s="344"/>
      <c r="WME31" s="344"/>
      <c r="WMF31" s="344"/>
      <c r="WMG31" s="344"/>
      <c r="WMH31" s="344"/>
      <c r="WMI31" s="344"/>
      <c r="WMJ31" s="344"/>
      <c r="WMK31" s="344"/>
      <c r="WML31" s="344"/>
      <c r="WMM31" s="344"/>
      <c r="WMN31" s="344"/>
      <c r="WMO31" s="344"/>
      <c r="WMP31" s="344"/>
      <c r="WMQ31" s="344"/>
      <c r="WMR31" s="344"/>
      <c r="WMS31" s="344"/>
      <c r="WMT31" s="344"/>
      <c r="WMU31" s="344"/>
      <c r="WMV31" s="344"/>
      <c r="WMW31" s="344"/>
      <c r="WMX31" s="344"/>
      <c r="WMY31" s="344"/>
      <c r="WMZ31" s="344"/>
      <c r="WNA31" s="344"/>
      <c r="WNB31" s="344"/>
      <c r="WNC31" s="344"/>
      <c r="WND31" s="344"/>
      <c r="WNE31" s="344"/>
      <c r="WNF31" s="344"/>
      <c r="WNG31" s="344"/>
      <c r="WNH31" s="344"/>
      <c r="WNI31" s="344"/>
      <c r="WNJ31" s="344"/>
      <c r="WNK31" s="344"/>
      <c r="WNL31" s="344"/>
      <c r="WNM31" s="344"/>
      <c r="WNN31" s="344"/>
      <c r="WNO31" s="344"/>
      <c r="WNP31" s="344"/>
      <c r="WNQ31" s="344"/>
      <c r="WNR31" s="344"/>
      <c r="WNS31" s="344"/>
      <c r="WNT31" s="344"/>
      <c r="WNU31" s="344"/>
      <c r="WNV31" s="344"/>
      <c r="WNW31" s="344"/>
      <c r="WNX31" s="344"/>
      <c r="WNY31" s="344"/>
      <c r="WNZ31" s="344"/>
      <c r="WOA31" s="344"/>
      <c r="WOB31" s="344"/>
      <c r="WOC31" s="344"/>
      <c r="WOD31" s="344"/>
      <c r="WOE31" s="344"/>
      <c r="WOF31" s="344"/>
      <c r="WOG31" s="344"/>
      <c r="WOH31" s="344"/>
      <c r="WOI31" s="344"/>
      <c r="WOJ31" s="344"/>
      <c r="WOK31" s="344"/>
      <c r="WOL31" s="344"/>
      <c r="WOM31" s="344"/>
      <c r="WON31" s="344"/>
      <c r="WOO31" s="344"/>
      <c r="WOP31" s="344"/>
      <c r="WOQ31" s="344"/>
      <c r="WOR31" s="344"/>
      <c r="WOS31" s="344"/>
      <c r="WOT31" s="344"/>
      <c r="WOU31" s="344"/>
      <c r="WOV31" s="344"/>
      <c r="WOW31" s="344"/>
      <c r="WOX31" s="344"/>
      <c r="WOY31" s="344"/>
      <c r="WOZ31" s="344"/>
      <c r="WPA31" s="344"/>
      <c r="WPB31" s="344"/>
      <c r="WPC31" s="344"/>
      <c r="WPD31" s="344"/>
      <c r="WPE31" s="344"/>
      <c r="WPF31" s="344"/>
      <c r="WPG31" s="344"/>
      <c r="WPH31" s="344"/>
      <c r="WPI31" s="344"/>
      <c r="WPJ31" s="344"/>
      <c r="WPK31" s="344"/>
      <c r="WPL31" s="344"/>
      <c r="WPM31" s="344"/>
      <c r="WPN31" s="344"/>
      <c r="WPO31" s="344"/>
      <c r="WPP31" s="344"/>
      <c r="WPQ31" s="344"/>
      <c r="WPR31" s="344"/>
      <c r="WPS31" s="344"/>
      <c r="WPT31" s="344"/>
      <c r="WPU31" s="344"/>
      <c r="WPV31" s="344"/>
      <c r="WPW31" s="344"/>
      <c r="WPX31" s="344"/>
      <c r="WPY31" s="344"/>
      <c r="WPZ31" s="344"/>
      <c r="WQA31" s="344"/>
      <c r="WQB31" s="344"/>
      <c r="WQC31" s="344"/>
      <c r="WQD31" s="344"/>
      <c r="WQE31" s="344"/>
      <c r="WQF31" s="344"/>
      <c r="WQG31" s="344"/>
      <c r="WQH31" s="344"/>
      <c r="WQI31" s="344"/>
      <c r="WQJ31" s="344"/>
      <c r="WQK31" s="344"/>
      <c r="WQL31" s="344"/>
      <c r="WQM31" s="344"/>
      <c r="WQN31" s="344"/>
      <c r="WQO31" s="344"/>
      <c r="WQP31" s="344"/>
      <c r="WQQ31" s="344"/>
      <c r="WQR31" s="344"/>
      <c r="WQS31" s="344"/>
      <c r="WQT31" s="344"/>
      <c r="WQU31" s="344"/>
      <c r="WQV31" s="344"/>
      <c r="WQW31" s="344"/>
      <c r="WQX31" s="344"/>
      <c r="WQY31" s="344"/>
      <c r="WQZ31" s="344"/>
      <c r="WRA31" s="344"/>
      <c r="WRB31" s="344"/>
      <c r="WRC31" s="344"/>
      <c r="WRD31" s="344"/>
      <c r="WRE31" s="344"/>
      <c r="WRF31" s="344"/>
      <c r="WRG31" s="344"/>
      <c r="WRH31" s="344"/>
      <c r="WRI31" s="344"/>
      <c r="WRJ31" s="344"/>
      <c r="WRK31" s="344"/>
      <c r="WRL31" s="344"/>
      <c r="WRM31" s="344"/>
      <c r="WRN31" s="344"/>
      <c r="WRO31" s="344"/>
      <c r="WRP31" s="344"/>
      <c r="WRQ31" s="344"/>
      <c r="WRR31" s="344"/>
      <c r="WRS31" s="344"/>
      <c r="WRT31" s="344"/>
      <c r="WRU31" s="344"/>
      <c r="WRV31" s="344"/>
      <c r="WRW31" s="344"/>
      <c r="WRX31" s="344"/>
      <c r="WRY31" s="344"/>
      <c r="WRZ31" s="344"/>
      <c r="WSA31" s="344"/>
      <c r="WSB31" s="344"/>
      <c r="WSC31" s="344"/>
      <c r="WSD31" s="344"/>
      <c r="WSE31" s="344"/>
      <c r="WSF31" s="344"/>
      <c r="WSG31" s="344"/>
      <c r="WSH31" s="344"/>
      <c r="WSI31" s="344"/>
      <c r="WSJ31" s="344"/>
      <c r="WSK31" s="344"/>
      <c r="WSL31" s="344"/>
      <c r="WSM31" s="344"/>
      <c r="WSN31" s="344"/>
      <c r="WSO31" s="344"/>
      <c r="WSP31" s="344"/>
      <c r="WSQ31" s="344"/>
      <c r="WSR31" s="344"/>
      <c r="WSS31" s="344"/>
      <c r="WST31" s="344"/>
      <c r="WSU31" s="344"/>
      <c r="WSV31" s="344"/>
      <c r="WSW31" s="344"/>
      <c r="WSX31" s="344"/>
      <c r="WSY31" s="344"/>
      <c r="WSZ31" s="344"/>
      <c r="WTA31" s="344"/>
      <c r="WTB31" s="344"/>
      <c r="WTC31" s="344"/>
      <c r="WTD31" s="344"/>
      <c r="WTE31" s="344"/>
      <c r="WTF31" s="344"/>
      <c r="WTG31" s="344"/>
      <c r="WTH31" s="344"/>
      <c r="WTI31" s="344"/>
      <c r="WTJ31" s="344"/>
      <c r="WTK31" s="344"/>
      <c r="WTL31" s="344"/>
      <c r="WTM31" s="344"/>
      <c r="WTN31" s="344"/>
      <c r="WTO31" s="344"/>
      <c r="WTP31" s="344"/>
      <c r="WTQ31" s="344"/>
      <c r="WTR31" s="344"/>
      <c r="WTS31" s="344"/>
      <c r="WTT31" s="344"/>
      <c r="WTU31" s="344"/>
      <c r="WTV31" s="344"/>
      <c r="WTW31" s="344"/>
      <c r="WTX31" s="344"/>
      <c r="WTY31" s="344"/>
      <c r="WTZ31" s="344"/>
      <c r="WUA31" s="344"/>
      <c r="WUB31" s="344"/>
      <c r="WUC31" s="344"/>
      <c r="WUD31" s="344"/>
      <c r="WUE31" s="344"/>
      <c r="WUF31" s="344"/>
      <c r="WUG31" s="344"/>
      <c r="WUH31" s="344"/>
      <c r="WUI31" s="344"/>
      <c r="WUJ31" s="344"/>
      <c r="WUK31" s="344"/>
      <c r="WUL31" s="344"/>
      <c r="WUM31" s="344"/>
      <c r="WUN31" s="344"/>
      <c r="WUO31" s="344"/>
      <c r="WUP31" s="344"/>
      <c r="WUQ31" s="344"/>
      <c r="WUR31" s="344"/>
      <c r="WUS31" s="344"/>
      <c r="WUT31" s="344"/>
      <c r="WUU31" s="344"/>
      <c r="WUV31" s="344"/>
      <c r="WUW31" s="344"/>
      <c r="WUX31" s="344"/>
      <c r="WUY31" s="344"/>
      <c r="WUZ31" s="344"/>
      <c r="WVA31" s="344"/>
      <c r="WVB31" s="344"/>
      <c r="WVC31" s="344"/>
      <c r="WVD31" s="344"/>
      <c r="WVE31" s="344"/>
      <c r="WVF31" s="344"/>
      <c r="WVG31" s="344"/>
      <c r="WVH31" s="344"/>
      <c r="WVI31" s="344"/>
      <c r="WVJ31" s="344"/>
      <c r="WVK31" s="344"/>
      <c r="WVL31" s="344"/>
      <c r="WVM31" s="344"/>
      <c r="WVN31" s="344"/>
      <c r="WVO31" s="344"/>
      <c r="WVP31" s="344"/>
      <c r="WVQ31" s="344"/>
      <c r="WVR31" s="344"/>
      <c r="WVS31" s="344"/>
      <c r="WVT31" s="344"/>
      <c r="WVU31" s="344"/>
      <c r="WVV31" s="344"/>
      <c r="WVW31" s="344"/>
      <c r="WVX31" s="344"/>
      <c r="WVY31" s="344"/>
      <c r="WVZ31" s="344"/>
      <c r="WWA31" s="344"/>
      <c r="WWB31" s="344"/>
      <c r="WWC31" s="344"/>
      <c r="WWD31" s="344"/>
      <c r="WWE31" s="344"/>
      <c r="WWF31" s="344"/>
      <c r="WWG31" s="344"/>
      <c r="WWH31" s="344"/>
      <c r="WWI31" s="344"/>
      <c r="WWJ31" s="344"/>
      <c r="WWK31" s="344"/>
      <c r="WWL31" s="344"/>
      <c r="WWM31" s="344"/>
      <c r="WWN31" s="344"/>
      <c r="WWO31" s="344"/>
      <c r="WWP31" s="344"/>
      <c r="WWQ31" s="344"/>
      <c r="WWR31" s="344"/>
      <c r="WWS31" s="344"/>
      <c r="WWT31" s="344"/>
      <c r="WWU31" s="344"/>
      <c r="WWV31" s="344"/>
      <c r="WWW31" s="344"/>
      <c r="WWX31" s="344"/>
      <c r="WWY31" s="344"/>
      <c r="WWZ31" s="344"/>
      <c r="WXA31" s="344"/>
      <c r="WXB31" s="344"/>
      <c r="WXC31" s="344"/>
      <c r="WXD31" s="344"/>
      <c r="WXE31" s="344"/>
      <c r="WXF31" s="344"/>
      <c r="WXG31" s="344"/>
      <c r="WXH31" s="344"/>
      <c r="WXI31" s="344"/>
      <c r="WXJ31" s="344"/>
      <c r="WXK31" s="344"/>
      <c r="WXL31" s="344"/>
      <c r="WXM31" s="344"/>
      <c r="WXN31" s="344"/>
      <c r="WXO31" s="344"/>
      <c r="WXP31" s="344"/>
      <c r="WXQ31" s="344"/>
      <c r="WXR31" s="344"/>
      <c r="WXS31" s="344"/>
      <c r="WXT31" s="344"/>
      <c r="WXU31" s="344"/>
      <c r="WXV31" s="344"/>
      <c r="WXW31" s="344"/>
      <c r="WXX31" s="344"/>
      <c r="WXY31" s="344"/>
      <c r="WXZ31" s="344"/>
      <c r="WYA31" s="344"/>
      <c r="WYB31" s="344"/>
      <c r="WYC31" s="344"/>
      <c r="WYD31" s="344"/>
      <c r="WYE31" s="344"/>
      <c r="WYF31" s="344"/>
      <c r="WYG31" s="344"/>
      <c r="WYH31" s="344"/>
      <c r="WYI31" s="344"/>
      <c r="WYJ31" s="344"/>
      <c r="WYK31" s="344"/>
      <c r="WYL31" s="344"/>
      <c r="WYM31" s="344"/>
      <c r="WYN31" s="344"/>
      <c r="WYO31" s="344"/>
      <c r="WYP31" s="344"/>
      <c r="WYQ31" s="344"/>
      <c r="WYR31" s="344"/>
      <c r="WYS31" s="344"/>
      <c r="WYT31" s="344"/>
      <c r="WYU31" s="344"/>
      <c r="WYV31" s="344"/>
      <c r="WYW31" s="344"/>
      <c r="WYX31" s="344"/>
      <c r="WYY31" s="344"/>
      <c r="WYZ31" s="344"/>
      <c r="WZA31" s="344"/>
      <c r="WZB31" s="344"/>
      <c r="WZC31" s="344"/>
      <c r="WZD31" s="344"/>
      <c r="WZE31" s="344"/>
      <c r="WZF31" s="344"/>
      <c r="WZG31" s="344"/>
      <c r="WZH31" s="344"/>
      <c r="WZI31" s="344"/>
      <c r="WZJ31" s="344"/>
      <c r="WZK31" s="344"/>
      <c r="WZL31" s="344"/>
      <c r="WZM31" s="344"/>
      <c r="WZN31" s="344"/>
      <c r="WZO31" s="344"/>
      <c r="WZP31" s="344"/>
      <c r="WZQ31" s="344"/>
      <c r="WZR31" s="344"/>
      <c r="WZS31" s="344"/>
      <c r="WZT31" s="344"/>
      <c r="WZU31" s="344"/>
      <c r="WZV31" s="344"/>
      <c r="WZW31" s="344"/>
      <c r="WZX31" s="344"/>
      <c r="WZY31" s="344"/>
      <c r="WZZ31" s="344"/>
      <c r="XAA31" s="344"/>
      <c r="XAB31" s="344"/>
      <c r="XAC31" s="344"/>
      <c r="XAD31" s="344"/>
      <c r="XAE31" s="344"/>
      <c r="XAF31" s="344"/>
      <c r="XAG31" s="344"/>
      <c r="XAH31" s="344"/>
      <c r="XAI31" s="344"/>
      <c r="XAJ31" s="344"/>
      <c r="XAK31" s="344"/>
      <c r="XAL31" s="344"/>
      <c r="XAM31" s="344"/>
      <c r="XAN31" s="344"/>
      <c r="XAO31" s="344"/>
      <c r="XAP31" s="344"/>
      <c r="XAQ31" s="344"/>
      <c r="XAR31" s="344"/>
      <c r="XAS31" s="344"/>
      <c r="XAT31" s="344"/>
      <c r="XAU31" s="344"/>
      <c r="XAV31" s="344"/>
      <c r="XAW31" s="344"/>
      <c r="XAX31" s="344"/>
      <c r="XAY31" s="344"/>
      <c r="XAZ31" s="344"/>
      <c r="XBA31" s="344"/>
      <c r="XBB31" s="344"/>
      <c r="XBC31" s="344"/>
      <c r="XBD31" s="344"/>
      <c r="XBE31" s="344"/>
      <c r="XBF31" s="344"/>
      <c r="XBG31" s="344"/>
      <c r="XBH31" s="344"/>
      <c r="XBI31" s="344"/>
      <c r="XBJ31" s="344"/>
      <c r="XBK31" s="344"/>
      <c r="XBL31" s="344"/>
      <c r="XBM31" s="344"/>
      <c r="XBN31" s="344"/>
      <c r="XBO31" s="344"/>
      <c r="XBP31" s="344"/>
      <c r="XBQ31" s="344"/>
      <c r="XBR31" s="344"/>
      <c r="XBS31" s="344"/>
      <c r="XBT31" s="344"/>
      <c r="XBU31" s="344"/>
      <c r="XBV31" s="344"/>
      <c r="XBW31" s="344"/>
      <c r="XBX31" s="344"/>
      <c r="XBY31" s="344"/>
      <c r="XBZ31" s="344"/>
      <c r="XCA31" s="344"/>
      <c r="XCB31" s="344"/>
      <c r="XCC31" s="344"/>
      <c r="XCD31" s="344"/>
      <c r="XCE31" s="344"/>
      <c r="XCF31" s="344"/>
      <c r="XCG31" s="344"/>
      <c r="XCH31" s="344"/>
      <c r="XCI31" s="344"/>
      <c r="XCJ31" s="344"/>
      <c r="XCK31" s="344"/>
      <c r="XCL31" s="344"/>
      <c r="XCM31" s="344"/>
      <c r="XCN31" s="344"/>
      <c r="XCO31" s="344"/>
      <c r="XCP31" s="344"/>
      <c r="XCQ31" s="344"/>
      <c r="XCR31" s="344"/>
      <c r="XCS31" s="344"/>
      <c r="XCT31" s="344"/>
      <c r="XCU31" s="344"/>
      <c r="XCV31" s="344"/>
      <c r="XCW31" s="344"/>
      <c r="XCX31" s="344"/>
      <c r="XCY31" s="344"/>
      <c r="XCZ31" s="344"/>
      <c r="XDA31" s="344"/>
      <c r="XDB31" s="344"/>
      <c r="XDC31" s="344"/>
      <c r="XDD31" s="344"/>
      <c r="XDE31" s="344"/>
      <c r="XDF31" s="344"/>
      <c r="XDG31" s="344"/>
      <c r="XDH31" s="344"/>
      <c r="XDI31" s="344"/>
      <c r="XDJ31" s="344"/>
      <c r="XDK31" s="344"/>
      <c r="XDL31" s="344"/>
      <c r="XDM31" s="344"/>
      <c r="XDN31" s="344"/>
      <c r="XDO31" s="344"/>
      <c r="XDP31" s="344"/>
      <c r="XDQ31" s="344"/>
      <c r="XDR31" s="344"/>
      <c r="XDS31" s="344"/>
      <c r="XDT31" s="344"/>
      <c r="XDU31" s="344"/>
      <c r="XDV31" s="344"/>
      <c r="XDW31" s="344"/>
      <c r="XDX31" s="344"/>
      <c r="XDY31" s="344"/>
      <c r="XDZ31" s="344"/>
      <c r="XEA31" s="344"/>
      <c r="XEB31" s="344"/>
      <c r="XEC31" s="344"/>
      <c r="XED31" s="344"/>
      <c r="XEE31" s="344"/>
      <c r="XEF31" s="344"/>
      <c r="XEG31" s="344"/>
      <c r="XEH31" s="344"/>
      <c r="XEI31" s="344"/>
      <c r="XEJ31" s="344"/>
      <c r="XEK31" s="344"/>
      <c r="XEL31" s="344"/>
      <c r="XEM31" s="344"/>
      <c r="XEN31" s="344"/>
      <c r="XEO31" s="344"/>
      <c r="XEP31" s="344"/>
      <c r="XEQ31" s="344"/>
      <c r="XER31" s="344"/>
      <c r="XES31" s="344"/>
      <c r="XET31" s="344"/>
      <c r="XEU31" s="344"/>
      <c r="XEV31" s="344"/>
      <c r="XEW31" s="344"/>
      <c r="XEX31" s="344"/>
      <c r="XEY31" s="344"/>
      <c r="XEZ31" s="344"/>
      <c r="XFA31" s="344"/>
      <c r="XFB31" s="344"/>
      <c r="XFC31" s="344"/>
      <c r="XFD31" s="344"/>
    </row>
    <row r="32" spans="1:16384" ht="15.75" x14ac:dyDescent="0.25">
      <c r="A32" s="15" t="s">
        <v>948</v>
      </c>
      <c r="B32" s="107" t="s">
        <v>2</v>
      </c>
      <c r="C32" s="107" t="s">
        <v>3</v>
      </c>
      <c r="D32" s="107" t="s">
        <v>4</v>
      </c>
      <c r="E32" s="107" t="s">
        <v>5</v>
      </c>
      <c r="F32" s="107" t="s">
        <v>1770</v>
      </c>
      <c r="G32" s="107" t="s">
        <v>6</v>
      </c>
      <c r="H32" s="107" t="s">
        <v>216</v>
      </c>
      <c r="I32" s="107" t="s">
        <v>217</v>
      </c>
      <c r="J32" s="107" t="s">
        <v>2198</v>
      </c>
      <c r="K32" s="88"/>
      <c r="L32" s="88"/>
      <c r="M32" s="65"/>
      <c r="N32" s="155"/>
    </row>
    <row r="33" spans="1:14" ht="45" x14ac:dyDescent="0.25">
      <c r="A33" s="329" t="s">
        <v>294</v>
      </c>
      <c r="B33" s="111" t="s">
        <v>10</v>
      </c>
      <c r="C33" s="157" t="s">
        <v>1015</v>
      </c>
      <c r="D33" s="95" t="s">
        <v>1016</v>
      </c>
      <c r="E33" s="111" t="s">
        <v>1017</v>
      </c>
      <c r="F33" s="111" t="s">
        <v>1975</v>
      </c>
      <c r="G33" s="163">
        <v>148610.04</v>
      </c>
      <c r="H33" s="41">
        <v>141179.54</v>
      </c>
      <c r="I33" s="41">
        <v>126318.534</v>
      </c>
      <c r="J33" s="319" t="s">
        <v>2206</v>
      </c>
      <c r="K33" s="153"/>
      <c r="L33" s="153"/>
      <c r="M33" s="153"/>
      <c r="N33" s="155"/>
    </row>
    <row r="34" spans="1:14" ht="45" x14ac:dyDescent="0.25">
      <c r="A34" s="329"/>
      <c r="B34" s="111" t="s">
        <v>10</v>
      </c>
      <c r="C34" s="157" t="s">
        <v>1018</v>
      </c>
      <c r="D34" s="95" t="s">
        <v>1019</v>
      </c>
      <c r="E34" s="111" t="s">
        <v>1020</v>
      </c>
      <c r="F34" s="111" t="s">
        <v>2134</v>
      </c>
      <c r="G34" s="163">
        <v>94394.35</v>
      </c>
      <c r="H34" s="41">
        <v>89674.63</v>
      </c>
      <c r="I34" s="41">
        <v>80235.197500000009</v>
      </c>
      <c r="J34" s="319" t="s">
        <v>2206</v>
      </c>
      <c r="K34" s="153"/>
      <c r="L34" s="153"/>
      <c r="M34" s="153"/>
      <c r="N34" s="155"/>
    </row>
    <row r="35" spans="1:14" ht="45" x14ac:dyDescent="0.25">
      <c r="A35" s="329"/>
      <c r="B35" s="111" t="s">
        <v>10</v>
      </c>
      <c r="C35" s="157" t="s">
        <v>1021</v>
      </c>
      <c r="D35" s="95" t="s">
        <v>1022</v>
      </c>
      <c r="E35" s="111" t="s">
        <v>1023</v>
      </c>
      <c r="F35" s="111" t="s">
        <v>2116</v>
      </c>
      <c r="G35" s="163">
        <v>56227.9</v>
      </c>
      <c r="H35" s="41">
        <v>53416.5</v>
      </c>
      <c r="I35" s="41">
        <v>47793.714999999997</v>
      </c>
      <c r="J35" s="319" t="s">
        <v>2206</v>
      </c>
      <c r="K35" s="153"/>
      <c r="L35" s="153"/>
      <c r="M35" s="153"/>
      <c r="N35" s="155"/>
    </row>
    <row r="36" spans="1:14" ht="45" x14ac:dyDescent="0.25">
      <c r="A36" s="329"/>
      <c r="B36" s="111" t="s">
        <v>10</v>
      </c>
      <c r="C36" s="157" t="s">
        <v>1024</v>
      </c>
      <c r="D36" s="95" t="s">
        <v>1025</v>
      </c>
      <c r="E36" s="111" t="s">
        <v>1026</v>
      </c>
      <c r="F36" s="111" t="s">
        <v>1873</v>
      </c>
      <c r="G36" s="163">
        <v>69357.75</v>
      </c>
      <c r="H36" s="41">
        <v>65889.86</v>
      </c>
      <c r="I36" s="41">
        <v>58954.087500000001</v>
      </c>
      <c r="J36" s="319" t="s">
        <v>2206</v>
      </c>
      <c r="K36" s="153"/>
      <c r="L36" s="153"/>
      <c r="M36" s="153"/>
      <c r="N36" s="155"/>
    </row>
    <row r="37" spans="1:14" ht="45" x14ac:dyDescent="0.25">
      <c r="A37" s="329"/>
      <c r="B37" s="111" t="s">
        <v>10</v>
      </c>
      <c r="C37" s="157" t="s">
        <v>1027</v>
      </c>
      <c r="D37" s="95" t="s">
        <v>1028</v>
      </c>
      <c r="E37" s="111" t="s">
        <v>1029</v>
      </c>
      <c r="F37" s="111" t="s">
        <v>2074</v>
      </c>
      <c r="G37" s="163">
        <v>95484.57</v>
      </c>
      <c r="H37" s="41">
        <v>90710.34</v>
      </c>
      <c r="I37" s="41">
        <v>81161.8845</v>
      </c>
      <c r="J37" s="319" t="s">
        <v>2206</v>
      </c>
      <c r="K37" s="153"/>
      <c r="L37" s="153"/>
      <c r="M37" s="153"/>
      <c r="N37" s="155"/>
    </row>
    <row r="38" spans="1:14" ht="45" x14ac:dyDescent="0.25">
      <c r="A38" s="329"/>
      <c r="B38" s="111" t="s">
        <v>10</v>
      </c>
      <c r="C38" s="157" t="s">
        <v>1030</v>
      </c>
      <c r="D38" s="95" t="s">
        <v>1031</v>
      </c>
      <c r="E38" s="111" t="s">
        <v>1032</v>
      </c>
      <c r="F38" s="111" t="s">
        <v>1796</v>
      </c>
      <c r="G38" s="163">
        <v>10329.959999999999</v>
      </c>
      <c r="H38" s="41">
        <v>9813.4599999999991</v>
      </c>
      <c r="I38" s="41">
        <v>8780.4659999999985</v>
      </c>
      <c r="J38" s="319" t="s">
        <v>2206</v>
      </c>
      <c r="K38" s="153"/>
      <c r="L38" s="153"/>
      <c r="M38" s="153"/>
      <c r="N38" s="155"/>
    </row>
    <row r="39" spans="1:14" ht="45" x14ac:dyDescent="0.25">
      <c r="A39" s="329"/>
      <c r="B39" s="111" t="s">
        <v>10</v>
      </c>
      <c r="C39" s="157" t="s">
        <v>1033</v>
      </c>
      <c r="D39" s="95" t="s">
        <v>1034</v>
      </c>
      <c r="E39" s="111" t="s">
        <v>1035</v>
      </c>
      <c r="F39" s="111" t="s">
        <v>1961</v>
      </c>
      <c r="G39" s="163">
        <v>18403.669999999998</v>
      </c>
      <c r="H39" s="41">
        <v>17483.490000000002</v>
      </c>
      <c r="I39" s="41">
        <v>15643.119499999999</v>
      </c>
      <c r="J39" s="319" t="s">
        <v>2206</v>
      </c>
      <c r="K39" s="153"/>
      <c r="L39" s="153"/>
      <c r="M39" s="153"/>
      <c r="N39" s="155"/>
    </row>
    <row r="40" spans="1:14" ht="45" x14ac:dyDescent="0.25">
      <c r="A40" s="329"/>
      <c r="B40" s="111" t="s">
        <v>10</v>
      </c>
      <c r="C40" s="157" t="s">
        <v>1036</v>
      </c>
      <c r="D40" s="95" t="s">
        <v>1037</v>
      </c>
      <c r="E40" s="111" t="s">
        <v>1038</v>
      </c>
      <c r="F40" s="111" t="s">
        <v>2125</v>
      </c>
      <c r="G40" s="163">
        <v>198611.6</v>
      </c>
      <c r="H40" s="41">
        <v>188681.02</v>
      </c>
      <c r="I40" s="41">
        <v>168819.86</v>
      </c>
      <c r="J40" s="319" t="s">
        <v>2206</v>
      </c>
      <c r="K40" s="153"/>
      <c r="L40" s="153"/>
      <c r="M40" s="153"/>
      <c r="N40" s="155"/>
    </row>
    <row r="41" spans="1:14" ht="45" x14ac:dyDescent="0.25">
      <c r="A41" s="329"/>
      <c r="B41" s="111" t="s">
        <v>10</v>
      </c>
      <c r="C41" s="157" t="s">
        <v>1039</v>
      </c>
      <c r="D41" s="95" t="s">
        <v>1040</v>
      </c>
      <c r="E41" s="111" t="s">
        <v>1041</v>
      </c>
      <c r="F41" s="111" t="s">
        <v>2053</v>
      </c>
      <c r="G41" s="163">
        <v>193848.05</v>
      </c>
      <c r="H41" s="41">
        <v>184155.65</v>
      </c>
      <c r="I41" s="41">
        <v>164770.8425</v>
      </c>
      <c r="J41" s="319" t="s">
        <v>2206</v>
      </c>
      <c r="K41" s="153"/>
      <c r="L41" s="153"/>
      <c r="M41" s="153"/>
      <c r="N41" s="155"/>
    </row>
    <row r="42" spans="1:14" ht="45" x14ac:dyDescent="0.25">
      <c r="A42" s="329"/>
      <c r="B42" s="111" t="s">
        <v>10</v>
      </c>
      <c r="C42" s="157" t="s">
        <v>1042</v>
      </c>
      <c r="D42" s="95" t="s">
        <v>1043</v>
      </c>
      <c r="E42" s="111" t="s">
        <v>1026</v>
      </c>
      <c r="F42" s="111" t="s">
        <v>1873</v>
      </c>
      <c r="G42" s="163">
        <v>57803.65</v>
      </c>
      <c r="H42" s="41">
        <v>54913.47</v>
      </c>
      <c r="I42" s="41">
        <v>49133.102500000001</v>
      </c>
      <c r="J42" s="319" t="s">
        <v>2206</v>
      </c>
      <c r="K42" s="153"/>
      <c r="L42" s="153"/>
      <c r="M42" s="153"/>
      <c r="N42" s="155"/>
    </row>
    <row r="43" spans="1:14" ht="45" x14ac:dyDescent="0.25">
      <c r="A43" s="329"/>
      <c r="B43" s="111" t="s">
        <v>10</v>
      </c>
      <c r="C43" s="151" t="s">
        <v>1044</v>
      </c>
      <c r="D43" s="97" t="s">
        <v>1045</v>
      </c>
      <c r="E43" s="111" t="s">
        <v>1046</v>
      </c>
      <c r="F43" s="111" t="s">
        <v>2022</v>
      </c>
      <c r="G43" s="35">
        <v>136790.89000000001</v>
      </c>
      <c r="H43" s="41">
        <v>129951.35</v>
      </c>
      <c r="I43" s="41">
        <v>116272.2565</v>
      </c>
      <c r="J43" s="319" t="s">
        <v>2206</v>
      </c>
      <c r="K43" s="153"/>
      <c r="L43" s="153"/>
      <c r="M43" s="153"/>
      <c r="N43" s="155"/>
    </row>
    <row r="44" spans="1:14" ht="45" x14ac:dyDescent="0.25">
      <c r="A44" s="329"/>
      <c r="B44" s="111" t="s">
        <v>10</v>
      </c>
      <c r="C44" s="157" t="s">
        <v>1047</v>
      </c>
      <c r="D44" s="95" t="s">
        <v>1048</v>
      </c>
      <c r="E44" s="111" t="s">
        <v>1049</v>
      </c>
      <c r="F44" s="111" t="s">
        <v>2149</v>
      </c>
      <c r="G44" s="163">
        <v>100389.23</v>
      </c>
      <c r="H44" s="41">
        <v>95369.77</v>
      </c>
      <c r="I44" s="41">
        <v>85330.845499999996</v>
      </c>
      <c r="J44" s="319" t="s">
        <v>2206</v>
      </c>
      <c r="K44" s="153"/>
      <c r="L44" s="153"/>
      <c r="M44" s="153"/>
      <c r="N44" s="155"/>
    </row>
    <row r="45" spans="1:14" ht="45" x14ac:dyDescent="0.25">
      <c r="A45" s="329"/>
      <c r="B45" s="111" t="s">
        <v>10</v>
      </c>
      <c r="C45" s="157" t="s">
        <v>1050</v>
      </c>
      <c r="D45" s="95" t="s">
        <v>1051</v>
      </c>
      <c r="E45" s="111" t="s">
        <v>1026</v>
      </c>
      <c r="F45" s="111" t="s">
        <v>1873</v>
      </c>
      <c r="G45" s="163">
        <v>57724.15</v>
      </c>
      <c r="H45" s="41">
        <v>54837.94</v>
      </c>
      <c r="I45" s="41">
        <v>49065.527499999997</v>
      </c>
      <c r="J45" s="319" t="s">
        <v>2206</v>
      </c>
      <c r="K45" s="153"/>
      <c r="L45" s="153"/>
      <c r="M45" s="153"/>
      <c r="N45" s="155"/>
    </row>
    <row r="46" spans="1:14" ht="45" x14ac:dyDescent="0.25">
      <c r="A46" s="329"/>
      <c r="B46" s="111" t="s">
        <v>10</v>
      </c>
      <c r="C46" s="157" t="s">
        <v>1052</v>
      </c>
      <c r="D46" s="95" t="s">
        <v>1053</v>
      </c>
      <c r="E46" s="111" t="s">
        <v>1054</v>
      </c>
      <c r="F46" s="111" t="s">
        <v>1972</v>
      </c>
      <c r="G46" s="163">
        <v>65435.43</v>
      </c>
      <c r="H46" s="41">
        <v>62163.66</v>
      </c>
      <c r="I46" s="41">
        <v>55620.1155</v>
      </c>
      <c r="J46" s="319" t="s">
        <v>2206</v>
      </c>
      <c r="K46" s="153"/>
      <c r="L46" s="153"/>
      <c r="M46" s="153"/>
      <c r="N46" s="155"/>
    </row>
    <row r="47" spans="1:14" ht="45" x14ac:dyDescent="0.25">
      <c r="A47" s="329"/>
      <c r="B47" s="111" t="s">
        <v>10</v>
      </c>
      <c r="C47" s="157" t="s">
        <v>1055</v>
      </c>
      <c r="D47" s="95" t="s">
        <v>1056</v>
      </c>
      <c r="E47" s="111" t="s">
        <v>1035</v>
      </c>
      <c r="F47" s="111" t="s">
        <v>1961</v>
      </c>
      <c r="G47" s="163">
        <v>19562.53</v>
      </c>
      <c r="H47" s="41">
        <v>18584.400000000001</v>
      </c>
      <c r="I47" s="41">
        <v>16628.1505</v>
      </c>
      <c r="J47" s="319" t="s">
        <v>2206</v>
      </c>
      <c r="K47" s="153"/>
      <c r="L47" s="153"/>
      <c r="M47" s="153"/>
      <c r="N47" s="155"/>
    </row>
    <row r="48" spans="1:14" ht="45" x14ac:dyDescent="0.25">
      <c r="A48" s="329"/>
      <c r="B48" s="111" t="s">
        <v>10</v>
      </c>
      <c r="C48" s="157" t="s">
        <v>1057</v>
      </c>
      <c r="D48" s="95" t="s">
        <v>1058</v>
      </c>
      <c r="E48" s="111" t="s">
        <v>1059</v>
      </c>
      <c r="F48" s="111" t="s">
        <v>1860</v>
      </c>
      <c r="G48" s="163">
        <v>185644.03</v>
      </c>
      <c r="H48" s="41">
        <v>176361.83</v>
      </c>
      <c r="I48" s="41">
        <v>157797.42549999998</v>
      </c>
      <c r="J48" s="319" t="s">
        <v>2206</v>
      </c>
      <c r="K48" s="153"/>
      <c r="L48" s="153"/>
      <c r="M48" s="153"/>
      <c r="N48" s="155"/>
    </row>
    <row r="49" spans="1:14" ht="45" x14ac:dyDescent="0.25">
      <c r="A49" s="329"/>
      <c r="B49" s="111" t="s">
        <v>10</v>
      </c>
      <c r="C49" s="157" t="s">
        <v>1060</v>
      </c>
      <c r="D49" s="95" t="s">
        <v>1061</v>
      </c>
      <c r="E49" s="111" t="s">
        <v>1062</v>
      </c>
      <c r="F49" s="111" t="s">
        <v>2122</v>
      </c>
      <c r="G49" s="163">
        <v>112230.84</v>
      </c>
      <c r="H49" s="41">
        <v>106619.3</v>
      </c>
      <c r="I49" s="41">
        <v>95396.213999999993</v>
      </c>
      <c r="J49" s="319" t="s">
        <v>2206</v>
      </c>
      <c r="K49" s="153"/>
      <c r="L49" s="153"/>
      <c r="M49" s="153"/>
      <c r="N49" s="155"/>
    </row>
    <row r="50" spans="1:14" ht="45" x14ac:dyDescent="0.25">
      <c r="A50" s="329"/>
      <c r="B50" s="111" t="s">
        <v>10</v>
      </c>
      <c r="C50" s="157" t="s">
        <v>1063</v>
      </c>
      <c r="D50" s="95" t="s">
        <v>1064</v>
      </c>
      <c r="E50" s="111" t="s">
        <v>1065</v>
      </c>
      <c r="F50" s="111" t="s">
        <v>2079</v>
      </c>
      <c r="G50" s="163">
        <v>109633.26</v>
      </c>
      <c r="H50" s="41">
        <v>104151.6</v>
      </c>
      <c r="I50" s="41">
        <v>93188.270999999993</v>
      </c>
      <c r="J50" s="319" t="s">
        <v>2206</v>
      </c>
      <c r="K50" s="153"/>
      <c r="L50" s="153"/>
      <c r="M50" s="153"/>
      <c r="N50" s="155"/>
    </row>
    <row r="51" spans="1:14" ht="45" x14ac:dyDescent="0.25">
      <c r="A51" s="329"/>
      <c r="B51" s="111" t="s">
        <v>10</v>
      </c>
      <c r="C51" s="157" t="s">
        <v>1066</v>
      </c>
      <c r="D51" s="95" t="s">
        <v>1067</v>
      </c>
      <c r="E51" s="111" t="s">
        <v>1068</v>
      </c>
      <c r="F51" s="111" t="s">
        <v>2073</v>
      </c>
      <c r="G51" s="163">
        <v>102727.96</v>
      </c>
      <c r="H51" s="41">
        <v>97591.56</v>
      </c>
      <c r="I51" s="41">
        <v>87318.766000000003</v>
      </c>
      <c r="J51" s="319" t="s">
        <v>2206</v>
      </c>
      <c r="K51" s="153"/>
      <c r="L51" s="153"/>
      <c r="M51" s="153"/>
      <c r="N51" s="155"/>
    </row>
    <row r="52" spans="1:14" ht="45" x14ac:dyDescent="0.25">
      <c r="A52" s="329"/>
      <c r="B52" s="111" t="s">
        <v>10</v>
      </c>
      <c r="C52" s="157" t="s">
        <v>1069</v>
      </c>
      <c r="D52" s="95" t="s">
        <v>1070</v>
      </c>
      <c r="E52" s="111" t="s">
        <v>1071</v>
      </c>
      <c r="F52" s="111" t="s">
        <v>2065</v>
      </c>
      <c r="G52" s="163">
        <v>73895.92</v>
      </c>
      <c r="H52" s="41">
        <v>70201.119999999995</v>
      </c>
      <c r="I52" s="41">
        <v>62811.531999999999</v>
      </c>
      <c r="J52" s="319" t="s">
        <v>2206</v>
      </c>
      <c r="K52" s="153"/>
      <c r="L52" s="153"/>
      <c r="M52" s="153"/>
      <c r="N52" s="155"/>
    </row>
    <row r="53" spans="1:14" ht="45" x14ac:dyDescent="0.25">
      <c r="A53" s="329"/>
      <c r="B53" s="111" t="s">
        <v>10</v>
      </c>
      <c r="C53" s="157" t="s">
        <v>1072</v>
      </c>
      <c r="D53" s="95" t="s">
        <v>1073</v>
      </c>
      <c r="E53" s="111" t="s">
        <v>1074</v>
      </c>
      <c r="F53" s="111" t="s">
        <v>2058</v>
      </c>
      <c r="G53" s="163">
        <v>125476.86</v>
      </c>
      <c r="H53" s="41">
        <v>119203.02</v>
      </c>
      <c r="I53" s="41">
        <v>106655.33099999999</v>
      </c>
      <c r="J53" s="319" t="s">
        <v>2206</v>
      </c>
      <c r="K53" s="153"/>
      <c r="L53" s="153"/>
      <c r="M53" s="153"/>
      <c r="N53" s="155"/>
    </row>
    <row r="54" spans="1:14" ht="45" x14ac:dyDescent="0.25">
      <c r="A54" s="329"/>
      <c r="B54" s="111" t="s">
        <v>10</v>
      </c>
      <c r="C54" s="157" t="s">
        <v>1075</v>
      </c>
      <c r="D54" s="95" t="s">
        <v>1076</v>
      </c>
      <c r="E54" s="111" t="s">
        <v>1023</v>
      </c>
      <c r="F54" s="111" t="s">
        <v>2116</v>
      </c>
      <c r="G54" s="163">
        <v>34475.53</v>
      </c>
      <c r="H54" s="41">
        <v>32751.75</v>
      </c>
      <c r="I54" s="41">
        <v>29304.200499999999</v>
      </c>
      <c r="J54" s="319" t="s">
        <v>2206</v>
      </c>
      <c r="K54" s="153"/>
      <c r="L54" s="153"/>
      <c r="M54" s="153"/>
      <c r="N54" s="155"/>
    </row>
    <row r="55" spans="1:14" ht="45" x14ac:dyDescent="0.25">
      <c r="A55" s="329"/>
      <c r="B55" s="111" t="s">
        <v>10</v>
      </c>
      <c r="C55" s="157" t="s">
        <v>1077</v>
      </c>
      <c r="D55" s="95" t="s">
        <v>1078</v>
      </c>
      <c r="E55" s="111" t="s">
        <v>1023</v>
      </c>
      <c r="F55" s="111" t="s">
        <v>2116</v>
      </c>
      <c r="G55" s="163">
        <v>53228.82</v>
      </c>
      <c r="H55" s="41">
        <v>50567.38</v>
      </c>
      <c r="I55" s="41">
        <v>45244.496999999996</v>
      </c>
      <c r="J55" s="319" t="s">
        <v>2206</v>
      </c>
      <c r="K55" s="153"/>
      <c r="L55" s="153"/>
      <c r="M55" s="153"/>
      <c r="N55" s="155"/>
    </row>
    <row r="56" spans="1:14" ht="45" x14ac:dyDescent="0.25">
      <c r="A56" s="329"/>
      <c r="B56" s="111" t="s">
        <v>10</v>
      </c>
      <c r="C56" s="157" t="s">
        <v>1079</v>
      </c>
      <c r="D56" s="95" t="s">
        <v>1080</v>
      </c>
      <c r="E56" s="111" t="s">
        <v>1032</v>
      </c>
      <c r="F56" s="111" t="s">
        <v>1796</v>
      </c>
      <c r="G56" s="163">
        <v>69664.13</v>
      </c>
      <c r="H56" s="41">
        <v>66180.92</v>
      </c>
      <c r="I56" s="41">
        <v>59214.510500000004</v>
      </c>
      <c r="J56" s="319" t="s">
        <v>2206</v>
      </c>
      <c r="K56" s="153"/>
      <c r="L56" s="153"/>
      <c r="M56" s="153"/>
      <c r="N56" s="155"/>
    </row>
    <row r="57" spans="1:14" ht="45" x14ac:dyDescent="0.25">
      <c r="A57" s="329"/>
      <c r="B57" s="111" t="s">
        <v>10</v>
      </c>
      <c r="C57" s="157" t="s">
        <v>1081</v>
      </c>
      <c r="D57" s="95" t="s">
        <v>1082</v>
      </c>
      <c r="E57" s="111" t="s">
        <v>1083</v>
      </c>
      <c r="F57" s="111" t="s">
        <v>1793</v>
      </c>
      <c r="G57" s="163">
        <v>66747.92</v>
      </c>
      <c r="H57" s="41">
        <v>63410.52</v>
      </c>
      <c r="I57" s="41">
        <v>56735.731999999996</v>
      </c>
      <c r="J57" s="319" t="s">
        <v>2206</v>
      </c>
      <c r="K57" s="153"/>
      <c r="L57" s="153"/>
      <c r="M57" s="153"/>
      <c r="N57" s="155"/>
    </row>
    <row r="58" spans="1:14" ht="45" x14ac:dyDescent="0.25">
      <c r="A58" s="329"/>
      <c r="B58" s="111" t="s">
        <v>10</v>
      </c>
      <c r="C58" s="157" t="s">
        <v>1084</v>
      </c>
      <c r="D58" s="95" t="s">
        <v>1085</v>
      </c>
      <c r="E58" s="111" t="s">
        <v>1086</v>
      </c>
      <c r="F58" s="111" t="s">
        <v>2046</v>
      </c>
      <c r="G58" s="163">
        <v>57418</v>
      </c>
      <c r="H58" s="41">
        <v>54547.1</v>
      </c>
      <c r="I58" s="41">
        <v>48805.299999999996</v>
      </c>
      <c r="J58" s="319" t="s">
        <v>2206</v>
      </c>
      <c r="K58" s="153"/>
      <c r="L58" s="153"/>
      <c r="M58" s="153"/>
      <c r="N58" s="155"/>
    </row>
    <row r="59" spans="1:14" ht="45" x14ac:dyDescent="0.25">
      <c r="A59" s="329"/>
      <c r="B59" s="111" t="s">
        <v>10</v>
      </c>
      <c r="C59" s="157" t="s">
        <v>1087</v>
      </c>
      <c r="D59" s="95" t="s">
        <v>1088</v>
      </c>
      <c r="E59" s="111" t="s">
        <v>1089</v>
      </c>
      <c r="F59" s="111" t="s">
        <v>2068</v>
      </c>
      <c r="G59" s="163">
        <v>56790.47</v>
      </c>
      <c r="H59" s="41">
        <v>53950.946499999998</v>
      </c>
      <c r="I59" s="41">
        <v>48271.8995</v>
      </c>
      <c r="J59" s="319" t="s">
        <v>2206</v>
      </c>
      <c r="K59" s="153"/>
      <c r="L59" s="153"/>
      <c r="M59" s="153"/>
      <c r="N59" s="155"/>
    </row>
    <row r="60" spans="1:14" ht="45" x14ac:dyDescent="0.25">
      <c r="A60" s="329"/>
      <c r="B60" s="111" t="s">
        <v>10</v>
      </c>
      <c r="C60" s="157" t="s">
        <v>1090</v>
      </c>
      <c r="D60" s="95" t="s">
        <v>1091</v>
      </c>
      <c r="E60" s="111" t="s">
        <v>1046</v>
      </c>
      <c r="F60" s="111" t="s">
        <v>2022</v>
      </c>
      <c r="G60" s="163">
        <v>131759.95000000001</v>
      </c>
      <c r="H60" s="41">
        <v>125171.9525</v>
      </c>
      <c r="I60" s="41">
        <v>111995.9575</v>
      </c>
      <c r="J60" s="319" t="s">
        <v>2206</v>
      </c>
      <c r="K60" s="153"/>
      <c r="L60" s="153"/>
      <c r="M60" s="153"/>
      <c r="N60" s="155"/>
    </row>
    <row r="61" spans="1:14" ht="45" x14ac:dyDescent="0.25">
      <c r="A61" s="329"/>
      <c r="B61" s="111" t="s">
        <v>10</v>
      </c>
      <c r="C61" s="157" t="s">
        <v>1092</v>
      </c>
      <c r="D61" s="95" t="s">
        <v>1093</v>
      </c>
      <c r="E61" s="111" t="s">
        <v>1035</v>
      </c>
      <c r="F61" s="111" t="s">
        <v>1961</v>
      </c>
      <c r="G61" s="163">
        <v>38810.400000000001</v>
      </c>
      <c r="H61" s="41">
        <v>36869.879999999997</v>
      </c>
      <c r="I61" s="41">
        <v>32988.840000000004</v>
      </c>
      <c r="J61" s="319" t="s">
        <v>2206</v>
      </c>
      <c r="K61" s="153"/>
      <c r="L61" s="153"/>
      <c r="M61" s="153"/>
      <c r="N61" s="155"/>
    </row>
    <row r="62" spans="1:14" ht="45" x14ac:dyDescent="0.25">
      <c r="A62" s="329"/>
      <c r="B62" s="111" t="s">
        <v>10</v>
      </c>
      <c r="C62" s="157" t="s">
        <v>1094</v>
      </c>
      <c r="D62" s="95" t="s">
        <v>1095</v>
      </c>
      <c r="E62" s="111" t="s">
        <v>1032</v>
      </c>
      <c r="F62" s="111" t="s">
        <v>1796</v>
      </c>
      <c r="G62" s="163">
        <v>44491.27</v>
      </c>
      <c r="H62" s="41">
        <v>42266.706499999993</v>
      </c>
      <c r="I62" s="41">
        <v>37817.5795</v>
      </c>
      <c r="J62" s="319" t="s">
        <v>2206</v>
      </c>
      <c r="K62" s="153"/>
      <c r="L62" s="153"/>
      <c r="M62" s="153"/>
      <c r="N62" s="155"/>
    </row>
    <row r="63" spans="1:14" ht="45" x14ac:dyDescent="0.25">
      <c r="A63" s="329"/>
      <c r="B63" s="111" t="s">
        <v>10</v>
      </c>
      <c r="C63" s="157" t="s">
        <v>1096</v>
      </c>
      <c r="D63" s="95" t="s">
        <v>1097</v>
      </c>
      <c r="E63" s="111" t="s">
        <v>1098</v>
      </c>
      <c r="F63" s="111" t="s">
        <v>2177</v>
      </c>
      <c r="G63" s="163">
        <v>13184.56</v>
      </c>
      <c r="H63" s="41">
        <v>12525.331999999999</v>
      </c>
      <c r="I63" s="41">
        <v>11206.875999999998</v>
      </c>
      <c r="J63" s="319" t="s">
        <v>2206</v>
      </c>
      <c r="K63" s="153"/>
      <c r="L63" s="153"/>
      <c r="M63" s="153"/>
      <c r="N63" s="155"/>
    </row>
    <row r="64" spans="1:14" ht="45" x14ac:dyDescent="0.25">
      <c r="A64" s="329"/>
      <c r="B64" s="111" t="s">
        <v>10</v>
      </c>
      <c r="C64" s="157" t="s">
        <v>1099</v>
      </c>
      <c r="D64" s="95" t="s">
        <v>1100</v>
      </c>
      <c r="E64" s="111" t="s">
        <v>1101</v>
      </c>
      <c r="F64" s="111" t="s">
        <v>2141</v>
      </c>
      <c r="G64" s="163">
        <v>65168.04</v>
      </c>
      <c r="H64" s="41">
        <v>61909.637999999999</v>
      </c>
      <c r="I64" s="41">
        <v>55392.834000000003</v>
      </c>
      <c r="J64" s="319" t="s">
        <v>2206</v>
      </c>
      <c r="K64" s="153"/>
      <c r="L64" s="153"/>
      <c r="M64" s="153"/>
      <c r="N64" s="155"/>
    </row>
    <row r="65" spans="1:23" ht="45" x14ac:dyDescent="0.25">
      <c r="A65" s="329"/>
      <c r="B65" s="111" t="s">
        <v>10</v>
      </c>
      <c r="C65" s="157" t="s">
        <v>1102</v>
      </c>
      <c r="D65" s="95" t="s">
        <v>1103</v>
      </c>
      <c r="E65" s="111" t="s">
        <v>1032</v>
      </c>
      <c r="F65" s="111" t="s">
        <v>1796</v>
      </c>
      <c r="G65" s="163">
        <v>22327.919999999998</v>
      </c>
      <c r="H65" s="41">
        <v>21211.523999999998</v>
      </c>
      <c r="I65" s="41">
        <v>18978.731999999996</v>
      </c>
      <c r="J65" s="319" t="s">
        <v>2206</v>
      </c>
      <c r="K65" s="153"/>
      <c r="L65" s="153"/>
      <c r="M65" s="153"/>
      <c r="N65" s="155"/>
    </row>
    <row r="66" spans="1:23" ht="45" x14ac:dyDescent="0.25">
      <c r="A66" s="329"/>
      <c r="B66" s="111" t="s">
        <v>10</v>
      </c>
      <c r="C66" s="157" t="s">
        <v>1104</v>
      </c>
      <c r="D66" s="95" t="s">
        <v>1105</v>
      </c>
      <c r="E66" s="111" t="s">
        <v>1106</v>
      </c>
      <c r="F66" s="111" t="s">
        <v>2140</v>
      </c>
      <c r="G66" s="163">
        <v>60283</v>
      </c>
      <c r="H66" s="41">
        <v>57268.85</v>
      </c>
      <c r="I66" s="41">
        <v>51240.549999999996</v>
      </c>
      <c r="J66" s="319" t="s">
        <v>2206</v>
      </c>
      <c r="K66" s="153"/>
      <c r="L66" s="153"/>
      <c r="M66" s="153"/>
      <c r="N66" s="155"/>
    </row>
    <row r="67" spans="1:23" ht="36" customHeight="1" x14ac:dyDescent="0.25">
      <c r="A67" s="329"/>
      <c r="B67" s="111" t="s">
        <v>10</v>
      </c>
      <c r="C67" s="157" t="s">
        <v>1107</v>
      </c>
      <c r="D67" s="95" t="s">
        <v>1108</v>
      </c>
      <c r="E67" s="111" t="s">
        <v>1109</v>
      </c>
      <c r="F67" s="111" t="s">
        <v>2105</v>
      </c>
      <c r="G67" s="163">
        <v>158304.70000000001</v>
      </c>
      <c r="H67" s="41">
        <v>150389.46</v>
      </c>
      <c r="I67" s="41">
        <v>134558.995</v>
      </c>
      <c r="J67" s="319" t="s">
        <v>2210</v>
      </c>
      <c r="K67" s="153"/>
      <c r="L67" s="153"/>
      <c r="M67" s="153"/>
      <c r="N67" s="155"/>
    </row>
    <row r="68" spans="1:23" ht="15.75" x14ac:dyDescent="0.25">
      <c r="A68" s="374" t="s">
        <v>38</v>
      </c>
      <c r="B68" s="375"/>
      <c r="C68" s="375"/>
      <c r="D68" s="375"/>
      <c r="E68" s="375"/>
      <c r="F68" s="376"/>
      <c r="G68" s="41">
        <f>SUM(G33:G67)</f>
        <v>2905237.3500000006</v>
      </c>
      <c r="H68" s="41">
        <f t="shared" ref="H68" si="2">SUM(H33:H67)</f>
        <v>2759975.4694999997</v>
      </c>
      <c r="I68" s="130">
        <f>SUM(I33:I67)</f>
        <v>2469451.7474999996</v>
      </c>
      <c r="J68" s="319"/>
      <c r="K68" s="159"/>
      <c r="L68" s="159"/>
      <c r="M68" s="159"/>
      <c r="N68" s="160"/>
    </row>
    <row r="69" spans="1:23" ht="15.75" x14ac:dyDescent="0.25">
      <c r="A69" s="32"/>
      <c r="B69" s="32"/>
      <c r="C69" s="32"/>
      <c r="D69" s="32"/>
      <c r="E69" s="32"/>
      <c r="F69" s="32"/>
      <c r="G69" s="164"/>
      <c r="H69" s="164"/>
      <c r="I69" s="164"/>
      <c r="J69" s="165"/>
      <c r="K69" s="89"/>
      <c r="L69" s="89"/>
      <c r="M69" s="89"/>
      <c r="N69" s="114"/>
    </row>
    <row r="70" spans="1:23" ht="15.75" x14ac:dyDescent="0.25">
      <c r="A70" s="144" t="s">
        <v>1110</v>
      </c>
      <c r="B70" s="144"/>
      <c r="C70" s="166"/>
      <c r="D70" s="32"/>
      <c r="E70" s="32"/>
      <c r="F70" s="32"/>
      <c r="G70" s="32"/>
      <c r="H70" s="32"/>
      <c r="I70" s="32"/>
      <c r="J70" s="32"/>
      <c r="K70" s="31"/>
      <c r="L70" s="31"/>
      <c r="M70" s="31"/>
      <c r="N70" s="31"/>
      <c r="O70" s="32"/>
      <c r="P70" s="32"/>
      <c r="Q70" s="32"/>
      <c r="R70" s="32"/>
      <c r="S70" s="17"/>
      <c r="T70" s="17"/>
      <c r="U70" s="17"/>
      <c r="V70" s="17"/>
      <c r="W70" s="17"/>
    </row>
    <row r="71" spans="1:23" ht="15.75" x14ac:dyDescent="0.25">
      <c r="A71" s="15" t="s">
        <v>948</v>
      </c>
      <c r="B71" s="108" t="s">
        <v>2</v>
      </c>
      <c r="C71" s="108" t="s">
        <v>3</v>
      </c>
      <c r="D71" s="108" t="s">
        <v>4</v>
      </c>
      <c r="E71" s="108" t="s">
        <v>5</v>
      </c>
      <c r="F71" s="108" t="s">
        <v>1770</v>
      </c>
      <c r="G71" s="108" t="s">
        <v>6</v>
      </c>
      <c r="H71" s="108" t="s">
        <v>216</v>
      </c>
      <c r="I71" s="108" t="s">
        <v>217</v>
      </c>
      <c r="J71" s="108" t="s">
        <v>2198</v>
      </c>
      <c r="K71" s="88"/>
      <c r="L71" s="88"/>
      <c r="M71" s="65"/>
      <c r="N71" s="64"/>
    </row>
    <row r="72" spans="1:23" ht="15.75" customHeight="1" x14ac:dyDescent="0.25">
      <c r="A72" s="328" t="s">
        <v>198</v>
      </c>
      <c r="B72" s="111" t="s">
        <v>10</v>
      </c>
      <c r="C72" s="157" t="s">
        <v>1111</v>
      </c>
      <c r="D72" s="95" t="s">
        <v>1112</v>
      </c>
      <c r="E72" s="111" t="s">
        <v>1113</v>
      </c>
      <c r="F72" s="111" t="s">
        <v>1977</v>
      </c>
      <c r="G72" s="41">
        <v>136275.12</v>
      </c>
      <c r="H72" s="41">
        <v>129461.36399999999</v>
      </c>
      <c r="I72" s="41">
        <v>115833.852</v>
      </c>
      <c r="J72" s="319" t="s">
        <v>2204</v>
      </c>
      <c r="K72" s="167"/>
      <c r="L72" s="167"/>
      <c r="M72" s="153"/>
      <c r="N72" s="168"/>
    </row>
    <row r="73" spans="1:23" ht="30" x14ac:dyDescent="0.25">
      <c r="A73" s="329"/>
      <c r="B73" s="111" t="s">
        <v>10</v>
      </c>
      <c r="C73" s="157" t="s">
        <v>1114</v>
      </c>
      <c r="D73" s="95" t="s">
        <v>1115</v>
      </c>
      <c r="E73" s="111" t="s">
        <v>1116</v>
      </c>
      <c r="F73" s="111" t="s">
        <v>2003</v>
      </c>
      <c r="G73" s="41">
        <v>80519.5</v>
      </c>
      <c r="H73" s="41">
        <v>76493.53</v>
      </c>
      <c r="I73" s="41">
        <v>68441.574999999997</v>
      </c>
      <c r="J73" s="319" t="s">
        <v>2203</v>
      </c>
      <c r="K73" s="167"/>
      <c r="L73" s="167"/>
      <c r="M73" s="153"/>
      <c r="N73" s="169"/>
    </row>
    <row r="74" spans="1:23" ht="45" x14ac:dyDescent="0.25">
      <c r="A74" s="329"/>
      <c r="B74" s="111" t="s">
        <v>10</v>
      </c>
      <c r="C74" s="157" t="s">
        <v>1117</v>
      </c>
      <c r="D74" s="95" t="s">
        <v>1118</v>
      </c>
      <c r="E74" s="111" t="s">
        <v>1119</v>
      </c>
      <c r="F74" s="111" t="s">
        <v>2146</v>
      </c>
      <c r="G74" s="41">
        <v>20375.98</v>
      </c>
      <c r="H74" s="41">
        <v>19357.181</v>
      </c>
      <c r="I74" s="41">
        <v>17319.582999999999</v>
      </c>
      <c r="J74" s="319" t="s">
        <v>2204</v>
      </c>
      <c r="K74" s="167"/>
      <c r="L74" s="167"/>
      <c r="M74" s="153"/>
      <c r="N74" s="168"/>
    </row>
    <row r="75" spans="1:23" ht="30" x14ac:dyDescent="0.25">
      <c r="A75" s="329"/>
      <c r="B75" s="111" t="s">
        <v>10</v>
      </c>
      <c r="C75" s="157" t="s">
        <v>1120</v>
      </c>
      <c r="D75" s="95" t="s">
        <v>1121</v>
      </c>
      <c r="E75" s="111" t="s">
        <v>1122</v>
      </c>
      <c r="F75" s="111" t="s">
        <v>2164</v>
      </c>
      <c r="G75" s="41">
        <v>133423.70000000001</v>
      </c>
      <c r="H75" s="41">
        <v>126752.52</v>
      </c>
      <c r="I75" s="41">
        <v>113410.145</v>
      </c>
      <c r="J75" s="319" t="s">
        <v>2204</v>
      </c>
      <c r="K75" s="167"/>
      <c r="L75" s="167"/>
      <c r="M75" s="153"/>
      <c r="N75" s="169"/>
    </row>
    <row r="76" spans="1:23" ht="30" x14ac:dyDescent="0.25">
      <c r="A76" s="329"/>
      <c r="B76" s="111" t="s">
        <v>10</v>
      </c>
      <c r="C76" s="157" t="s">
        <v>1123</v>
      </c>
      <c r="D76" s="95" t="s">
        <v>1124</v>
      </c>
      <c r="E76" s="111" t="s">
        <v>1125</v>
      </c>
      <c r="F76" s="111" t="s">
        <v>2167</v>
      </c>
      <c r="G76" s="41">
        <v>67221.86</v>
      </c>
      <c r="H76" s="41">
        <v>63860.767</v>
      </c>
      <c r="I76" s="41">
        <v>57138.580999999998</v>
      </c>
      <c r="J76" s="319" t="s">
        <v>2204</v>
      </c>
      <c r="K76" s="167"/>
      <c r="L76" s="167"/>
      <c r="M76" s="153"/>
      <c r="N76" s="168"/>
    </row>
    <row r="77" spans="1:23" ht="30" x14ac:dyDescent="0.25">
      <c r="A77" s="329"/>
      <c r="B77" s="111" t="s">
        <v>10</v>
      </c>
      <c r="C77" s="157" t="s">
        <v>1126</v>
      </c>
      <c r="D77" s="95" t="s">
        <v>1127</v>
      </c>
      <c r="E77" s="111" t="s">
        <v>1128</v>
      </c>
      <c r="F77" s="111" t="s">
        <v>2185</v>
      </c>
      <c r="G77" s="41">
        <v>70350.399999999994</v>
      </c>
      <c r="H77" s="41">
        <v>66832.87999999999</v>
      </c>
      <c r="I77" s="41">
        <v>59797.84</v>
      </c>
      <c r="J77" s="319" t="s">
        <v>2204</v>
      </c>
      <c r="K77" s="167"/>
      <c r="L77" s="167"/>
      <c r="M77" s="153"/>
      <c r="N77" s="168"/>
    </row>
    <row r="78" spans="1:23" ht="30" x14ac:dyDescent="0.25">
      <c r="A78" s="329"/>
      <c r="B78" s="111" t="s">
        <v>10</v>
      </c>
      <c r="C78" s="157" t="s">
        <v>1129</v>
      </c>
      <c r="D78" s="95" t="s">
        <v>1130</v>
      </c>
      <c r="E78" s="111" t="s">
        <v>1131</v>
      </c>
      <c r="F78" s="111" t="s">
        <v>2190</v>
      </c>
      <c r="G78" s="35">
        <v>78449.69</v>
      </c>
      <c r="H78" s="41">
        <v>74527.210000000006</v>
      </c>
      <c r="I78" s="41">
        <v>66682.236499999999</v>
      </c>
      <c r="J78" s="319" t="s">
        <v>2204</v>
      </c>
      <c r="K78" s="167"/>
      <c r="L78" s="167"/>
      <c r="M78" s="153"/>
      <c r="N78" s="168"/>
    </row>
    <row r="79" spans="1:23" ht="30" x14ac:dyDescent="0.25">
      <c r="A79" s="329"/>
      <c r="B79" s="111" t="s">
        <v>10</v>
      </c>
      <c r="C79" s="157" t="s">
        <v>1132</v>
      </c>
      <c r="D79" s="95" t="s">
        <v>1133</v>
      </c>
      <c r="E79" s="111" t="s">
        <v>1134</v>
      </c>
      <c r="F79" s="111" t="s">
        <v>2193</v>
      </c>
      <c r="G79" s="35">
        <v>56961.48</v>
      </c>
      <c r="H79" s="41">
        <v>54113.406000000003</v>
      </c>
      <c r="I79" s="41">
        <v>48417.258000000002</v>
      </c>
      <c r="J79" s="319" t="s">
        <v>2203</v>
      </c>
      <c r="K79" s="167"/>
      <c r="L79" s="167"/>
      <c r="M79" s="153"/>
      <c r="N79" s="169"/>
    </row>
    <row r="80" spans="1:23" ht="30" x14ac:dyDescent="0.25">
      <c r="A80" s="329"/>
      <c r="B80" s="111" t="s">
        <v>10</v>
      </c>
      <c r="C80" s="156" t="s">
        <v>1135</v>
      </c>
      <c r="D80" s="305" t="s">
        <v>1016</v>
      </c>
      <c r="E80" s="306" t="s">
        <v>1136</v>
      </c>
      <c r="F80" s="111" t="s">
        <v>1975</v>
      </c>
      <c r="G80" s="35">
        <v>148610.04</v>
      </c>
      <c r="H80" s="41">
        <v>7430.5</v>
      </c>
      <c r="I80" s="41">
        <v>6648.34</v>
      </c>
      <c r="J80" s="319" t="s">
        <v>2203</v>
      </c>
      <c r="K80" s="167"/>
      <c r="L80" s="167"/>
      <c r="M80" s="153"/>
      <c r="N80" s="169"/>
    </row>
    <row r="81" spans="1:14" ht="30" x14ac:dyDescent="0.25">
      <c r="A81" s="329"/>
      <c r="B81" s="322" t="s">
        <v>10</v>
      </c>
      <c r="C81" s="156" t="s">
        <v>2216</v>
      </c>
      <c r="D81" s="305" t="s">
        <v>2217</v>
      </c>
      <c r="E81" s="306" t="s">
        <v>2218</v>
      </c>
      <c r="F81" s="391" t="s">
        <v>2079</v>
      </c>
      <c r="G81" s="35">
        <v>109633.26</v>
      </c>
      <c r="H81" s="41">
        <v>104151.6</v>
      </c>
      <c r="I81" s="41">
        <v>93188.27</v>
      </c>
      <c r="J81" s="322" t="s">
        <v>2203</v>
      </c>
      <c r="K81" s="167"/>
      <c r="L81" s="167"/>
      <c r="M81" s="323"/>
      <c r="N81" s="169"/>
    </row>
    <row r="82" spans="1:14" ht="15.75" x14ac:dyDescent="0.25">
      <c r="A82" s="330"/>
      <c r="B82" s="111" t="s">
        <v>10</v>
      </c>
      <c r="C82" s="156" t="s">
        <v>1137</v>
      </c>
      <c r="D82" s="305" t="s">
        <v>1138</v>
      </c>
      <c r="E82" s="306" t="s">
        <v>1139</v>
      </c>
      <c r="F82" s="111" t="s">
        <v>2170</v>
      </c>
      <c r="G82" s="35">
        <v>89283.92</v>
      </c>
      <c r="H82" s="41">
        <v>84819.72</v>
      </c>
      <c r="I82" s="41">
        <v>75891.33</v>
      </c>
      <c r="J82" s="319" t="s">
        <v>2204</v>
      </c>
      <c r="K82" s="167"/>
      <c r="L82" s="167"/>
      <c r="M82" s="153"/>
      <c r="N82" s="169"/>
    </row>
    <row r="83" spans="1:14" ht="15.75" x14ac:dyDescent="0.25">
      <c r="A83" s="374" t="s">
        <v>38</v>
      </c>
      <c r="B83" s="375"/>
      <c r="C83" s="375"/>
      <c r="D83" s="375"/>
      <c r="E83" s="375"/>
      <c r="F83" s="376"/>
      <c r="G83" s="41">
        <f>SUM(G72:G82)</f>
        <v>991104.95000000007</v>
      </c>
      <c r="H83" s="41">
        <f>SUM(H72:H82)</f>
        <v>807800.67799999984</v>
      </c>
      <c r="I83" s="130">
        <f>SUM(I72:I82)</f>
        <v>722769.01049999997</v>
      </c>
      <c r="J83" s="319"/>
      <c r="K83" s="65"/>
      <c r="L83" s="65"/>
      <c r="M83" s="65"/>
      <c r="N83" s="64"/>
    </row>
    <row r="84" spans="1:14" ht="15.75" x14ac:dyDescent="0.25">
      <c r="A84" s="115"/>
      <c r="B84" s="115"/>
      <c r="C84" s="115"/>
      <c r="D84" s="115"/>
      <c r="E84" s="115"/>
      <c r="F84" s="115"/>
      <c r="G84" s="170"/>
      <c r="H84" s="170"/>
      <c r="I84" s="170"/>
      <c r="J84" s="171"/>
      <c r="K84" s="115"/>
      <c r="L84" s="115"/>
      <c r="M84" s="115"/>
      <c r="N84" s="150"/>
    </row>
    <row r="85" spans="1:14" ht="15.75" x14ac:dyDescent="0.25">
      <c r="A85" s="115"/>
      <c r="B85" s="115"/>
      <c r="C85" s="115"/>
      <c r="D85" s="115"/>
      <c r="E85" s="115"/>
      <c r="F85" s="115"/>
      <c r="G85" s="170"/>
      <c r="H85" s="170"/>
      <c r="I85" s="170"/>
      <c r="J85" s="171"/>
      <c r="K85" s="115"/>
      <c r="L85" s="115"/>
      <c r="M85" s="115"/>
      <c r="N85" s="150"/>
    </row>
  </sheetData>
  <mergeCells count="7402">
    <mergeCell ref="K29:M29"/>
    <mergeCell ref="A31:B31"/>
    <mergeCell ref="BIU31:BIV31"/>
    <mergeCell ref="BIW31:BIX31"/>
    <mergeCell ref="BIY31:BIZ31"/>
    <mergeCell ref="A1:J1"/>
    <mergeCell ref="A2:B2"/>
    <mergeCell ref="A4:A26"/>
    <mergeCell ref="K28:M28"/>
    <mergeCell ref="BJY31:BJZ31"/>
    <mergeCell ref="BKA31:BKB31"/>
    <mergeCell ref="BKC31:BKD31"/>
    <mergeCell ref="BKE31:BKF31"/>
    <mergeCell ref="BKG31:BKH31"/>
    <mergeCell ref="BKI31:BKJ31"/>
    <mergeCell ref="BJM31:BJN31"/>
    <mergeCell ref="BJO31:BJP31"/>
    <mergeCell ref="BJQ31:BJR31"/>
    <mergeCell ref="BJS31:BJT31"/>
    <mergeCell ref="BJU31:BJV31"/>
    <mergeCell ref="BJW31:BJX31"/>
    <mergeCell ref="BJA31:BJB31"/>
    <mergeCell ref="BJC31:BJD31"/>
    <mergeCell ref="BJE31:BJF31"/>
    <mergeCell ref="BJG31:BJH31"/>
    <mergeCell ref="BJI31:BJJ31"/>
    <mergeCell ref="BJK31:BJL31"/>
    <mergeCell ref="BLI31:BLJ31"/>
    <mergeCell ref="BLK31:BLL31"/>
    <mergeCell ref="BLM31:BLN31"/>
    <mergeCell ref="BLO31:BLP31"/>
    <mergeCell ref="BLQ31:BLR31"/>
    <mergeCell ref="BLS31:BLT31"/>
    <mergeCell ref="BKW31:BKX31"/>
    <mergeCell ref="BKY31:BKZ31"/>
    <mergeCell ref="BLA31:BLB31"/>
    <mergeCell ref="BLC31:BLD31"/>
    <mergeCell ref="BLE31:BLF31"/>
    <mergeCell ref="BLG31:BLH31"/>
    <mergeCell ref="BKK31:BKL31"/>
    <mergeCell ref="BKM31:BKN31"/>
    <mergeCell ref="BKO31:BKP31"/>
    <mergeCell ref="BKQ31:BKR31"/>
    <mergeCell ref="BKS31:BKT31"/>
    <mergeCell ref="BKU31:BKV31"/>
    <mergeCell ref="BMS31:BMT31"/>
    <mergeCell ref="BMU31:BMV31"/>
    <mergeCell ref="BMW31:BMX31"/>
    <mergeCell ref="BMY31:BMZ31"/>
    <mergeCell ref="BNA31:BNB31"/>
    <mergeCell ref="BNC31:BND31"/>
    <mergeCell ref="BMG31:BMH31"/>
    <mergeCell ref="BMI31:BMJ31"/>
    <mergeCell ref="BMK31:BML31"/>
    <mergeCell ref="BMM31:BMN31"/>
    <mergeCell ref="BMO31:BMP31"/>
    <mergeCell ref="BMQ31:BMR31"/>
    <mergeCell ref="BLU31:BLV31"/>
    <mergeCell ref="BLW31:BLX31"/>
    <mergeCell ref="BLY31:BLZ31"/>
    <mergeCell ref="BMA31:BMB31"/>
    <mergeCell ref="BMC31:BMD31"/>
    <mergeCell ref="BME31:BMF31"/>
    <mergeCell ref="BOC31:BOD31"/>
    <mergeCell ref="BOE31:BOF31"/>
    <mergeCell ref="BOG31:BOH31"/>
    <mergeCell ref="BOI31:BOJ31"/>
    <mergeCell ref="BOK31:BOL31"/>
    <mergeCell ref="BOM31:BON31"/>
    <mergeCell ref="BNQ31:BNR31"/>
    <mergeCell ref="BNS31:BNT31"/>
    <mergeCell ref="BNU31:BNV31"/>
    <mergeCell ref="BNW31:BNX31"/>
    <mergeCell ref="BNY31:BNZ31"/>
    <mergeCell ref="BOA31:BOB31"/>
    <mergeCell ref="BNE31:BNF31"/>
    <mergeCell ref="BNG31:BNH31"/>
    <mergeCell ref="BNI31:BNJ31"/>
    <mergeCell ref="BNK31:BNL31"/>
    <mergeCell ref="BNM31:BNN31"/>
    <mergeCell ref="BNO31:BNP31"/>
    <mergeCell ref="BPM31:BPN31"/>
    <mergeCell ref="BPO31:BPP31"/>
    <mergeCell ref="BPQ31:BPR31"/>
    <mergeCell ref="BPS31:BPT31"/>
    <mergeCell ref="BPU31:BPV31"/>
    <mergeCell ref="BPW31:BPX31"/>
    <mergeCell ref="BPA31:BPB31"/>
    <mergeCell ref="BPC31:BPD31"/>
    <mergeCell ref="BPE31:BPF31"/>
    <mergeCell ref="BPG31:BPH31"/>
    <mergeCell ref="BPI31:BPJ31"/>
    <mergeCell ref="BPK31:BPL31"/>
    <mergeCell ref="BOO31:BOP31"/>
    <mergeCell ref="BOQ31:BOR31"/>
    <mergeCell ref="BOS31:BOT31"/>
    <mergeCell ref="BOU31:BOV31"/>
    <mergeCell ref="BOW31:BOX31"/>
    <mergeCell ref="BOY31:BOZ31"/>
    <mergeCell ref="BQW31:BQX31"/>
    <mergeCell ref="BQY31:BQZ31"/>
    <mergeCell ref="BRA31:BRB31"/>
    <mergeCell ref="BRC31:BRD31"/>
    <mergeCell ref="BRE31:BRF31"/>
    <mergeCell ref="BRG31:BRH31"/>
    <mergeCell ref="BQK31:BQL31"/>
    <mergeCell ref="BQM31:BQN31"/>
    <mergeCell ref="BQO31:BQP31"/>
    <mergeCell ref="BQQ31:BQR31"/>
    <mergeCell ref="BQS31:BQT31"/>
    <mergeCell ref="BQU31:BQV31"/>
    <mergeCell ref="BPY31:BPZ31"/>
    <mergeCell ref="BQA31:BQB31"/>
    <mergeCell ref="BQC31:BQD31"/>
    <mergeCell ref="BQE31:BQF31"/>
    <mergeCell ref="BQG31:BQH31"/>
    <mergeCell ref="BQI31:BQJ31"/>
    <mergeCell ref="BSG31:BSH31"/>
    <mergeCell ref="BSI31:BSJ31"/>
    <mergeCell ref="BSK31:BSL31"/>
    <mergeCell ref="BSM31:BSN31"/>
    <mergeCell ref="BSO31:BSP31"/>
    <mergeCell ref="BSQ31:BSR31"/>
    <mergeCell ref="BRU31:BRV31"/>
    <mergeCell ref="BRW31:BRX31"/>
    <mergeCell ref="BRY31:BRZ31"/>
    <mergeCell ref="BSA31:BSB31"/>
    <mergeCell ref="BSC31:BSD31"/>
    <mergeCell ref="BSE31:BSF31"/>
    <mergeCell ref="BRI31:BRJ31"/>
    <mergeCell ref="BRK31:BRL31"/>
    <mergeCell ref="BRM31:BRN31"/>
    <mergeCell ref="BRO31:BRP31"/>
    <mergeCell ref="BRQ31:BRR31"/>
    <mergeCell ref="BRS31:BRT31"/>
    <mergeCell ref="BTQ31:BTR31"/>
    <mergeCell ref="BTS31:BTT31"/>
    <mergeCell ref="BTU31:BTV31"/>
    <mergeCell ref="BTW31:BTX31"/>
    <mergeCell ref="BTY31:BTZ31"/>
    <mergeCell ref="BUA31:BUB31"/>
    <mergeCell ref="BTE31:BTF31"/>
    <mergeCell ref="BTG31:BTH31"/>
    <mergeCell ref="BTI31:BTJ31"/>
    <mergeCell ref="BTK31:BTL31"/>
    <mergeCell ref="BTM31:BTN31"/>
    <mergeCell ref="BTO31:BTP31"/>
    <mergeCell ref="BSS31:BST31"/>
    <mergeCell ref="BSU31:BSV31"/>
    <mergeCell ref="BSW31:BSX31"/>
    <mergeCell ref="BSY31:BSZ31"/>
    <mergeCell ref="BTA31:BTB31"/>
    <mergeCell ref="BTC31:BTD31"/>
    <mergeCell ref="BVA31:BVB31"/>
    <mergeCell ref="BVC31:BVD31"/>
    <mergeCell ref="BVE31:BVF31"/>
    <mergeCell ref="BVG31:BVH31"/>
    <mergeCell ref="BVI31:BVJ31"/>
    <mergeCell ref="BVK31:BVL31"/>
    <mergeCell ref="BUO31:BUP31"/>
    <mergeCell ref="BUQ31:BUR31"/>
    <mergeCell ref="BUS31:BUT31"/>
    <mergeCell ref="BUU31:BUV31"/>
    <mergeCell ref="BUW31:BUX31"/>
    <mergeCell ref="BUY31:BUZ31"/>
    <mergeCell ref="BUC31:BUD31"/>
    <mergeCell ref="BUE31:BUF31"/>
    <mergeCell ref="BUG31:BUH31"/>
    <mergeCell ref="BUI31:BUJ31"/>
    <mergeCell ref="BUK31:BUL31"/>
    <mergeCell ref="BUM31:BUN31"/>
    <mergeCell ref="BWK31:BWL31"/>
    <mergeCell ref="BWM31:BWN31"/>
    <mergeCell ref="BWO31:BWP31"/>
    <mergeCell ref="BWQ31:BWR31"/>
    <mergeCell ref="BWS31:BWT31"/>
    <mergeCell ref="BWU31:BWV31"/>
    <mergeCell ref="BVY31:BVZ31"/>
    <mergeCell ref="BWA31:BWB31"/>
    <mergeCell ref="BWC31:BWD31"/>
    <mergeCell ref="BWE31:BWF31"/>
    <mergeCell ref="BWG31:BWH31"/>
    <mergeCell ref="BWI31:BWJ31"/>
    <mergeCell ref="BVM31:BVN31"/>
    <mergeCell ref="BVO31:BVP31"/>
    <mergeCell ref="BVQ31:BVR31"/>
    <mergeCell ref="BVS31:BVT31"/>
    <mergeCell ref="BVU31:BVV31"/>
    <mergeCell ref="BVW31:BVX31"/>
    <mergeCell ref="BXU31:BXV31"/>
    <mergeCell ref="BXW31:BXX31"/>
    <mergeCell ref="BXY31:BXZ31"/>
    <mergeCell ref="BYA31:BYB31"/>
    <mergeCell ref="BYC31:BYD31"/>
    <mergeCell ref="BYE31:BYF31"/>
    <mergeCell ref="BXI31:BXJ31"/>
    <mergeCell ref="BXK31:BXL31"/>
    <mergeCell ref="BXM31:BXN31"/>
    <mergeCell ref="BXO31:BXP31"/>
    <mergeCell ref="BXQ31:BXR31"/>
    <mergeCell ref="BXS31:BXT31"/>
    <mergeCell ref="BWW31:BWX31"/>
    <mergeCell ref="BWY31:BWZ31"/>
    <mergeCell ref="BXA31:BXB31"/>
    <mergeCell ref="BXC31:BXD31"/>
    <mergeCell ref="BXE31:BXF31"/>
    <mergeCell ref="BXG31:BXH31"/>
    <mergeCell ref="BZE31:BZF31"/>
    <mergeCell ref="BZG31:BZH31"/>
    <mergeCell ref="BZI31:BZJ31"/>
    <mergeCell ref="BZK31:BZL31"/>
    <mergeCell ref="BZM31:BZN31"/>
    <mergeCell ref="BZO31:BZP31"/>
    <mergeCell ref="BYS31:BYT31"/>
    <mergeCell ref="BYU31:BYV31"/>
    <mergeCell ref="BYW31:BYX31"/>
    <mergeCell ref="BYY31:BYZ31"/>
    <mergeCell ref="BZA31:BZB31"/>
    <mergeCell ref="BZC31:BZD31"/>
    <mergeCell ref="BYG31:BYH31"/>
    <mergeCell ref="BYI31:BYJ31"/>
    <mergeCell ref="BYK31:BYL31"/>
    <mergeCell ref="BYM31:BYN31"/>
    <mergeCell ref="BYO31:BYP31"/>
    <mergeCell ref="BYQ31:BYR31"/>
    <mergeCell ref="CAO31:CAP31"/>
    <mergeCell ref="CAQ31:CAR31"/>
    <mergeCell ref="CAS31:CAT31"/>
    <mergeCell ref="CAU31:CAV31"/>
    <mergeCell ref="CAW31:CAX31"/>
    <mergeCell ref="CAY31:CAZ31"/>
    <mergeCell ref="CAC31:CAD31"/>
    <mergeCell ref="CAE31:CAF31"/>
    <mergeCell ref="CAG31:CAH31"/>
    <mergeCell ref="CAI31:CAJ31"/>
    <mergeCell ref="CAK31:CAL31"/>
    <mergeCell ref="CAM31:CAN31"/>
    <mergeCell ref="BZQ31:BZR31"/>
    <mergeCell ref="BZS31:BZT31"/>
    <mergeCell ref="BZU31:BZV31"/>
    <mergeCell ref="BZW31:BZX31"/>
    <mergeCell ref="BZY31:BZZ31"/>
    <mergeCell ref="CAA31:CAB31"/>
    <mergeCell ref="CBY31:CBZ31"/>
    <mergeCell ref="CCA31:CCB31"/>
    <mergeCell ref="CCC31:CCD31"/>
    <mergeCell ref="CCE31:CCF31"/>
    <mergeCell ref="CCG31:CCH31"/>
    <mergeCell ref="CCI31:CCJ31"/>
    <mergeCell ref="CBM31:CBN31"/>
    <mergeCell ref="CBO31:CBP31"/>
    <mergeCell ref="CBQ31:CBR31"/>
    <mergeCell ref="CBS31:CBT31"/>
    <mergeCell ref="CBU31:CBV31"/>
    <mergeCell ref="CBW31:CBX31"/>
    <mergeCell ref="CBA31:CBB31"/>
    <mergeCell ref="CBC31:CBD31"/>
    <mergeCell ref="CBE31:CBF31"/>
    <mergeCell ref="CBG31:CBH31"/>
    <mergeCell ref="CBI31:CBJ31"/>
    <mergeCell ref="CBK31:CBL31"/>
    <mergeCell ref="CDI31:CDJ31"/>
    <mergeCell ref="CDK31:CDL31"/>
    <mergeCell ref="CDM31:CDN31"/>
    <mergeCell ref="CDO31:CDP31"/>
    <mergeCell ref="CDQ31:CDR31"/>
    <mergeCell ref="CDS31:CDT31"/>
    <mergeCell ref="CCW31:CCX31"/>
    <mergeCell ref="CCY31:CCZ31"/>
    <mergeCell ref="CDA31:CDB31"/>
    <mergeCell ref="CDC31:CDD31"/>
    <mergeCell ref="CDE31:CDF31"/>
    <mergeCell ref="CDG31:CDH31"/>
    <mergeCell ref="CCK31:CCL31"/>
    <mergeCell ref="CCM31:CCN31"/>
    <mergeCell ref="CCO31:CCP31"/>
    <mergeCell ref="CCQ31:CCR31"/>
    <mergeCell ref="CCS31:CCT31"/>
    <mergeCell ref="CCU31:CCV31"/>
    <mergeCell ref="CES31:CET31"/>
    <mergeCell ref="CEU31:CEV31"/>
    <mergeCell ref="CEW31:CEX31"/>
    <mergeCell ref="CEY31:CEZ31"/>
    <mergeCell ref="CFA31:CFB31"/>
    <mergeCell ref="CFC31:CFD31"/>
    <mergeCell ref="CEG31:CEH31"/>
    <mergeCell ref="CEI31:CEJ31"/>
    <mergeCell ref="CEK31:CEL31"/>
    <mergeCell ref="CEM31:CEN31"/>
    <mergeCell ref="CEO31:CEP31"/>
    <mergeCell ref="CEQ31:CER31"/>
    <mergeCell ref="CDU31:CDV31"/>
    <mergeCell ref="CDW31:CDX31"/>
    <mergeCell ref="CDY31:CDZ31"/>
    <mergeCell ref="CEA31:CEB31"/>
    <mergeCell ref="CEC31:CED31"/>
    <mergeCell ref="CEE31:CEF31"/>
    <mergeCell ref="CGC31:CGD31"/>
    <mergeCell ref="CGE31:CGF31"/>
    <mergeCell ref="CGG31:CGH31"/>
    <mergeCell ref="CGI31:CGJ31"/>
    <mergeCell ref="CGK31:CGL31"/>
    <mergeCell ref="CGM31:CGN31"/>
    <mergeCell ref="CFQ31:CFR31"/>
    <mergeCell ref="CFS31:CFT31"/>
    <mergeCell ref="CFU31:CFV31"/>
    <mergeCell ref="CFW31:CFX31"/>
    <mergeCell ref="CFY31:CFZ31"/>
    <mergeCell ref="CGA31:CGB31"/>
    <mergeCell ref="CFE31:CFF31"/>
    <mergeCell ref="CFG31:CFH31"/>
    <mergeCell ref="CFI31:CFJ31"/>
    <mergeCell ref="CFK31:CFL31"/>
    <mergeCell ref="CFM31:CFN31"/>
    <mergeCell ref="CFO31:CFP31"/>
    <mergeCell ref="CHM31:CHN31"/>
    <mergeCell ref="CHO31:CHP31"/>
    <mergeCell ref="CHQ31:CHR31"/>
    <mergeCell ref="CHS31:CHT31"/>
    <mergeCell ref="CHU31:CHV31"/>
    <mergeCell ref="CHW31:CHX31"/>
    <mergeCell ref="CHA31:CHB31"/>
    <mergeCell ref="CHC31:CHD31"/>
    <mergeCell ref="CHE31:CHF31"/>
    <mergeCell ref="CHG31:CHH31"/>
    <mergeCell ref="CHI31:CHJ31"/>
    <mergeCell ref="CHK31:CHL31"/>
    <mergeCell ref="CGO31:CGP31"/>
    <mergeCell ref="CGQ31:CGR31"/>
    <mergeCell ref="CGS31:CGT31"/>
    <mergeCell ref="CGU31:CGV31"/>
    <mergeCell ref="CGW31:CGX31"/>
    <mergeCell ref="CGY31:CGZ31"/>
    <mergeCell ref="CIW31:CIX31"/>
    <mergeCell ref="CIY31:CIZ31"/>
    <mergeCell ref="CJA31:CJB31"/>
    <mergeCell ref="CJC31:CJD31"/>
    <mergeCell ref="CJE31:CJF31"/>
    <mergeCell ref="CJG31:CJH31"/>
    <mergeCell ref="CIK31:CIL31"/>
    <mergeCell ref="CIM31:CIN31"/>
    <mergeCell ref="CIO31:CIP31"/>
    <mergeCell ref="CIQ31:CIR31"/>
    <mergeCell ref="CIS31:CIT31"/>
    <mergeCell ref="CIU31:CIV31"/>
    <mergeCell ref="CHY31:CHZ31"/>
    <mergeCell ref="CIA31:CIB31"/>
    <mergeCell ref="CIC31:CID31"/>
    <mergeCell ref="CIE31:CIF31"/>
    <mergeCell ref="CIG31:CIH31"/>
    <mergeCell ref="CII31:CIJ31"/>
    <mergeCell ref="CKG31:CKH31"/>
    <mergeCell ref="CKI31:CKJ31"/>
    <mergeCell ref="CKK31:CKL31"/>
    <mergeCell ref="CKM31:CKN31"/>
    <mergeCell ref="CKO31:CKP31"/>
    <mergeCell ref="CKQ31:CKR31"/>
    <mergeCell ref="CJU31:CJV31"/>
    <mergeCell ref="CJW31:CJX31"/>
    <mergeCell ref="CJY31:CJZ31"/>
    <mergeCell ref="CKA31:CKB31"/>
    <mergeCell ref="CKC31:CKD31"/>
    <mergeCell ref="CKE31:CKF31"/>
    <mergeCell ref="CJI31:CJJ31"/>
    <mergeCell ref="CJK31:CJL31"/>
    <mergeCell ref="CJM31:CJN31"/>
    <mergeCell ref="CJO31:CJP31"/>
    <mergeCell ref="CJQ31:CJR31"/>
    <mergeCell ref="CJS31:CJT31"/>
    <mergeCell ref="CLQ31:CLR31"/>
    <mergeCell ref="CLS31:CLT31"/>
    <mergeCell ref="CLU31:CLV31"/>
    <mergeCell ref="CLW31:CLX31"/>
    <mergeCell ref="CLY31:CLZ31"/>
    <mergeCell ref="CMA31:CMB31"/>
    <mergeCell ref="CLE31:CLF31"/>
    <mergeCell ref="CLG31:CLH31"/>
    <mergeCell ref="CLI31:CLJ31"/>
    <mergeCell ref="CLK31:CLL31"/>
    <mergeCell ref="CLM31:CLN31"/>
    <mergeCell ref="CLO31:CLP31"/>
    <mergeCell ref="CKS31:CKT31"/>
    <mergeCell ref="CKU31:CKV31"/>
    <mergeCell ref="CKW31:CKX31"/>
    <mergeCell ref="CKY31:CKZ31"/>
    <mergeCell ref="CLA31:CLB31"/>
    <mergeCell ref="CLC31:CLD31"/>
    <mergeCell ref="CNA31:CNB31"/>
    <mergeCell ref="CNC31:CND31"/>
    <mergeCell ref="CNE31:CNF31"/>
    <mergeCell ref="CNG31:CNH31"/>
    <mergeCell ref="CNI31:CNJ31"/>
    <mergeCell ref="CNK31:CNL31"/>
    <mergeCell ref="CMO31:CMP31"/>
    <mergeCell ref="CMQ31:CMR31"/>
    <mergeCell ref="CMS31:CMT31"/>
    <mergeCell ref="CMU31:CMV31"/>
    <mergeCell ref="CMW31:CMX31"/>
    <mergeCell ref="CMY31:CMZ31"/>
    <mergeCell ref="CMC31:CMD31"/>
    <mergeCell ref="CME31:CMF31"/>
    <mergeCell ref="CMG31:CMH31"/>
    <mergeCell ref="CMI31:CMJ31"/>
    <mergeCell ref="CMK31:CML31"/>
    <mergeCell ref="CMM31:CMN31"/>
    <mergeCell ref="COK31:COL31"/>
    <mergeCell ref="COM31:CON31"/>
    <mergeCell ref="COO31:COP31"/>
    <mergeCell ref="COQ31:COR31"/>
    <mergeCell ref="COS31:COT31"/>
    <mergeCell ref="COU31:COV31"/>
    <mergeCell ref="CNY31:CNZ31"/>
    <mergeCell ref="COA31:COB31"/>
    <mergeCell ref="COC31:COD31"/>
    <mergeCell ref="COE31:COF31"/>
    <mergeCell ref="COG31:COH31"/>
    <mergeCell ref="COI31:COJ31"/>
    <mergeCell ref="CNM31:CNN31"/>
    <mergeCell ref="CNO31:CNP31"/>
    <mergeCell ref="CNQ31:CNR31"/>
    <mergeCell ref="CNS31:CNT31"/>
    <mergeCell ref="CNU31:CNV31"/>
    <mergeCell ref="CNW31:CNX31"/>
    <mergeCell ref="CPU31:CPV31"/>
    <mergeCell ref="CPW31:CPX31"/>
    <mergeCell ref="CPY31:CPZ31"/>
    <mergeCell ref="CQA31:CQB31"/>
    <mergeCell ref="CQC31:CQD31"/>
    <mergeCell ref="CQE31:CQF31"/>
    <mergeCell ref="CPI31:CPJ31"/>
    <mergeCell ref="CPK31:CPL31"/>
    <mergeCell ref="CPM31:CPN31"/>
    <mergeCell ref="CPO31:CPP31"/>
    <mergeCell ref="CPQ31:CPR31"/>
    <mergeCell ref="CPS31:CPT31"/>
    <mergeCell ref="COW31:COX31"/>
    <mergeCell ref="COY31:COZ31"/>
    <mergeCell ref="CPA31:CPB31"/>
    <mergeCell ref="CPC31:CPD31"/>
    <mergeCell ref="CPE31:CPF31"/>
    <mergeCell ref="CPG31:CPH31"/>
    <mergeCell ref="CRE31:CRF31"/>
    <mergeCell ref="CRG31:CRH31"/>
    <mergeCell ref="CRI31:CRJ31"/>
    <mergeCell ref="CRK31:CRL31"/>
    <mergeCell ref="CRM31:CRN31"/>
    <mergeCell ref="CRO31:CRP31"/>
    <mergeCell ref="CQS31:CQT31"/>
    <mergeCell ref="CQU31:CQV31"/>
    <mergeCell ref="CQW31:CQX31"/>
    <mergeCell ref="CQY31:CQZ31"/>
    <mergeCell ref="CRA31:CRB31"/>
    <mergeCell ref="CRC31:CRD31"/>
    <mergeCell ref="CQG31:CQH31"/>
    <mergeCell ref="CQI31:CQJ31"/>
    <mergeCell ref="CQK31:CQL31"/>
    <mergeCell ref="CQM31:CQN31"/>
    <mergeCell ref="CQO31:CQP31"/>
    <mergeCell ref="CQQ31:CQR31"/>
    <mergeCell ref="CSO31:CSP31"/>
    <mergeCell ref="CSQ31:CSR31"/>
    <mergeCell ref="CSS31:CST31"/>
    <mergeCell ref="CSU31:CSV31"/>
    <mergeCell ref="CSW31:CSX31"/>
    <mergeCell ref="CSY31:CSZ31"/>
    <mergeCell ref="CSC31:CSD31"/>
    <mergeCell ref="CSE31:CSF31"/>
    <mergeCell ref="CSG31:CSH31"/>
    <mergeCell ref="CSI31:CSJ31"/>
    <mergeCell ref="CSK31:CSL31"/>
    <mergeCell ref="CSM31:CSN31"/>
    <mergeCell ref="CRQ31:CRR31"/>
    <mergeCell ref="CRS31:CRT31"/>
    <mergeCell ref="CRU31:CRV31"/>
    <mergeCell ref="CRW31:CRX31"/>
    <mergeCell ref="CRY31:CRZ31"/>
    <mergeCell ref="CSA31:CSB31"/>
    <mergeCell ref="CTY31:CTZ31"/>
    <mergeCell ref="CUA31:CUB31"/>
    <mergeCell ref="CUC31:CUD31"/>
    <mergeCell ref="CUE31:CUF31"/>
    <mergeCell ref="CUG31:CUH31"/>
    <mergeCell ref="CUI31:CUJ31"/>
    <mergeCell ref="CTM31:CTN31"/>
    <mergeCell ref="CTO31:CTP31"/>
    <mergeCell ref="CTQ31:CTR31"/>
    <mergeCell ref="CTS31:CTT31"/>
    <mergeCell ref="CTU31:CTV31"/>
    <mergeCell ref="CTW31:CTX31"/>
    <mergeCell ref="CTA31:CTB31"/>
    <mergeCell ref="CTC31:CTD31"/>
    <mergeCell ref="CTE31:CTF31"/>
    <mergeCell ref="CTG31:CTH31"/>
    <mergeCell ref="CTI31:CTJ31"/>
    <mergeCell ref="CTK31:CTL31"/>
    <mergeCell ref="CVI31:CVJ31"/>
    <mergeCell ref="CVK31:CVL31"/>
    <mergeCell ref="CVM31:CVN31"/>
    <mergeCell ref="CVO31:CVP31"/>
    <mergeCell ref="CVQ31:CVR31"/>
    <mergeCell ref="CVS31:CVT31"/>
    <mergeCell ref="CUW31:CUX31"/>
    <mergeCell ref="CUY31:CUZ31"/>
    <mergeCell ref="CVA31:CVB31"/>
    <mergeCell ref="CVC31:CVD31"/>
    <mergeCell ref="CVE31:CVF31"/>
    <mergeCell ref="CVG31:CVH31"/>
    <mergeCell ref="CUK31:CUL31"/>
    <mergeCell ref="CUM31:CUN31"/>
    <mergeCell ref="CUO31:CUP31"/>
    <mergeCell ref="CUQ31:CUR31"/>
    <mergeCell ref="CUS31:CUT31"/>
    <mergeCell ref="CUU31:CUV31"/>
    <mergeCell ref="CWS31:CWT31"/>
    <mergeCell ref="CWU31:CWV31"/>
    <mergeCell ref="CWW31:CWX31"/>
    <mergeCell ref="CWY31:CWZ31"/>
    <mergeCell ref="CXA31:CXB31"/>
    <mergeCell ref="CXC31:CXD31"/>
    <mergeCell ref="CWG31:CWH31"/>
    <mergeCell ref="CWI31:CWJ31"/>
    <mergeCell ref="CWK31:CWL31"/>
    <mergeCell ref="CWM31:CWN31"/>
    <mergeCell ref="CWO31:CWP31"/>
    <mergeCell ref="CWQ31:CWR31"/>
    <mergeCell ref="CVU31:CVV31"/>
    <mergeCell ref="CVW31:CVX31"/>
    <mergeCell ref="CVY31:CVZ31"/>
    <mergeCell ref="CWA31:CWB31"/>
    <mergeCell ref="CWC31:CWD31"/>
    <mergeCell ref="CWE31:CWF31"/>
    <mergeCell ref="CYC31:CYD31"/>
    <mergeCell ref="CYE31:CYF31"/>
    <mergeCell ref="CYG31:CYH31"/>
    <mergeCell ref="CYI31:CYJ31"/>
    <mergeCell ref="CYK31:CYL31"/>
    <mergeCell ref="CYM31:CYN31"/>
    <mergeCell ref="CXQ31:CXR31"/>
    <mergeCell ref="CXS31:CXT31"/>
    <mergeCell ref="CXU31:CXV31"/>
    <mergeCell ref="CXW31:CXX31"/>
    <mergeCell ref="CXY31:CXZ31"/>
    <mergeCell ref="CYA31:CYB31"/>
    <mergeCell ref="CXE31:CXF31"/>
    <mergeCell ref="CXG31:CXH31"/>
    <mergeCell ref="CXI31:CXJ31"/>
    <mergeCell ref="CXK31:CXL31"/>
    <mergeCell ref="CXM31:CXN31"/>
    <mergeCell ref="CXO31:CXP31"/>
    <mergeCell ref="CZM31:CZN31"/>
    <mergeCell ref="CZO31:CZP31"/>
    <mergeCell ref="CZQ31:CZR31"/>
    <mergeCell ref="CZS31:CZT31"/>
    <mergeCell ref="CZU31:CZV31"/>
    <mergeCell ref="CZW31:CZX31"/>
    <mergeCell ref="CZA31:CZB31"/>
    <mergeCell ref="CZC31:CZD31"/>
    <mergeCell ref="CZE31:CZF31"/>
    <mergeCell ref="CZG31:CZH31"/>
    <mergeCell ref="CZI31:CZJ31"/>
    <mergeCell ref="CZK31:CZL31"/>
    <mergeCell ref="CYO31:CYP31"/>
    <mergeCell ref="CYQ31:CYR31"/>
    <mergeCell ref="CYS31:CYT31"/>
    <mergeCell ref="CYU31:CYV31"/>
    <mergeCell ref="CYW31:CYX31"/>
    <mergeCell ref="CYY31:CYZ31"/>
    <mergeCell ref="DAW31:DAX31"/>
    <mergeCell ref="DAY31:DAZ31"/>
    <mergeCell ref="DBA31:DBB31"/>
    <mergeCell ref="DBC31:DBD31"/>
    <mergeCell ref="DBE31:DBF31"/>
    <mergeCell ref="DBG31:DBH31"/>
    <mergeCell ref="DAK31:DAL31"/>
    <mergeCell ref="DAM31:DAN31"/>
    <mergeCell ref="DAO31:DAP31"/>
    <mergeCell ref="DAQ31:DAR31"/>
    <mergeCell ref="DAS31:DAT31"/>
    <mergeCell ref="DAU31:DAV31"/>
    <mergeCell ref="CZY31:CZZ31"/>
    <mergeCell ref="DAA31:DAB31"/>
    <mergeCell ref="DAC31:DAD31"/>
    <mergeCell ref="DAE31:DAF31"/>
    <mergeCell ref="DAG31:DAH31"/>
    <mergeCell ref="DAI31:DAJ31"/>
    <mergeCell ref="DCG31:DCH31"/>
    <mergeCell ref="DCI31:DCJ31"/>
    <mergeCell ref="DCK31:DCL31"/>
    <mergeCell ref="DCM31:DCN31"/>
    <mergeCell ref="DCO31:DCP31"/>
    <mergeCell ref="DCQ31:DCR31"/>
    <mergeCell ref="DBU31:DBV31"/>
    <mergeCell ref="DBW31:DBX31"/>
    <mergeCell ref="DBY31:DBZ31"/>
    <mergeCell ref="DCA31:DCB31"/>
    <mergeCell ref="DCC31:DCD31"/>
    <mergeCell ref="DCE31:DCF31"/>
    <mergeCell ref="DBI31:DBJ31"/>
    <mergeCell ref="DBK31:DBL31"/>
    <mergeCell ref="DBM31:DBN31"/>
    <mergeCell ref="DBO31:DBP31"/>
    <mergeCell ref="DBQ31:DBR31"/>
    <mergeCell ref="DBS31:DBT31"/>
    <mergeCell ref="DDQ31:DDR31"/>
    <mergeCell ref="DDS31:DDT31"/>
    <mergeCell ref="DDU31:DDV31"/>
    <mergeCell ref="DDW31:DDX31"/>
    <mergeCell ref="DDY31:DDZ31"/>
    <mergeCell ref="DEA31:DEB31"/>
    <mergeCell ref="DDE31:DDF31"/>
    <mergeCell ref="DDG31:DDH31"/>
    <mergeCell ref="DDI31:DDJ31"/>
    <mergeCell ref="DDK31:DDL31"/>
    <mergeCell ref="DDM31:DDN31"/>
    <mergeCell ref="DDO31:DDP31"/>
    <mergeCell ref="DCS31:DCT31"/>
    <mergeCell ref="DCU31:DCV31"/>
    <mergeCell ref="DCW31:DCX31"/>
    <mergeCell ref="DCY31:DCZ31"/>
    <mergeCell ref="DDA31:DDB31"/>
    <mergeCell ref="DDC31:DDD31"/>
    <mergeCell ref="DFA31:DFB31"/>
    <mergeCell ref="DFC31:DFD31"/>
    <mergeCell ref="DFE31:DFF31"/>
    <mergeCell ref="DFG31:DFH31"/>
    <mergeCell ref="DFI31:DFJ31"/>
    <mergeCell ref="DFK31:DFL31"/>
    <mergeCell ref="DEO31:DEP31"/>
    <mergeCell ref="DEQ31:DER31"/>
    <mergeCell ref="DES31:DET31"/>
    <mergeCell ref="DEU31:DEV31"/>
    <mergeCell ref="DEW31:DEX31"/>
    <mergeCell ref="DEY31:DEZ31"/>
    <mergeCell ref="DEC31:DED31"/>
    <mergeCell ref="DEE31:DEF31"/>
    <mergeCell ref="DEG31:DEH31"/>
    <mergeCell ref="DEI31:DEJ31"/>
    <mergeCell ref="DEK31:DEL31"/>
    <mergeCell ref="DEM31:DEN31"/>
    <mergeCell ref="DGK31:DGL31"/>
    <mergeCell ref="DGM31:DGN31"/>
    <mergeCell ref="DGO31:DGP31"/>
    <mergeCell ref="DGQ31:DGR31"/>
    <mergeCell ref="DGS31:DGT31"/>
    <mergeCell ref="DGU31:DGV31"/>
    <mergeCell ref="DFY31:DFZ31"/>
    <mergeCell ref="DGA31:DGB31"/>
    <mergeCell ref="DGC31:DGD31"/>
    <mergeCell ref="DGE31:DGF31"/>
    <mergeCell ref="DGG31:DGH31"/>
    <mergeCell ref="DGI31:DGJ31"/>
    <mergeCell ref="DFM31:DFN31"/>
    <mergeCell ref="DFO31:DFP31"/>
    <mergeCell ref="DFQ31:DFR31"/>
    <mergeCell ref="DFS31:DFT31"/>
    <mergeCell ref="DFU31:DFV31"/>
    <mergeCell ref="DFW31:DFX31"/>
    <mergeCell ref="DHU31:DHV31"/>
    <mergeCell ref="DHW31:DHX31"/>
    <mergeCell ref="DHY31:DHZ31"/>
    <mergeCell ref="DIA31:DIB31"/>
    <mergeCell ref="DIC31:DID31"/>
    <mergeCell ref="DIE31:DIF31"/>
    <mergeCell ref="DHI31:DHJ31"/>
    <mergeCell ref="DHK31:DHL31"/>
    <mergeCell ref="DHM31:DHN31"/>
    <mergeCell ref="DHO31:DHP31"/>
    <mergeCell ref="DHQ31:DHR31"/>
    <mergeCell ref="DHS31:DHT31"/>
    <mergeCell ref="DGW31:DGX31"/>
    <mergeCell ref="DGY31:DGZ31"/>
    <mergeCell ref="DHA31:DHB31"/>
    <mergeCell ref="DHC31:DHD31"/>
    <mergeCell ref="DHE31:DHF31"/>
    <mergeCell ref="DHG31:DHH31"/>
    <mergeCell ref="DJE31:DJF31"/>
    <mergeCell ref="DJG31:DJH31"/>
    <mergeCell ref="DJI31:DJJ31"/>
    <mergeCell ref="DJK31:DJL31"/>
    <mergeCell ref="DJM31:DJN31"/>
    <mergeCell ref="DJO31:DJP31"/>
    <mergeCell ref="DIS31:DIT31"/>
    <mergeCell ref="DIU31:DIV31"/>
    <mergeCell ref="DIW31:DIX31"/>
    <mergeCell ref="DIY31:DIZ31"/>
    <mergeCell ref="DJA31:DJB31"/>
    <mergeCell ref="DJC31:DJD31"/>
    <mergeCell ref="DIG31:DIH31"/>
    <mergeCell ref="DII31:DIJ31"/>
    <mergeCell ref="DIK31:DIL31"/>
    <mergeCell ref="DIM31:DIN31"/>
    <mergeCell ref="DIO31:DIP31"/>
    <mergeCell ref="DIQ31:DIR31"/>
    <mergeCell ref="DKO31:DKP31"/>
    <mergeCell ref="DKQ31:DKR31"/>
    <mergeCell ref="DKS31:DKT31"/>
    <mergeCell ref="DKU31:DKV31"/>
    <mergeCell ref="DKW31:DKX31"/>
    <mergeCell ref="DKY31:DKZ31"/>
    <mergeCell ref="DKC31:DKD31"/>
    <mergeCell ref="DKE31:DKF31"/>
    <mergeCell ref="DKG31:DKH31"/>
    <mergeCell ref="DKI31:DKJ31"/>
    <mergeCell ref="DKK31:DKL31"/>
    <mergeCell ref="DKM31:DKN31"/>
    <mergeCell ref="DJQ31:DJR31"/>
    <mergeCell ref="DJS31:DJT31"/>
    <mergeCell ref="DJU31:DJV31"/>
    <mergeCell ref="DJW31:DJX31"/>
    <mergeCell ref="DJY31:DJZ31"/>
    <mergeCell ref="DKA31:DKB31"/>
    <mergeCell ref="DLY31:DLZ31"/>
    <mergeCell ref="DMA31:DMB31"/>
    <mergeCell ref="DMC31:DMD31"/>
    <mergeCell ref="DME31:DMF31"/>
    <mergeCell ref="DMG31:DMH31"/>
    <mergeCell ref="DMI31:DMJ31"/>
    <mergeCell ref="DLM31:DLN31"/>
    <mergeCell ref="DLO31:DLP31"/>
    <mergeCell ref="DLQ31:DLR31"/>
    <mergeCell ref="DLS31:DLT31"/>
    <mergeCell ref="DLU31:DLV31"/>
    <mergeCell ref="DLW31:DLX31"/>
    <mergeCell ref="DLA31:DLB31"/>
    <mergeCell ref="DLC31:DLD31"/>
    <mergeCell ref="DLE31:DLF31"/>
    <mergeCell ref="DLG31:DLH31"/>
    <mergeCell ref="DLI31:DLJ31"/>
    <mergeCell ref="DLK31:DLL31"/>
    <mergeCell ref="DNI31:DNJ31"/>
    <mergeCell ref="DNK31:DNL31"/>
    <mergeCell ref="DNM31:DNN31"/>
    <mergeCell ref="DNO31:DNP31"/>
    <mergeCell ref="DNQ31:DNR31"/>
    <mergeCell ref="DNS31:DNT31"/>
    <mergeCell ref="DMW31:DMX31"/>
    <mergeCell ref="DMY31:DMZ31"/>
    <mergeCell ref="DNA31:DNB31"/>
    <mergeCell ref="DNC31:DND31"/>
    <mergeCell ref="DNE31:DNF31"/>
    <mergeCell ref="DNG31:DNH31"/>
    <mergeCell ref="DMK31:DML31"/>
    <mergeCell ref="DMM31:DMN31"/>
    <mergeCell ref="DMO31:DMP31"/>
    <mergeCell ref="DMQ31:DMR31"/>
    <mergeCell ref="DMS31:DMT31"/>
    <mergeCell ref="DMU31:DMV31"/>
    <mergeCell ref="DOS31:DOT31"/>
    <mergeCell ref="DOU31:DOV31"/>
    <mergeCell ref="DOW31:DOX31"/>
    <mergeCell ref="DOY31:DOZ31"/>
    <mergeCell ref="DPA31:DPB31"/>
    <mergeCell ref="DPC31:DPD31"/>
    <mergeCell ref="DOG31:DOH31"/>
    <mergeCell ref="DOI31:DOJ31"/>
    <mergeCell ref="DOK31:DOL31"/>
    <mergeCell ref="DOM31:DON31"/>
    <mergeCell ref="DOO31:DOP31"/>
    <mergeCell ref="DOQ31:DOR31"/>
    <mergeCell ref="DNU31:DNV31"/>
    <mergeCell ref="DNW31:DNX31"/>
    <mergeCell ref="DNY31:DNZ31"/>
    <mergeCell ref="DOA31:DOB31"/>
    <mergeCell ref="DOC31:DOD31"/>
    <mergeCell ref="DOE31:DOF31"/>
    <mergeCell ref="DQC31:DQD31"/>
    <mergeCell ref="DQE31:DQF31"/>
    <mergeCell ref="DQG31:DQH31"/>
    <mergeCell ref="DQI31:DQJ31"/>
    <mergeCell ref="DQK31:DQL31"/>
    <mergeCell ref="DQM31:DQN31"/>
    <mergeCell ref="DPQ31:DPR31"/>
    <mergeCell ref="DPS31:DPT31"/>
    <mergeCell ref="DPU31:DPV31"/>
    <mergeCell ref="DPW31:DPX31"/>
    <mergeCell ref="DPY31:DPZ31"/>
    <mergeCell ref="DQA31:DQB31"/>
    <mergeCell ref="DPE31:DPF31"/>
    <mergeCell ref="DPG31:DPH31"/>
    <mergeCell ref="DPI31:DPJ31"/>
    <mergeCell ref="DPK31:DPL31"/>
    <mergeCell ref="DPM31:DPN31"/>
    <mergeCell ref="DPO31:DPP31"/>
    <mergeCell ref="DRM31:DRN31"/>
    <mergeCell ref="DRO31:DRP31"/>
    <mergeCell ref="DRQ31:DRR31"/>
    <mergeCell ref="DRS31:DRT31"/>
    <mergeCell ref="DRU31:DRV31"/>
    <mergeCell ref="DRW31:DRX31"/>
    <mergeCell ref="DRA31:DRB31"/>
    <mergeCell ref="DRC31:DRD31"/>
    <mergeCell ref="DRE31:DRF31"/>
    <mergeCell ref="DRG31:DRH31"/>
    <mergeCell ref="DRI31:DRJ31"/>
    <mergeCell ref="DRK31:DRL31"/>
    <mergeCell ref="DQO31:DQP31"/>
    <mergeCell ref="DQQ31:DQR31"/>
    <mergeCell ref="DQS31:DQT31"/>
    <mergeCell ref="DQU31:DQV31"/>
    <mergeCell ref="DQW31:DQX31"/>
    <mergeCell ref="DQY31:DQZ31"/>
    <mergeCell ref="DSW31:DSX31"/>
    <mergeCell ref="DSY31:DSZ31"/>
    <mergeCell ref="DTA31:DTB31"/>
    <mergeCell ref="DTC31:DTD31"/>
    <mergeCell ref="DTE31:DTF31"/>
    <mergeCell ref="DTG31:DTH31"/>
    <mergeCell ref="DSK31:DSL31"/>
    <mergeCell ref="DSM31:DSN31"/>
    <mergeCell ref="DSO31:DSP31"/>
    <mergeCell ref="DSQ31:DSR31"/>
    <mergeCell ref="DSS31:DST31"/>
    <mergeCell ref="DSU31:DSV31"/>
    <mergeCell ref="DRY31:DRZ31"/>
    <mergeCell ref="DSA31:DSB31"/>
    <mergeCell ref="DSC31:DSD31"/>
    <mergeCell ref="DSE31:DSF31"/>
    <mergeCell ref="DSG31:DSH31"/>
    <mergeCell ref="DSI31:DSJ31"/>
    <mergeCell ref="DUG31:DUH31"/>
    <mergeCell ref="DUI31:DUJ31"/>
    <mergeCell ref="DUK31:DUL31"/>
    <mergeCell ref="DUM31:DUN31"/>
    <mergeCell ref="DUO31:DUP31"/>
    <mergeCell ref="DUQ31:DUR31"/>
    <mergeCell ref="DTU31:DTV31"/>
    <mergeCell ref="DTW31:DTX31"/>
    <mergeCell ref="DTY31:DTZ31"/>
    <mergeCell ref="DUA31:DUB31"/>
    <mergeCell ref="DUC31:DUD31"/>
    <mergeCell ref="DUE31:DUF31"/>
    <mergeCell ref="DTI31:DTJ31"/>
    <mergeCell ref="DTK31:DTL31"/>
    <mergeCell ref="DTM31:DTN31"/>
    <mergeCell ref="DTO31:DTP31"/>
    <mergeCell ref="DTQ31:DTR31"/>
    <mergeCell ref="DTS31:DTT31"/>
    <mergeCell ref="DVQ31:DVR31"/>
    <mergeCell ref="DVS31:DVT31"/>
    <mergeCell ref="DVU31:DVV31"/>
    <mergeCell ref="DVW31:DVX31"/>
    <mergeCell ref="DVY31:DVZ31"/>
    <mergeCell ref="DWA31:DWB31"/>
    <mergeCell ref="DVE31:DVF31"/>
    <mergeCell ref="DVG31:DVH31"/>
    <mergeCell ref="DVI31:DVJ31"/>
    <mergeCell ref="DVK31:DVL31"/>
    <mergeCell ref="DVM31:DVN31"/>
    <mergeCell ref="DVO31:DVP31"/>
    <mergeCell ref="DUS31:DUT31"/>
    <mergeCell ref="DUU31:DUV31"/>
    <mergeCell ref="DUW31:DUX31"/>
    <mergeCell ref="DUY31:DUZ31"/>
    <mergeCell ref="DVA31:DVB31"/>
    <mergeCell ref="DVC31:DVD31"/>
    <mergeCell ref="DXA31:DXB31"/>
    <mergeCell ref="DXC31:DXD31"/>
    <mergeCell ref="DXE31:DXF31"/>
    <mergeCell ref="DXG31:DXH31"/>
    <mergeCell ref="DXI31:DXJ31"/>
    <mergeCell ref="DXK31:DXL31"/>
    <mergeCell ref="DWO31:DWP31"/>
    <mergeCell ref="DWQ31:DWR31"/>
    <mergeCell ref="DWS31:DWT31"/>
    <mergeCell ref="DWU31:DWV31"/>
    <mergeCell ref="DWW31:DWX31"/>
    <mergeCell ref="DWY31:DWZ31"/>
    <mergeCell ref="DWC31:DWD31"/>
    <mergeCell ref="DWE31:DWF31"/>
    <mergeCell ref="DWG31:DWH31"/>
    <mergeCell ref="DWI31:DWJ31"/>
    <mergeCell ref="DWK31:DWL31"/>
    <mergeCell ref="DWM31:DWN31"/>
    <mergeCell ref="DYK31:DYL31"/>
    <mergeCell ref="DYM31:DYN31"/>
    <mergeCell ref="DYO31:DYP31"/>
    <mergeCell ref="DYQ31:DYR31"/>
    <mergeCell ref="DYS31:DYT31"/>
    <mergeCell ref="DYU31:DYV31"/>
    <mergeCell ref="DXY31:DXZ31"/>
    <mergeCell ref="DYA31:DYB31"/>
    <mergeCell ref="DYC31:DYD31"/>
    <mergeCell ref="DYE31:DYF31"/>
    <mergeCell ref="DYG31:DYH31"/>
    <mergeCell ref="DYI31:DYJ31"/>
    <mergeCell ref="DXM31:DXN31"/>
    <mergeCell ref="DXO31:DXP31"/>
    <mergeCell ref="DXQ31:DXR31"/>
    <mergeCell ref="DXS31:DXT31"/>
    <mergeCell ref="DXU31:DXV31"/>
    <mergeCell ref="DXW31:DXX31"/>
    <mergeCell ref="DZU31:DZV31"/>
    <mergeCell ref="DZW31:DZX31"/>
    <mergeCell ref="DZY31:DZZ31"/>
    <mergeCell ref="EAA31:EAB31"/>
    <mergeCell ref="EAC31:EAD31"/>
    <mergeCell ref="EAE31:EAF31"/>
    <mergeCell ref="DZI31:DZJ31"/>
    <mergeCell ref="DZK31:DZL31"/>
    <mergeCell ref="DZM31:DZN31"/>
    <mergeCell ref="DZO31:DZP31"/>
    <mergeCell ref="DZQ31:DZR31"/>
    <mergeCell ref="DZS31:DZT31"/>
    <mergeCell ref="DYW31:DYX31"/>
    <mergeCell ref="DYY31:DYZ31"/>
    <mergeCell ref="DZA31:DZB31"/>
    <mergeCell ref="DZC31:DZD31"/>
    <mergeCell ref="DZE31:DZF31"/>
    <mergeCell ref="DZG31:DZH31"/>
    <mergeCell ref="EBE31:EBF31"/>
    <mergeCell ref="EBG31:EBH31"/>
    <mergeCell ref="EBI31:EBJ31"/>
    <mergeCell ref="EBK31:EBL31"/>
    <mergeCell ref="EBM31:EBN31"/>
    <mergeCell ref="EBO31:EBP31"/>
    <mergeCell ref="EAS31:EAT31"/>
    <mergeCell ref="EAU31:EAV31"/>
    <mergeCell ref="EAW31:EAX31"/>
    <mergeCell ref="EAY31:EAZ31"/>
    <mergeCell ref="EBA31:EBB31"/>
    <mergeCell ref="EBC31:EBD31"/>
    <mergeCell ref="EAG31:EAH31"/>
    <mergeCell ref="EAI31:EAJ31"/>
    <mergeCell ref="EAK31:EAL31"/>
    <mergeCell ref="EAM31:EAN31"/>
    <mergeCell ref="EAO31:EAP31"/>
    <mergeCell ref="EAQ31:EAR31"/>
    <mergeCell ref="ECO31:ECP31"/>
    <mergeCell ref="ECQ31:ECR31"/>
    <mergeCell ref="ECS31:ECT31"/>
    <mergeCell ref="ECU31:ECV31"/>
    <mergeCell ref="ECW31:ECX31"/>
    <mergeCell ref="ECY31:ECZ31"/>
    <mergeCell ref="ECC31:ECD31"/>
    <mergeCell ref="ECE31:ECF31"/>
    <mergeCell ref="ECG31:ECH31"/>
    <mergeCell ref="ECI31:ECJ31"/>
    <mergeCell ref="ECK31:ECL31"/>
    <mergeCell ref="ECM31:ECN31"/>
    <mergeCell ref="EBQ31:EBR31"/>
    <mergeCell ref="EBS31:EBT31"/>
    <mergeCell ref="EBU31:EBV31"/>
    <mergeCell ref="EBW31:EBX31"/>
    <mergeCell ref="EBY31:EBZ31"/>
    <mergeCell ref="ECA31:ECB31"/>
    <mergeCell ref="EDY31:EDZ31"/>
    <mergeCell ref="EEA31:EEB31"/>
    <mergeCell ref="EEC31:EED31"/>
    <mergeCell ref="EEE31:EEF31"/>
    <mergeCell ref="EEG31:EEH31"/>
    <mergeCell ref="EEI31:EEJ31"/>
    <mergeCell ref="EDM31:EDN31"/>
    <mergeCell ref="EDO31:EDP31"/>
    <mergeCell ref="EDQ31:EDR31"/>
    <mergeCell ref="EDS31:EDT31"/>
    <mergeCell ref="EDU31:EDV31"/>
    <mergeCell ref="EDW31:EDX31"/>
    <mergeCell ref="EDA31:EDB31"/>
    <mergeCell ref="EDC31:EDD31"/>
    <mergeCell ref="EDE31:EDF31"/>
    <mergeCell ref="EDG31:EDH31"/>
    <mergeCell ref="EDI31:EDJ31"/>
    <mergeCell ref="EDK31:EDL31"/>
    <mergeCell ref="EFI31:EFJ31"/>
    <mergeCell ref="EFK31:EFL31"/>
    <mergeCell ref="EFM31:EFN31"/>
    <mergeCell ref="EFO31:EFP31"/>
    <mergeCell ref="EFQ31:EFR31"/>
    <mergeCell ref="EFS31:EFT31"/>
    <mergeCell ref="EEW31:EEX31"/>
    <mergeCell ref="EEY31:EEZ31"/>
    <mergeCell ref="EFA31:EFB31"/>
    <mergeCell ref="EFC31:EFD31"/>
    <mergeCell ref="EFE31:EFF31"/>
    <mergeCell ref="EFG31:EFH31"/>
    <mergeCell ref="EEK31:EEL31"/>
    <mergeCell ref="EEM31:EEN31"/>
    <mergeCell ref="EEO31:EEP31"/>
    <mergeCell ref="EEQ31:EER31"/>
    <mergeCell ref="EES31:EET31"/>
    <mergeCell ref="EEU31:EEV31"/>
    <mergeCell ref="EGS31:EGT31"/>
    <mergeCell ref="EGU31:EGV31"/>
    <mergeCell ref="EGW31:EGX31"/>
    <mergeCell ref="EGY31:EGZ31"/>
    <mergeCell ref="EHA31:EHB31"/>
    <mergeCell ref="EHC31:EHD31"/>
    <mergeCell ref="EGG31:EGH31"/>
    <mergeCell ref="EGI31:EGJ31"/>
    <mergeCell ref="EGK31:EGL31"/>
    <mergeCell ref="EGM31:EGN31"/>
    <mergeCell ref="EGO31:EGP31"/>
    <mergeCell ref="EGQ31:EGR31"/>
    <mergeCell ref="EFU31:EFV31"/>
    <mergeCell ref="EFW31:EFX31"/>
    <mergeCell ref="EFY31:EFZ31"/>
    <mergeCell ref="EGA31:EGB31"/>
    <mergeCell ref="EGC31:EGD31"/>
    <mergeCell ref="EGE31:EGF31"/>
    <mergeCell ref="EIC31:EID31"/>
    <mergeCell ref="EIE31:EIF31"/>
    <mergeCell ref="EIG31:EIH31"/>
    <mergeCell ref="EII31:EIJ31"/>
    <mergeCell ref="EIK31:EIL31"/>
    <mergeCell ref="EIM31:EIN31"/>
    <mergeCell ref="EHQ31:EHR31"/>
    <mergeCell ref="EHS31:EHT31"/>
    <mergeCell ref="EHU31:EHV31"/>
    <mergeCell ref="EHW31:EHX31"/>
    <mergeCell ref="EHY31:EHZ31"/>
    <mergeCell ref="EIA31:EIB31"/>
    <mergeCell ref="EHE31:EHF31"/>
    <mergeCell ref="EHG31:EHH31"/>
    <mergeCell ref="EHI31:EHJ31"/>
    <mergeCell ref="EHK31:EHL31"/>
    <mergeCell ref="EHM31:EHN31"/>
    <mergeCell ref="EHO31:EHP31"/>
    <mergeCell ref="EJM31:EJN31"/>
    <mergeCell ref="EJO31:EJP31"/>
    <mergeCell ref="EJQ31:EJR31"/>
    <mergeCell ref="EJS31:EJT31"/>
    <mergeCell ref="EJU31:EJV31"/>
    <mergeCell ref="EJW31:EJX31"/>
    <mergeCell ref="EJA31:EJB31"/>
    <mergeCell ref="EJC31:EJD31"/>
    <mergeCell ref="EJE31:EJF31"/>
    <mergeCell ref="EJG31:EJH31"/>
    <mergeCell ref="EJI31:EJJ31"/>
    <mergeCell ref="EJK31:EJL31"/>
    <mergeCell ref="EIO31:EIP31"/>
    <mergeCell ref="EIQ31:EIR31"/>
    <mergeCell ref="EIS31:EIT31"/>
    <mergeCell ref="EIU31:EIV31"/>
    <mergeCell ref="EIW31:EIX31"/>
    <mergeCell ref="EIY31:EIZ31"/>
    <mergeCell ref="EKW31:EKX31"/>
    <mergeCell ref="EKY31:EKZ31"/>
    <mergeCell ref="ELA31:ELB31"/>
    <mergeCell ref="ELC31:ELD31"/>
    <mergeCell ref="ELE31:ELF31"/>
    <mergeCell ref="ELG31:ELH31"/>
    <mergeCell ref="EKK31:EKL31"/>
    <mergeCell ref="EKM31:EKN31"/>
    <mergeCell ref="EKO31:EKP31"/>
    <mergeCell ref="EKQ31:EKR31"/>
    <mergeCell ref="EKS31:EKT31"/>
    <mergeCell ref="EKU31:EKV31"/>
    <mergeCell ref="EJY31:EJZ31"/>
    <mergeCell ref="EKA31:EKB31"/>
    <mergeCell ref="EKC31:EKD31"/>
    <mergeCell ref="EKE31:EKF31"/>
    <mergeCell ref="EKG31:EKH31"/>
    <mergeCell ref="EKI31:EKJ31"/>
    <mergeCell ref="EMG31:EMH31"/>
    <mergeCell ref="EMI31:EMJ31"/>
    <mergeCell ref="EMK31:EML31"/>
    <mergeCell ref="EMM31:EMN31"/>
    <mergeCell ref="EMO31:EMP31"/>
    <mergeCell ref="EMQ31:EMR31"/>
    <mergeCell ref="ELU31:ELV31"/>
    <mergeCell ref="ELW31:ELX31"/>
    <mergeCell ref="ELY31:ELZ31"/>
    <mergeCell ref="EMA31:EMB31"/>
    <mergeCell ref="EMC31:EMD31"/>
    <mergeCell ref="EME31:EMF31"/>
    <mergeCell ref="ELI31:ELJ31"/>
    <mergeCell ref="ELK31:ELL31"/>
    <mergeCell ref="ELM31:ELN31"/>
    <mergeCell ref="ELO31:ELP31"/>
    <mergeCell ref="ELQ31:ELR31"/>
    <mergeCell ref="ELS31:ELT31"/>
    <mergeCell ref="ENQ31:ENR31"/>
    <mergeCell ref="ENS31:ENT31"/>
    <mergeCell ref="ENU31:ENV31"/>
    <mergeCell ref="ENW31:ENX31"/>
    <mergeCell ref="ENY31:ENZ31"/>
    <mergeCell ref="EOA31:EOB31"/>
    <mergeCell ref="ENE31:ENF31"/>
    <mergeCell ref="ENG31:ENH31"/>
    <mergeCell ref="ENI31:ENJ31"/>
    <mergeCell ref="ENK31:ENL31"/>
    <mergeCell ref="ENM31:ENN31"/>
    <mergeCell ref="ENO31:ENP31"/>
    <mergeCell ref="EMS31:EMT31"/>
    <mergeCell ref="EMU31:EMV31"/>
    <mergeCell ref="EMW31:EMX31"/>
    <mergeCell ref="EMY31:EMZ31"/>
    <mergeCell ref="ENA31:ENB31"/>
    <mergeCell ref="ENC31:END31"/>
    <mergeCell ref="EPA31:EPB31"/>
    <mergeCell ref="EPC31:EPD31"/>
    <mergeCell ref="EPE31:EPF31"/>
    <mergeCell ref="EPG31:EPH31"/>
    <mergeCell ref="EPI31:EPJ31"/>
    <mergeCell ref="EPK31:EPL31"/>
    <mergeCell ref="EOO31:EOP31"/>
    <mergeCell ref="EOQ31:EOR31"/>
    <mergeCell ref="EOS31:EOT31"/>
    <mergeCell ref="EOU31:EOV31"/>
    <mergeCell ref="EOW31:EOX31"/>
    <mergeCell ref="EOY31:EOZ31"/>
    <mergeCell ref="EOC31:EOD31"/>
    <mergeCell ref="EOE31:EOF31"/>
    <mergeCell ref="EOG31:EOH31"/>
    <mergeCell ref="EOI31:EOJ31"/>
    <mergeCell ref="EOK31:EOL31"/>
    <mergeCell ref="EOM31:EON31"/>
    <mergeCell ref="EQK31:EQL31"/>
    <mergeCell ref="EQM31:EQN31"/>
    <mergeCell ref="EQO31:EQP31"/>
    <mergeCell ref="EQQ31:EQR31"/>
    <mergeCell ref="EQS31:EQT31"/>
    <mergeCell ref="EQU31:EQV31"/>
    <mergeCell ref="EPY31:EPZ31"/>
    <mergeCell ref="EQA31:EQB31"/>
    <mergeCell ref="EQC31:EQD31"/>
    <mergeCell ref="EQE31:EQF31"/>
    <mergeCell ref="EQG31:EQH31"/>
    <mergeCell ref="EQI31:EQJ31"/>
    <mergeCell ref="EPM31:EPN31"/>
    <mergeCell ref="EPO31:EPP31"/>
    <mergeCell ref="EPQ31:EPR31"/>
    <mergeCell ref="EPS31:EPT31"/>
    <mergeCell ref="EPU31:EPV31"/>
    <mergeCell ref="EPW31:EPX31"/>
    <mergeCell ref="ERU31:ERV31"/>
    <mergeCell ref="ERW31:ERX31"/>
    <mergeCell ref="ERY31:ERZ31"/>
    <mergeCell ref="ESA31:ESB31"/>
    <mergeCell ref="ESC31:ESD31"/>
    <mergeCell ref="ESE31:ESF31"/>
    <mergeCell ref="ERI31:ERJ31"/>
    <mergeCell ref="ERK31:ERL31"/>
    <mergeCell ref="ERM31:ERN31"/>
    <mergeCell ref="ERO31:ERP31"/>
    <mergeCell ref="ERQ31:ERR31"/>
    <mergeCell ref="ERS31:ERT31"/>
    <mergeCell ref="EQW31:EQX31"/>
    <mergeCell ref="EQY31:EQZ31"/>
    <mergeCell ref="ERA31:ERB31"/>
    <mergeCell ref="ERC31:ERD31"/>
    <mergeCell ref="ERE31:ERF31"/>
    <mergeCell ref="ERG31:ERH31"/>
    <mergeCell ref="ETE31:ETF31"/>
    <mergeCell ref="ETG31:ETH31"/>
    <mergeCell ref="ETI31:ETJ31"/>
    <mergeCell ref="ETK31:ETL31"/>
    <mergeCell ref="ETM31:ETN31"/>
    <mergeCell ref="ETO31:ETP31"/>
    <mergeCell ref="ESS31:EST31"/>
    <mergeCell ref="ESU31:ESV31"/>
    <mergeCell ref="ESW31:ESX31"/>
    <mergeCell ref="ESY31:ESZ31"/>
    <mergeCell ref="ETA31:ETB31"/>
    <mergeCell ref="ETC31:ETD31"/>
    <mergeCell ref="ESG31:ESH31"/>
    <mergeCell ref="ESI31:ESJ31"/>
    <mergeCell ref="ESK31:ESL31"/>
    <mergeCell ref="ESM31:ESN31"/>
    <mergeCell ref="ESO31:ESP31"/>
    <mergeCell ref="ESQ31:ESR31"/>
    <mergeCell ref="EUO31:EUP31"/>
    <mergeCell ref="EUQ31:EUR31"/>
    <mergeCell ref="EUS31:EUT31"/>
    <mergeCell ref="EUU31:EUV31"/>
    <mergeCell ref="EUW31:EUX31"/>
    <mergeCell ref="EUY31:EUZ31"/>
    <mergeCell ref="EUC31:EUD31"/>
    <mergeCell ref="EUE31:EUF31"/>
    <mergeCell ref="EUG31:EUH31"/>
    <mergeCell ref="EUI31:EUJ31"/>
    <mergeCell ref="EUK31:EUL31"/>
    <mergeCell ref="EUM31:EUN31"/>
    <mergeCell ref="ETQ31:ETR31"/>
    <mergeCell ref="ETS31:ETT31"/>
    <mergeCell ref="ETU31:ETV31"/>
    <mergeCell ref="ETW31:ETX31"/>
    <mergeCell ref="ETY31:ETZ31"/>
    <mergeCell ref="EUA31:EUB31"/>
    <mergeCell ref="EVY31:EVZ31"/>
    <mergeCell ref="EWA31:EWB31"/>
    <mergeCell ref="EWC31:EWD31"/>
    <mergeCell ref="EWE31:EWF31"/>
    <mergeCell ref="EWG31:EWH31"/>
    <mergeCell ref="EWI31:EWJ31"/>
    <mergeCell ref="EVM31:EVN31"/>
    <mergeCell ref="EVO31:EVP31"/>
    <mergeCell ref="EVQ31:EVR31"/>
    <mergeCell ref="EVS31:EVT31"/>
    <mergeCell ref="EVU31:EVV31"/>
    <mergeCell ref="EVW31:EVX31"/>
    <mergeCell ref="EVA31:EVB31"/>
    <mergeCell ref="EVC31:EVD31"/>
    <mergeCell ref="EVE31:EVF31"/>
    <mergeCell ref="EVG31:EVH31"/>
    <mergeCell ref="EVI31:EVJ31"/>
    <mergeCell ref="EVK31:EVL31"/>
    <mergeCell ref="EXI31:EXJ31"/>
    <mergeCell ref="EXK31:EXL31"/>
    <mergeCell ref="EXM31:EXN31"/>
    <mergeCell ref="EXO31:EXP31"/>
    <mergeCell ref="EXQ31:EXR31"/>
    <mergeCell ref="EXS31:EXT31"/>
    <mergeCell ref="EWW31:EWX31"/>
    <mergeCell ref="EWY31:EWZ31"/>
    <mergeCell ref="EXA31:EXB31"/>
    <mergeCell ref="EXC31:EXD31"/>
    <mergeCell ref="EXE31:EXF31"/>
    <mergeCell ref="EXG31:EXH31"/>
    <mergeCell ref="EWK31:EWL31"/>
    <mergeCell ref="EWM31:EWN31"/>
    <mergeCell ref="EWO31:EWP31"/>
    <mergeCell ref="EWQ31:EWR31"/>
    <mergeCell ref="EWS31:EWT31"/>
    <mergeCell ref="EWU31:EWV31"/>
    <mergeCell ref="EYS31:EYT31"/>
    <mergeCell ref="EYU31:EYV31"/>
    <mergeCell ref="EYW31:EYX31"/>
    <mergeCell ref="EYY31:EYZ31"/>
    <mergeCell ref="EZA31:EZB31"/>
    <mergeCell ref="EZC31:EZD31"/>
    <mergeCell ref="EYG31:EYH31"/>
    <mergeCell ref="EYI31:EYJ31"/>
    <mergeCell ref="EYK31:EYL31"/>
    <mergeCell ref="EYM31:EYN31"/>
    <mergeCell ref="EYO31:EYP31"/>
    <mergeCell ref="EYQ31:EYR31"/>
    <mergeCell ref="EXU31:EXV31"/>
    <mergeCell ref="EXW31:EXX31"/>
    <mergeCell ref="EXY31:EXZ31"/>
    <mergeCell ref="EYA31:EYB31"/>
    <mergeCell ref="EYC31:EYD31"/>
    <mergeCell ref="EYE31:EYF31"/>
    <mergeCell ref="FAC31:FAD31"/>
    <mergeCell ref="FAE31:FAF31"/>
    <mergeCell ref="FAG31:FAH31"/>
    <mergeCell ref="FAI31:FAJ31"/>
    <mergeCell ref="FAK31:FAL31"/>
    <mergeCell ref="FAM31:FAN31"/>
    <mergeCell ref="EZQ31:EZR31"/>
    <mergeCell ref="EZS31:EZT31"/>
    <mergeCell ref="EZU31:EZV31"/>
    <mergeCell ref="EZW31:EZX31"/>
    <mergeCell ref="EZY31:EZZ31"/>
    <mergeCell ref="FAA31:FAB31"/>
    <mergeCell ref="EZE31:EZF31"/>
    <mergeCell ref="EZG31:EZH31"/>
    <mergeCell ref="EZI31:EZJ31"/>
    <mergeCell ref="EZK31:EZL31"/>
    <mergeCell ref="EZM31:EZN31"/>
    <mergeCell ref="EZO31:EZP31"/>
    <mergeCell ref="FBM31:FBN31"/>
    <mergeCell ref="FBO31:FBP31"/>
    <mergeCell ref="FBQ31:FBR31"/>
    <mergeCell ref="FBS31:FBT31"/>
    <mergeCell ref="FBU31:FBV31"/>
    <mergeCell ref="FBW31:FBX31"/>
    <mergeCell ref="FBA31:FBB31"/>
    <mergeCell ref="FBC31:FBD31"/>
    <mergeCell ref="FBE31:FBF31"/>
    <mergeCell ref="FBG31:FBH31"/>
    <mergeCell ref="FBI31:FBJ31"/>
    <mergeCell ref="FBK31:FBL31"/>
    <mergeCell ref="FAO31:FAP31"/>
    <mergeCell ref="FAQ31:FAR31"/>
    <mergeCell ref="FAS31:FAT31"/>
    <mergeCell ref="FAU31:FAV31"/>
    <mergeCell ref="FAW31:FAX31"/>
    <mergeCell ref="FAY31:FAZ31"/>
    <mergeCell ref="FCW31:FCX31"/>
    <mergeCell ref="FCY31:FCZ31"/>
    <mergeCell ref="FDA31:FDB31"/>
    <mergeCell ref="FDC31:FDD31"/>
    <mergeCell ref="FDE31:FDF31"/>
    <mergeCell ref="FDG31:FDH31"/>
    <mergeCell ref="FCK31:FCL31"/>
    <mergeCell ref="FCM31:FCN31"/>
    <mergeCell ref="FCO31:FCP31"/>
    <mergeCell ref="FCQ31:FCR31"/>
    <mergeCell ref="FCS31:FCT31"/>
    <mergeCell ref="FCU31:FCV31"/>
    <mergeCell ref="FBY31:FBZ31"/>
    <mergeCell ref="FCA31:FCB31"/>
    <mergeCell ref="FCC31:FCD31"/>
    <mergeCell ref="FCE31:FCF31"/>
    <mergeCell ref="FCG31:FCH31"/>
    <mergeCell ref="FCI31:FCJ31"/>
    <mergeCell ref="FEG31:FEH31"/>
    <mergeCell ref="FEI31:FEJ31"/>
    <mergeCell ref="FEK31:FEL31"/>
    <mergeCell ref="FEM31:FEN31"/>
    <mergeCell ref="FEO31:FEP31"/>
    <mergeCell ref="FEQ31:FER31"/>
    <mergeCell ref="FDU31:FDV31"/>
    <mergeCell ref="FDW31:FDX31"/>
    <mergeCell ref="FDY31:FDZ31"/>
    <mergeCell ref="FEA31:FEB31"/>
    <mergeCell ref="FEC31:FED31"/>
    <mergeCell ref="FEE31:FEF31"/>
    <mergeCell ref="FDI31:FDJ31"/>
    <mergeCell ref="FDK31:FDL31"/>
    <mergeCell ref="FDM31:FDN31"/>
    <mergeCell ref="FDO31:FDP31"/>
    <mergeCell ref="FDQ31:FDR31"/>
    <mergeCell ref="FDS31:FDT31"/>
    <mergeCell ref="FFQ31:FFR31"/>
    <mergeCell ref="FFS31:FFT31"/>
    <mergeCell ref="FFU31:FFV31"/>
    <mergeCell ref="FFW31:FFX31"/>
    <mergeCell ref="FFY31:FFZ31"/>
    <mergeCell ref="FGA31:FGB31"/>
    <mergeCell ref="FFE31:FFF31"/>
    <mergeCell ref="FFG31:FFH31"/>
    <mergeCell ref="FFI31:FFJ31"/>
    <mergeCell ref="FFK31:FFL31"/>
    <mergeCell ref="FFM31:FFN31"/>
    <mergeCell ref="FFO31:FFP31"/>
    <mergeCell ref="FES31:FET31"/>
    <mergeCell ref="FEU31:FEV31"/>
    <mergeCell ref="FEW31:FEX31"/>
    <mergeCell ref="FEY31:FEZ31"/>
    <mergeCell ref="FFA31:FFB31"/>
    <mergeCell ref="FFC31:FFD31"/>
    <mergeCell ref="FHA31:FHB31"/>
    <mergeCell ref="FHC31:FHD31"/>
    <mergeCell ref="FHE31:FHF31"/>
    <mergeCell ref="FHG31:FHH31"/>
    <mergeCell ref="FHI31:FHJ31"/>
    <mergeCell ref="FHK31:FHL31"/>
    <mergeCell ref="FGO31:FGP31"/>
    <mergeCell ref="FGQ31:FGR31"/>
    <mergeCell ref="FGS31:FGT31"/>
    <mergeCell ref="FGU31:FGV31"/>
    <mergeCell ref="FGW31:FGX31"/>
    <mergeCell ref="FGY31:FGZ31"/>
    <mergeCell ref="FGC31:FGD31"/>
    <mergeCell ref="FGE31:FGF31"/>
    <mergeCell ref="FGG31:FGH31"/>
    <mergeCell ref="FGI31:FGJ31"/>
    <mergeCell ref="FGK31:FGL31"/>
    <mergeCell ref="FGM31:FGN31"/>
    <mergeCell ref="FIK31:FIL31"/>
    <mergeCell ref="FIM31:FIN31"/>
    <mergeCell ref="FIO31:FIP31"/>
    <mergeCell ref="FIQ31:FIR31"/>
    <mergeCell ref="FIS31:FIT31"/>
    <mergeCell ref="FIU31:FIV31"/>
    <mergeCell ref="FHY31:FHZ31"/>
    <mergeCell ref="FIA31:FIB31"/>
    <mergeCell ref="FIC31:FID31"/>
    <mergeCell ref="FIE31:FIF31"/>
    <mergeCell ref="FIG31:FIH31"/>
    <mergeCell ref="FII31:FIJ31"/>
    <mergeCell ref="FHM31:FHN31"/>
    <mergeCell ref="FHO31:FHP31"/>
    <mergeCell ref="FHQ31:FHR31"/>
    <mergeCell ref="FHS31:FHT31"/>
    <mergeCell ref="FHU31:FHV31"/>
    <mergeCell ref="FHW31:FHX31"/>
    <mergeCell ref="FJU31:FJV31"/>
    <mergeCell ref="FJW31:FJX31"/>
    <mergeCell ref="FJY31:FJZ31"/>
    <mergeCell ref="FKA31:FKB31"/>
    <mergeCell ref="FKC31:FKD31"/>
    <mergeCell ref="FKE31:FKF31"/>
    <mergeCell ref="FJI31:FJJ31"/>
    <mergeCell ref="FJK31:FJL31"/>
    <mergeCell ref="FJM31:FJN31"/>
    <mergeCell ref="FJO31:FJP31"/>
    <mergeCell ref="FJQ31:FJR31"/>
    <mergeCell ref="FJS31:FJT31"/>
    <mergeCell ref="FIW31:FIX31"/>
    <mergeCell ref="FIY31:FIZ31"/>
    <mergeCell ref="FJA31:FJB31"/>
    <mergeCell ref="FJC31:FJD31"/>
    <mergeCell ref="FJE31:FJF31"/>
    <mergeCell ref="FJG31:FJH31"/>
    <mergeCell ref="FLE31:FLF31"/>
    <mergeCell ref="FLG31:FLH31"/>
    <mergeCell ref="FLI31:FLJ31"/>
    <mergeCell ref="FLK31:FLL31"/>
    <mergeCell ref="FLM31:FLN31"/>
    <mergeCell ref="FLO31:FLP31"/>
    <mergeCell ref="FKS31:FKT31"/>
    <mergeCell ref="FKU31:FKV31"/>
    <mergeCell ref="FKW31:FKX31"/>
    <mergeCell ref="FKY31:FKZ31"/>
    <mergeCell ref="FLA31:FLB31"/>
    <mergeCell ref="FLC31:FLD31"/>
    <mergeCell ref="FKG31:FKH31"/>
    <mergeCell ref="FKI31:FKJ31"/>
    <mergeCell ref="FKK31:FKL31"/>
    <mergeCell ref="FKM31:FKN31"/>
    <mergeCell ref="FKO31:FKP31"/>
    <mergeCell ref="FKQ31:FKR31"/>
    <mergeCell ref="FMO31:FMP31"/>
    <mergeCell ref="FMQ31:FMR31"/>
    <mergeCell ref="FMS31:FMT31"/>
    <mergeCell ref="FMU31:FMV31"/>
    <mergeCell ref="FMW31:FMX31"/>
    <mergeCell ref="FMY31:FMZ31"/>
    <mergeCell ref="FMC31:FMD31"/>
    <mergeCell ref="FME31:FMF31"/>
    <mergeCell ref="FMG31:FMH31"/>
    <mergeCell ref="FMI31:FMJ31"/>
    <mergeCell ref="FMK31:FML31"/>
    <mergeCell ref="FMM31:FMN31"/>
    <mergeCell ref="FLQ31:FLR31"/>
    <mergeCell ref="FLS31:FLT31"/>
    <mergeCell ref="FLU31:FLV31"/>
    <mergeCell ref="FLW31:FLX31"/>
    <mergeCell ref="FLY31:FLZ31"/>
    <mergeCell ref="FMA31:FMB31"/>
    <mergeCell ref="FNY31:FNZ31"/>
    <mergeCell ref="FOA31:FOB31"/>
    <mergeCell ref="FOC31:FOD31"/>
    <mergeCell ref="FOE31:FOF31"/>
    <mergeCell ref="FOG31:FOH31"/>
    <mergeCell ref="FOI31:FOJ31"/>
    <mergeCell ref="FNM31:FNN31"/>
    <mergeCell ref="FNO31:FNP31"/>
    <mergeCell ref="FNQ31:FNR31"/>
    <mergeCell ref="FNS31:FNT31"/>
    <mergeCell ref="FNU31:FNV31"/>
    <mergeCell ref="FNW31:FNX31"/>
    <mergeCell ref="FNA31:FNB31"/>
    <mergeCell ref="FNC31:FND31"/>
    <mergeCell ref="FNE31:FNF31"/>
    <mergeCell ref="FNG31:FNH31"/>
    <mergeCell ref="FNI31:FNJ31"/>
    <mergeCell ref="FNK31:FNL31"/>
    <mergeCell ref="FPI31:FPJ31"/>
    <mergeCell ref="FPK31:FPL31"/>
    <mergeCell ref="FPM31:FPN31"/>
    <mergeCell ref="FPO31:FPP31"/>
    <mergeCell ref="FPQ31:FPR31"/>
    <mergeCell ref="FPS31:FPT31"/>
    <mergeCell ref="FOW31:FOX31"/>
    <mergeCell ref="FOY31:FOZ31"/>
    <mergeCell ref="FPA31:FPB31"/>
    <mergeCell ref="FPC31:FPD31"/>
    <mergeCell ref="FPE31:FPF31"/>
    <mergeCell ref="FPG31:FPH31"/>
    <mergeCell ref="FOK31:FOL31"/>
    <mergeCell ref="FOM31:FON31"/>
    <mergeCell ref="FOO31:FOP31"/>
    <mergeCell ref="FOQ31:FOR31"/>
    <mergeCell ref="FOS31:FOT31"/>
    <mergeCell ref="FOU31:FOV31"/>
    <mergeCell ref="FQS31:FQT31"/>
    <mergeCell ref="FQU31:FQV31"/>
    <mergeCell ref="FQW31:FQX31"/>
    <mergeCell ref="FQY31:FQZ31"/>
    <mergeCell ref="FRA31:FRB31"/>
    <mergeCell ref="FRC31:FRD31"/>
    <mergeCell ref="FQG31:FQH31"/>
    <mergeCell ref="FQI31:FQJ31"/>
    <mergeCell ref="FQK31:FQL31"/>
    <mergeCell ref="FQM31:FQN31"/>
    <mergeCell ref="FQO31:FQP31"/>
    <mergeCell ref="FQQ31:FQR31"/>
    <mergeCell ref="FPU31:FPV31"/>
    <mergeCell ref="FPW31:FPX31"/>
    <mergeCell ref="FPY31:FPZ31"/>
    <mergeCell ref="FQA31:FQB31"/>
    <mergeCell ref="FQC31:FQD31"/>
    <mergeCell ref="FQE31:FQF31"/>
    <mergeCell ref="FSC31:FSD31"/>
    <mergeCell ref="FSE31:FSF31"/>
    <mergeCell ref="FSG31:FSH31"/>
    <mergeCell ref="FSI31:FSJ31"/>
    <mergeCell ref="FSK31:FSL31"/>
    <mergeCell ref="FSM31:FSN31"/>
    <mergeCell ref="FRQ31:FRR31"/>
    <mergeCell ref="FRS31:FRT31"/>
    <mergeCell ref="FRU31:FRV31"/>
    <mergeCell ref="FRW31:FRX31"/>
    <mergeCell ref="FRY31:FRZ31"/>
    <mergeCell ref="FSA31:FSB31"/>
    <mergeCell ref="FRE31:FRF31"/>
    <mergeCell ref="FRG31:FRH31"/>
    <mergeCell ref="FRI31:FRJ31"/>
    <mergeCell ref="FRK31:FRL31"/>
    <mergeCell ref="FRM31:FRN31"/>
    <mergeCell ref="FRO31:FRP31"/>
    <mergeCell ref="FTM31:FTN31"/>
    <mergeCell ref="FTO31:FTP31"/>
    <mergeCell ref="FTQ31:FTR31"/>
    <mergeCell ref="FTS31:FTT31"/>
    <mergeCell ref="FTU31:FTV31"/>
    <mergeCell ref="FTW31:FTX31"/>
    <mergeCell ref="FTA31:FTB31"/>
    <mergeCell ref="FTC31:FTD31"/>
    <mergeCell ref="FTE31:FTF31"/>
    <mergeCell ref="FTG31:FTH31"/>
    <mergeCell ref="FTI31:FTJ31"/>
    <mergeCell ref="FTK31:FTL31"/>
    <mergeCell ref="FSO31:FSP31"/>
    <mergeCell ref="FSQ31:FSR31"/>
    <mergeCell ref="FSS31:FST31"/>
    <mergeCell ref="FSU31:FSV31"/>
    <mergeCell ref="FSW31:FSX31"/>
    <mergeCell ref="FSY31:FSZ31"/>
    <mergeCell ref="FUW31:FUX31"/>
    <mergeCell ref="FUY31:FUZ31"/>
    <mergeCell ref="FVA31:FVB31"/>
    <mergeCell ref="FVC31:FVD31"/>
    <mergeCell ref="FVE31:FVF31"/>
    <mergeCell ref="FVG31:FVH31"/>
    <mergeCell ref="FUK31:FUL31"/>
    <mergeCell ref="FUM31:FUN31"/>
    <mergeCell ref="FUO31:FUP31"/>
    <mergeCell ref="FUQ31:FUR31"/>
    <mergeCell ref="FUS31:FUT31"/>
    <mergeCell ref="FUU31:FUV31"/>
    <mergeCell ref="FTY31:FTZ31"/>
    <mergeCell ref="FUA31:FUB31"/>
    <mergeCell ref="FUC31:FUD31"/>
    <mergeCell ref="FUE31:FUF31"/>
    <mergeCell ref="FUG31:FUH31"/>
    <mergeCell ref="FUI31:FUJ31"/>
    <mergeCell ref="FWG31:FWH31"/>
    <mergeCell ref="FWI31:FWJ31"/>
    <mergeCell ref="FWK31:FWL31"/>
    <mergeCell ref="FWM31:FWN31"/>
    <mergeCell ref="FWO31:FWP31"/>
    <mergeCell ref="FWQ31:FWR31"/>
    <mergeCell ref="FVU31:FVV31"/>
    <mergeCell ref="FVW31:FVX31"/>
    <mergeCell ref="FVY31:FVZ31"/>
    <mergeCell ref="FWA31:FWB31"/>
    <mergeCell ref="FWC31:FWD31"/>
    <mergeCell ref="FWE31:FWF31"/>
    <mergeCell ref="FVI31:FVJ31"/>
    <mergeCell ref="FVK31:FVL31"/>
    <mergeCell ref="FVM31:FVN31"/>
    <mergeCell ref="FVO31:FVP31"/>
    <mergeCell ref="FVQ31:FVR31"/>
    <mergeCell ref="FVS31:FVT31"/>
    <mergeCell ref="FXQ31:FXR31"/>
    <mergeCell ref="FXS31:FXT31"/>
    <mergeCell ref="FXU31:FXV31"/>
    <mergeCell ref="FXW31:FXX31"/>
    <mergeCell ref="FXY31:FXZ31"/>
    <mergeCell ref="FYA31:FYB31"/>
    <mergeCell ref="FXE31:FXF31"/>
    <mergeCell ref="FXG31:FXH31"/>
    <mergeCell ref="FXI31:FXJ31"/>
    <mergeCell ref="FXK31:FXL31"/>
    <mergeCell ref="FXM31:FXN31"/>
    <mergeCell ref="FXO31:FXP31"/>
    <mergeCell ref="FWS31:FWT31"/>
    <mergeCell ref="FWU31:FWV31"/>
    <mergeCell ref="FWW31:FWX31"/>
    <mergeCell ref="FWY31:FWZ31"/>
    <mergeCell ref="FXA31:FXB31"/>
    <mergeCell ref="FXC31:FXD31"/>
    <mergeCell ref="FZA31:FZB31"/>
    <mergeCell ref="FZC31:FZD31"/>
    <mergeCell ref="FZE31:FZF31"/>
    <mergeCell ref="FZG31:FZH31"/>
    <mergeCell ref="FZI31:FZJ31"/>
    <mergeCell ref="FZK31:FZL31"/>
    <mergeCell ref="FYO31:FYP31"/>
    <mergeCell ref="FYQ31:FYR31"/>
    <mergeCell ref="FYS31:FYT31"/>
    <mergeCell ref="FYU31:FYV31"/>
    <mergeCell ref="FYW31:FYX31"/>
    <mergeCell ref="FYY31:FYZ31"/>
    <mergeCell ref="FYC31:FYD31"/>
    <mergeCell ref="FYE31:FYF31"/>
    <mergeCell ref="FYG31:FYH31"/>
    <mergeCell ref="FYI31:FYJ31"/>
    <mergeCell ref="FYK31:FYL31"/>
    <mergeCell ref="FYM31:FYN31"/>
    <mergeCell ref="GAK31:GAL31"/>
    <mergeCell ref="GAM31:GAN31"/>
    <mergeCell ref="GAO31:GAP31"/>
    <mergeCell ref="GAQ31:GAR31"/>
    <mergeCell ref="GAS31:GAT31"/>
    <mergeCell ref="GAU31:GAV31"/>
    <mergeCell ref="FZY31:FZZ31"/>
    <mergeCell ref="GAA31:GAB31"/>
    <mergeCell ref="GAC31:GAD31"/>
    <mergeCell ref="GAE31:GAF31"/>
    <mergeCell ref="GAG31:GAH31"/>
    <mergeCell ref="GAI31:GAJ31"/>
    <mergeCell ref="FZM31:FZN31"/>
    <mergeCell ref="FZO31:FZP31"/>
    <mergeCell ref="FZQ31:FZR31"/>
    <mergeCell ref="FZS31:FZT31"/>
    <mergeCell ref="FZU31:FZV31"/>
    <mergeCell ref="FZW31:FZX31"/>
    <mergeCell ref="GBU31:GBV31"/>
    <mergeCell ref="GBW31:GBX31"/>
    <mergeCell ref="GBY31:GBZ31"/>
    <mergeCell ref="GCA31:GCB31"/>
    <mergeCell ref="GCC31:GCD31"/>
    <mergeCell ref="GCE31:GCF31"/>
    <mergeCell ref="GBI31:GBJ31"/>
    <mergeCell ref="GBK31:GBL31"/>
    <mergeCell ref="GBM31:GBN31"/>
    <mergeCell ref="GBO31:GBP31"/>
    <mergeCell ref="GBQ31:GBR31"/>
    <mergeCell ref="GBS31:GBT31"/>
    <mergeCell ref="GAW31:GAX31"/>
    <mergeCell ref="GAY31:GAZ31"/>
    <mergeCell ref="GBA31:GBB31"/>
    <mergeCell ref="GBC31:GBD31"/>
    <mergeCell ref="GBE31:GBF31"/>
    <mergeCell ref="GBG31:GBH31"/>
    <mergeCell ref="GDE31:GDF31"/>
    <mergeCell ref="GDG31:GDH31"/>
    <mergeCell ref="GDI31:GDJ31"/>
    <mergeCell ref="GDK31:GDL31"/>
    <mergeCell ref="GDM31:GDN31"/>
    <mergeCell ref="GDO31:GDP31"/>
    <mergeCell ref="GCS31:GCT31"/>
    <mergeCell ref="GCU31:GCV31"/>
    <mergeCell ref="GCW31:GCX31"/>
    <mergeCell ref="GCY31:GCZ31"/>
    <mergeCell ref="GDA31:GDB31"/>
    <mergeCell ref="GDC31:GDD31"/>
    <mergeCell ref="GCG31:GCH31"/>
    <mergeCell ref="GCI31:GCJ31"/>
    <mergeCell ref="GCK31:GCL31"/>
    <mergeCell ref="GCM31:GCN31"/>
    <mergeCell ref="GCO31:GCP31"/>
    <mergeCell ref="GCQ31:GCR31"/>
    <mergeCell ref="GEO31:GEP31"/>
    <mergeCell ref="GEQ31:GER31"/>
    <mergeCell ref="GES31:GET31"/>
    <mergeCell ref="GEU31:GEV31"/>
    <mergeCell ref="GEW31:GEX31"/>
    <mergeCell ref="GEY31:GEZ31"/>
    <mergeCell ref="GEC31:GED31"/>
    <mergeCell ref="GEE31:GEF31"/>
    <mergeCell ref="GEG31:GEH31"/>
    <mergeCell ref="GEI31:GEJ31"/>
    <mergeCell ref="GEK31:GEL31"/>
    <mergeCell ref="GEM31:GEN31"/>
    <mergeCell ref="GDQ31:GDR31"/>
    <mergeCell ref="GDS31:GDT31"/>
    <mergeCell ref="GDU31:GDV31"/>
    <mergeCell ref="GDW31:GDX31"/>
    <mergeCell ref="GDY31:GDZ31"/>
    <mergeCell ref="GEA31:GEB31"/>
    <mergeCell ref="GFY31:GFZ31"/>
    <mergeCell ref="GGA31:GGB31"/>
    <mergeCell ref="GGC31:GGD31"/>
    <mergeCell ref="GGE31:GGF31"/>
    <mergeCell ref="GGG31:GGH31"/>
    <mergeCell ref="GGI31:GGJ31"/>
    <mergeCell ref="GFM31:GFN31"/>
    <mergeCell ref="GFO31:GFP31"/>
    <mergeCell ref="GFQ31:GFR31"/>
    <mergeCell ref="GFS31:GFT31"/>
    <mergeCell ref="GFU31:GFV31"/>
    <mergeCell ref="GFW31:GFX31"/>
    <mergeCell ref="GFA31:GFB31"/>
    <mergeCell ref="GFC31:GFD31"/>
    <mergeCell ref="GFE31:GFF31"/>
    <mergeCell ref="GFG31:GFH31"/>
    <mergeCell ref="GFI31:GFJ31"/>
    <mergeCell ref="GFK31:GFL31"/>
    <mergeCell ref="GHI31:GHJ31"/>
    <mergeCell ref="GHK31:GHL31"/>
    <mergeCell ref="GHM31:GHN31"/>
    <mergeCell ref="GHO31:GHP31"/>
    <mergeCell ref="GHQ31:GHR31"/>
    <mergeCell ref="GHS31:GHT31"/>
    <mergeCell ref="GGW31:GGX31"/>
    <mergeCell ref="GGY31:GGZ31"/>
    <mergeCell ref="GHA31:GHB31"/>
    <mergeCell ref="GHC31:GHD31"/>
    <mergeCell ref="GHE31:GHF31"/>
    <mergeCell ref="GHG31:GHH31"/>
    <mergeCell ref="GGK31:GGL31"/>
    <mergeCell ref="GGM31:GGN31"/>
    <mergeCell ref="GGO31:GGP31"/>
    <mergeCell ref="GGQ31:GGR31"/>
    <mergeCell ref="GGS31:GGT31"/>
    <mergeCell ref="GGU31:GGV31"/>
    <mergeCell ref="GIS31:GIT31"/>
    <mergeCell ref="GIU31:GIV31"/>
    <mergeCell ref="GIW31:GIX31"/>
    <mergeCell ref="GIY31:GIZ31"/>
    <mergeCell ref="GJA31:GJB31"/>
    <mergeCell ref="GJC31:GJD31"/>
    <mergeCell ref="GIG31:GIH31"/>
    <mergeCell ref="GII31:GIJ31"/>
    <mergeCell ref="GIK31:GIL31"/>
    <mergeCell ref="GIM31:GIN31"/>
    <mergeCell ref="GIO31:GIP31"/>
    <mergeCell ref="GIQ31:GIR31"/>
    <mergeCell ref="GHU31:GHV31"/>
    <mergeCell ref="GHW31:GHX31"/>
    <mergeCell ref="GHY31:GHZ31"/>
    <mergeCell ref="GIA31:GIB31"/>
    <mergeCell ref="GIC31:GID31"/>
    <mergeCell ref="GIE31:GIF31"/>
    <mergeCell ref="GKC31:GKD31"/>
    <mergeCell ref="GKE31:GKF31"/>
    <mergeCell ref="GKG31:GKH31"/>
    <mergeCell ref="GKI31:GKJ31"/>
    <mergeCell ref="GKK31:GKL31"/>
    <mergeCell ref="GKM31:GKN31"/>
    <mergeCell ref="GJQ31:GJR31"/>
    <mergeCell ref="GJS31:GJT31"/>
    <mergeCell ref="GJU31:GJV31"/>
    <mergeCell ref="GJW31:GJX31"/>
    <mergeCell ref="GJY31:GJZ31"/>
    <mergeCell ref="GKA31:GKB31"/>
    <mergeCell ref="GJE31:GJF31"/>
    <mergeCell ref="GJG31:GJH31"/>
    <mergeCell ref="GJI31:GJJ31"/>
    <mergeCell ref="GJK31:GJL31"/>
    <mergeCell ref="GJM31:GJN31"/>
    <mergeCell ref="GJO31:GJP31"/>
    <mergeCell ref="GLM31:GLN31"/>
    <mergeCell ref="GLO31:GLP31"/>
    <mergeCell ref="GLQ31:GLR31"/>
    <mergeCell ref="GLS31:GLT31"/>
    <mergeCell ref="GLU31:GLV31"/>
    <mergeCell ref="GLW31:GLX31"/>
    <mergeCell ref="GLA31:GLB31"/>
    <mergeCell ref="GLC31:GLD31"/>
    <mergeCell ref="GLE31:GLF31"/>
    <mergeCell ref="GLG31:GLH31"/>
    <mergeCell ref="GLI31:GLJ31"/>
    <mergeCell ref="GLK31:GLL31"/>
    <mergeCell ref="GKO31:GKP31"/>
    <mergeCell ref="GKQ31:GKR31"/>
    <mergeCell ref="GKS31:GKT31"/>
    <mergeCell ref="GKU31:GKV31"/>
    <mergeCell ref="GKW31:GKX31"/>
    <mergeCell ref="GKY31:GKZ31"/>
    <mergeCell ref="GMW31:GMX31"/>
    <mergeCell ref="GMY31:GMZ31"/>
    <mergeCell ref="GNA31:GNB31"/>
    <mergeCell ref="GNC31:GND31"/>
    <mergeCell ref="GNE31:GNF31"/>
    <mergeCell ref="GNG31:GNH31"/>
    <mergeCell ref="GMK31:GML31"/>
    <mergeCell ref="GMM31:GMN31"/>
    <mergeCell ref="GMO31:GMP31"/>
    <mergeCell ref="GMQ31:GMR31"/>
    <mergeCell ref="GMS31:GMT31"/>
    <mergeCell ref="GMU31:GMV31"/>
    <mergeCell ref="GLY31:GLZ31"/>
    <mergeCell ref="GMA31:GMB31"/>
    <mergeCell ref="GMC31:GMD31"/>
    <mergeCell ref="GME31:GMF31"/>
    <mergeCell ref="GMG31:GMH31"/>
    <mergeCell ref="GMI31:GMJ31"/>
    <mergeCell ref="GOG31:GOH31"/>
    <mergeCell ref="GOI31:GOJ31"/>
    <mergeCell ref="GOK31:GOL31"/>
    <mergeCell ref="GOM31:GON31"/>
    <mergeCell ref="GOO31:GOP31"/>
    <mergeCell ref="GOQ31:GOR31"/>
    <mergeCell ref="GNU31:GNV31"/>
    <mergeCell ref="GNW31:GNX31"/>
    <mergeCell ref="GNY31:GNZ31"/>
    <mergeCell ref="GOA31:GOB31"/>
    <mergeCell ref="GOC31:GOD31"/>
    <mergeCell ref="GOE31:GOF31"/>
    <mergeCell ref="GNI31:GNJ31"/>
    <mergeCell ref="GNK31:GNL31"/>
    <mergeCell ref="GNM31:GNN31"/>
    <mergeCell ref="GNO31:GNP31"/>
    <mergeCell ref="GNQ31:GNR31"/>
    <mergeCell ref="GNS31:GNT31"/>
    <mergeCell ref="GPQ31:GPR31"/>
    <mergeCell ref="GPS31:GPT31"/>
    <mergeCell ref="GPU31:GPV31"/>
    <mergeCell ref="GPW31:GPX31"/>
    <mergeCell ref="GPY31:GPZ31"/>
    <mergeCell ref="GQA31:GQB31"/>
    <mergeCell ref="GPE31:GPF31"/>
    <mergeCell ref="GPG31:GPH31"/>
    <mergeCell ref="GPI31:GPJ31"/>
    <mergeCell ref="GPK31:GPL31"/>
    <mergeCell ref="GPM31:GPN31"/>
    <mergeCell ref="GPO31:GPP31"/>
    <mergeCell ref="GOS31:GOT31"/>
    <mergeCell ref="GOU31:GOV31"/>
    <mergeCell ref="GOW31:GOX31"/>
    <mergeCell ref="GOY31:GOZ31"/>
    <mergeCell ref="GPA31:GPB31"/>
    <mergeCell ref="GPC31:GPD31"/>
    <mergeCell ref="GRA31:GRB31"/>
    <mergeCell ref="GRC31:GRD31"/>
    <mergeCell ref="GRE31:GRF31"/>
    <mergeCell ref="GRG31:GRH31"/>
    <mergeCell ref="GRI31:GRJ31"/>
    <mergeCell ref="GRK31:GRL31"/>
    <mergeCell ref="GQO31:GQP31"/>
    <mergeCell ref="GQQ31:GQR31"/>
    <mergeCell ref="GQS31:GQT31"/>
    <mergeCell ref="GQU31:GQV31"/>
    <mergeCell ref="GQW31:GQX31"/>
    <mergeCell ref="GQY31:GQZ31"/>
    <mergeCell ref="GQC31:GQD31"/>
    <mergeCell ref="GQE31:GQF31"/>
    <mergeCell ref="GQG31:GQH31"/>
    <mergeCell ref="GQI31:GQJ31"/>
    <mergeCell ref="GQK31:GQL31"/>
    <mergeCell ref="GQM31:GQN31"/>
    <mergeCell ref="GSK31:GSL31"/>
    <mergeCell ref="GSM31:GSN31"/>
    <mergeCell ref="GSO31:GSP31"/>
    <mergeCell ref="GSQ31:GSR31"/>
    <mergeCell ref="GSS31:GST31"/>
    <mergeCell ref="GSU31:GSV31"/>
    <mergeCell ref="GRY31:GRZ31"/>
    <mergeCell ref="GSA31:GSB31"/>
    <mergeCell ref="GSC31:GSD31"/>
    <mergeCell ref="GSE31:GSF31"/>
    <mergeCell ref="GSG31:GSH31"/>
    <mergeCell ref="GSI31:GSJ31"/>
    <mergeCell ref="GRM31:GRN31"/>
    <mergeCell ref="GRO31:GRP31"/>
    <mergeCell ref="GRQ31:GRR31"/>
    <mergeCell ref="GRS31:GRT31"/>
    <mergeCell ref="GRU31:GRV31"/>
    <mergeCell ref="GRW31:GRX31"/>
    <mergeCell ref="GTU31:GTV31"/>
    <mergeCell ref="GTW31:GTX31"/>
    <mergeCell ref="GTY31:GTZ31"/>
    <mergeCell ref="GUA31:GUB31"/>
    <mergeCell ref="GUC31:GUD31"/>
    <mergeCell ref="GUE31:GUF31"/>
    <mergeCell ref="GTI31:GTJ31"/>
    <mergeCell ref="GTK31:GTL31"/>
    <mergeCell ref="GTM31:GTN31"/>
    <mergeCell ref="GTO31:GTP31"/>
    <mergeCell ref="GTQ31:GTR31"/>
    <mergeCell ref="GTS31:GTT31"/>
    <mergeCell ref="GSW31:GSX31"/>
    <mergeCell ref="GSY31:GSZ31"/>
    <mergeCell ref="GTA31:GTB31"/>
    <mergeCell ref="GTC31:GTD31"/>
    <mergeCell ref="GTE31:GTF31"/>
    <mergeCell ref="GTG31:GTH31"/>
    <mergeCell ref="GVE31:GVF31"/>
    <mergeCell ref="GVG31:GVH31"/>
    <mergeCell ref="GVI31:GVJ31"/>
    <mergeCell ref="GVK31:GVL31"/>
    <mergeCell ref="GVM31:GVN31"/>
    <mergeCell ref="GVO31:GVP31"/>
    <mergeCell ref="GUS31:GUT31"/>
    <mergeCell ref="GUU31:GUV31"/>
    <mergeCell ref="GUW31:GUX31"/>
    <mergeCell ref="GUY31:GUZ31"/>
    <mergeCell ref="GVA31:GVB31"/>
    <mergeCell ref="GVC31:GVD31"/>
    <mergeCell ref="GUG31:GUH31"/>
    <mergeCell ref="GUI31:GUJ31"/>
    <mergeCell ref="GUK31:GUL31"/>
    <mergeCell ref="GUM31:GUN31"/>
    <mergeCell ref="GUO31:GUP31"/>
    <mergeCell ref="GUQ31:GUR31"/>
    <mergeCell ref="GWO31:GWP31"/>
    <mergeCell ref="GWQ31:GWR31"/>
    <mergeCell ref="GWS31:GWT31"/>
    <mergeCell ref="GWU31:GWV31"/>
    <mergeCell ref="GWW31:GWX31"/>
    <mergeCell ref="GWY31:GWZ31"/>
    <mergeCell ref="GWC31:GWD31"/>
    <mergeCell ref="GWE31:GWF31"/>
    <mergeCell ref="GWG31:GWH31"/>
    <mergeCell ref="GWI31:GWJ31"/>
    <mergeCell ref="GWK31:GWL31"/>
    <mergeCell ref="GWM31:GWN31"/>
    <mergeCell ref="GVQ31:GVR31"/>
    <mergeCell ref="GVS31:GVT31"/>
    <mergeCell ref="GVU31:GVV31"/>
    <mergeCell ref="GVW31:GVX31"/>
    <mergeCell ref="GVY31:GVZ31"/>
    <mergeCell ref="GWA31:GWB31"/>
    <mergeCell ref="GXY31:GXZ31"/>
    <mergeCell ref="GYA31:GYB31"/>
    <mergeCell ref="GYC31:GYD31"/>
    <mergeCell ref="GYE31:GYF31"/>
    <mergeCell ref="GYG31:GYH31"/>
    <mergeCell ref="GYI31:GYJ31"/>
    <mergeCell ref="GXM31:GXN31"/>
    <mergeCell ref="GXO31:GXP31"/>
    <mergeCell ref="GXQ31:GXR31"/>
    <mergeCell ref="GXS31:GXT31"/>
    <mergeCell ref="GXU31:GXV31"/>
    <mergeCell ref="GXW31:GXX31"/>
    <mergeCell ref="GXA31:GXB31"/>
    <mergeCell ref="GXC31:GXD31"/>
    <mergeCell ref="GXE31:GXF31"/>
    <mergeCell ref="GXG31:GXH31"/>
    <mergeCell ref="GXI31:GXJ31"/>
    <mergeCell ref="GXK31:GXL31"/>
    <mergeCell ref="GZI31:GZJ31"/>
    <mergeCell ref="GZK31:GZL31"/>
    <mergeCell ref="GZM31:GZN31"/>
    <mergeCell ref="GZO31:GZP31"/>
    <mergeCell ref="GZQ31:GZR31"/>
    <mergeCell ref="GZS31:GZT31"/>
    <mergeCell ref="GYW31:GYX31"/>
    <mergeCell ref="GYY31:GYZ31"/>
    <mergeCell ref="GZA31:GZB31"/>
    <mergeCell ref="GZC31:GZD31"/>
    <mergeCell ref="GZE31:GZF31"/>
    <mergeCell ref="GZG31:GZH31"/>
    <mergeCell ref="GYK31:GYL31"/>
    <mergeCell ref="GYM31:GYN31"/>
    <mergeCell ref="GYO31:GYP31"/>
    <mergeCell ref="GYQ31:GYR31"/>
    <mergeCell ref="GYS31:GYT31"/>
    <mergeCell ref="GYU31:GYV31"/>
    <mergeCell ref="HAS31:HAT31"/>
    <mergeCell ref="HAU31:HAV31"/>
    <mergeCell ref="HAW31:HAX31"/>
    <mergeCell ref="HAY31:HAZ31"/>
    <mergeCell ref="HBA31:HBB31"/>
    <mergeCell ref="HBC31:HBD31"/>
    <mergeCell ref="HAG31:HAH31"/>
    <mergeCell ref="HAI31:HAJ31"/>
    <mergeCell ref="HAK31:HAL31"/>
    <mergeCell ref="HAM31:HAN31"/>
    <mergeCell ref="HAO31:HAP31"/>
    <mergeCell ref="HAQ31:HAR31"/>
    <mergeCell ref="GZU31:GZV31"/>
    <mergeCell ref="GZW31:GZX31"/>
    <mergeCell ref="GZY31:GZZ31"/>
    <mergeCell ref="HAA31:HAB31"/>
    <mergeCell ref="HAC31:HAD31"/>
    <mergeCell ref="HAE31:HAF31"/>
    <mergeCell ref="HCC31:HCD31"/>
    <mergeCell ref="HCE31:HCF31"/>
    <mergeCell ref="HCG31:HCH31"/>
    <mergeCell ref="HCI31:HCJ31"/>
    <mergeCell ref="HCK31:HCL31"/>
    <mergeCell ref="HCM31:HCN31"/>
    <mergeCell ref="HBQ31:HBR31"/>
    <mergeCell ref="HBS31:HBT31"/>
    <mergeCell ref="HBU31:HBV31"/>
    <mergeCell ref="HBW31:HBX31"/>
    <mergeCell ref="HBY31:HBZ31"/>
    <mergeCell ref="HCA31:HCB31"/>
    <mergeCell ref="HBE31:HBF31"/>
    <mergeCell ref="HBG31:HBH31"/>
    <mergeCell ref="HBI31:HBJ31"/>
    <mergeCell ref="HBK31:HBL31"/>
    <mergeCell ref="HBM31:HBN31"/>
    <mergeCell ref="HBO31:HBP31"/>
    <mergeCell ref="HDM31:HDN31"/>
    <mergeCell ref="HDO31:HDP31"/>
    <mergeCell ref="HDQ31:HDR31"/>
    <mergeCell ref="HDS31:HDT31"/>
    <mergeCell ref="HDU31:HDV31"/>
    <mergeCell ref="HDW31:HDX31"/>
    <mergeCell ref="HDA31:HDB31"/>
    <mergeCell ref="HDC31:HDD31"/>
    <mergeCell ref="HDE31:HDF31"/>
    <mergeCell ref="HDG31:HDH31"/>
    <mergeCell ref="HDI31:HDJ31"/>
    <mergeCell ref="HDK31:HDL31"/>
    <mergeCell ref="HCO31:HCP31"/>
    <mergeCell ref="HCQ31:HCR31"/>
    <mergeCell ref="HCS31:HCT31"/>
    <mergeCell ref="HCU31:HCV31"/>
    <mergeCell ref="HCW31:HCX31"/>
    <mergeCell ref="HCY31:HCZ31"/>
    <mergeCell ref="HEW31:HEX31"/>
    <mergeCell ref="HEY31:HEZ31"/>
    <mergeCell ref="HFA31:HFB31"/>
    <mergeCell ref="HFC31:HFD31"/>
    <mergeCell ref="HFE31:HFF31"/>
    <mergeCell ref="HFG31:HFH31"/>
    <mergeCell ref="HEK31:HEL31"/>
    <mergeCell ref="HEM31:HEN31"/>
    <mergeCell ref="HEO31:HEP31"/>
    <mergeCell ref="HEQ31:HER31"/>
    <mergeCell ref="HES31:HET31"/>
    <mergeCell ref="HEU31:HEV31"/>
    <mergeCell ref="HDY31:HDZ31"/>
    <mergeCell ref="HEA31:HEB31"/>
    <mergeCell ref="HEC31:HED31"/>
    <mergeCell ref="HEE31:HEF31"/>
    <mergeCell ref="HEG31:HEH31"/>
    <mergeCell ref="HEI31:HEJ31"/>
    <mergeCell ref="HGG31:HGH31"/>
    <mergeCell ref="HGI31:HGJ31"/>
    <mergeCell ref="HGK31:HGL31"/>
    <mergeCell ref="HGM31:HGN31"/>
    <mergeCell ref="HGO31:HGP31"/>
    <mergeCell ref="HGQ31:HGR31"/>
    <mergeCell ref="HFU31:HFV31"/>
    <mergeCell ref="HFW31:HFX31"/>
    <mergeCell ref="HFY31:HFZ31"/>
    <mergeCell ref="HGA31:HGB31"/>
    <mergeCell ref="HGC31:HGD31"/>
    <mergeCell ref="HGE31:HGF31"/>
    <mergeCell ref="HFI31:HFJ31"/>
    <mergeCell ref="HFK31:HFL31"/>
    <mergeCell ref="HFM31:HFN31"/>
    <mergeCell ref="HFO31:HFP31"/>
    <mergeCell ref="HFQ31:HFR31"/>
    <mergeCell ref="HFS31:HFT31"/>
    <mergeCell ref="HHQ31:HHR31"/>
    <mergeCell ref="HHS31:HHT31"/>
    <mergeCell ref="HHU31:HHV31"/>
    <mergeCell ref="HHW31:HHX31"/>
    <mergeCell ref="HHY31:HHZ31"/>
    <mergeCell ref="HIA31:HIB31"/>
    <mergeCell ref="HHE31:HHF31"/>
    <mergeCell ref="HHG31:HHH31"/>
    <mergeCell ref="HHI31:HHJ31"/>
    <mergeCell ref="HHK31:HHL31"/>
    <mergeCell ref="HHM31:HHN31"/>
    <mergeCell ref="HHO31:HHP31"/>
    <mergeCell ref="HGS31:HGT31"/>
    <mergeCell ref="HGU31:HGV31"/>
    <mergeCell ref="HGW31:HGX31"/>
    <mergeCell ref="HGY31:HGZ31"/>
    <mergeCell ref="HHA31:HHB31"/>
    <mergeCell ref="HHC31:HHD31"/>
    <mergeCell ref="HJA31:HJB31"/>
    <mergeCell ref="HJC31:HJD31"/>
    <mergeCell ref="HJE31:HJF31"/>
    <mergeCell ref="HJG31:HJH31"/>
    <mergeCell ref="HJI31:HJJ31"/>
    <mergeCell ref="HJK31:HJL31"/>
    <mergeCell ref="HIO31:HIP31"/>
    <mergeCell ref="HIQ31:HIR31"/>
    <mergeCell ref="HIS31:HIT31"/>
    <mergeCell ref="HIU31:HIV31"/>
    <mergeCell ref="HIW31:HIX31"/>
    <mergeCell ref="HIY31:HIZ31"/>
    <mergeCell ref="HIC31:HID31"/>
    <mergeCell ref="HIE31:HIF31"/>
    <mergeCell ref="HIG31:HIH31"/>
    <mergeCell ref="HII31:HIJ31"/>
    <mergeCell ref="HIK31:HIL31"/>
    <mergeCell ref="HIM31:HIN31"/>
    <mergeCell ref="HKK31:HKL31"/>
    <mergeCell ref="HKM31:HKN31"/>
    <mergeCell ref="HKO31:HKP31"/>
    <mergeCell ref="HKQ31:HKR31"/>
    <mergeCell ref="HKS31:HKT31"/>
    <mergeCell ref="HKU31:HKV31"/>
    <mergeCell ref="HJY31:HJZ31"/>
    <mergeCell ref="HKA31:HKB31"/>
    <mergeCell ref="HKC31:HKD31"/>
    <mergeCell ref="HKE31:HKF31"/>
    <mergeCell ref="HKG31:HKH31"/>
    <mergeCell ref="HKI31:HKJ31"/>
    <mergeCell ref="HJM31:HJN31"/>
    <mergeCell ref="HJO31:HJP31"/>
    <mergeCell ref="HJQ31:HJR31"/>
    <mergeCell ref="HJS31:HJT31"/>
    <mergeCell ref="HJU31:HJV31"/>
    <mergeCell ref="HJW31:HJX31"/>
    <mergeCell ref="HLU31:HLV31"/>
    <mergeCell ref="HLW31:HLX31"/>
    <mergeCell ref="HLY31:HLZ31"/>
    <mergeCell ref="HMA31:HMB31"/>
    <mergeCell ref="HMC31:HMD31"/>
    <mergeCell ref="HME31:HMF31"/>
    <mergeCell ref="HLI31:HLJ31"/>
    <mergeCell ref="HLK31:HLL31"/>
    <mergeCell ref="HLM31:HLN31"/>
    <mergeCell ref="HLO31:HLP31"/>
    <mergeCell ref="HLQ31:HLR31"/>
    <mergeCell ref="HLS31:HLT31"/>
    <mergeCell ref="HKW31:HKX31"/>
    <mergeCell ref="HKY31:HKZ31"/>
    <mergeCell ref="HLA31:HLB31"/>
    <mergeCell ref="HLC31:HLD31"/>
    <mergeCell ref="HLE31:HLF31"/>
    <mergeCell ref="HLG31:HLH31"/>
    <mergeCell ref="HNE31:HNF31"/>
    <mergeCell ref="HNG31:HNH31"/>
    <mergeCell ref="HNI31:HNJ31"/>
    <mergeCell ref="HNK31:HNL31"/>
    <mergeCell ref="HNM31:HNN31"/>
    <mergeCell ref="HNO31:HNP31"/>
    <mergeCell ref="HMS31:HMT31"/>
    <mergeCell ref="HMU31:HMV31"/>
    <mergeCell ref="HMW31:HMX31"/>
    <mergeCell ref="HMY31:HMZ31"/>
    <mergeCell ref="HNA31:HNB31"/>
    <mergeCell ref="HNC31:HND31"/>
    <mergeCell ref="HMG31:HMH31"/>
    <mergeCell ref="HMI31:HMJ31"/>
    <mergeCell ref="HMK31:HML31"/>
    <mergeCell ref="HMM31:HMN31"/>
    <mergeCell ref="HMO31:HMP31"/>
    <mergeCell ref="HMQ31:HMR31"/>
    <mergeCell ref="HOO31:HOP31"/>
    <mergeCell ref="HOQ31:HOR31"/>
    <mergeCell ref="HOS31:HOT31"/>
    <mergeCell ref="HOU31:HOV31"/>
    <mergeCell ref="HOW31:HOX31"/>
    <mergeCell ref="HOY31:HOZ31"/>
    <mergeCell ref="HOC31:HOD31"/>
    <mergeCell ref="HOE31:HOF31"/>
    <mergeCell ref="HOG31:HOH31"/>
    <mergeCell ref="HOI31:HOJ31"/>
    <mergeCell ref="HOK31:HOL31"/>
    <mergeCell ref="HOM31:HON31"/>
    <mergeCell ref="HNQ31:HNR31"/>
    <mergeCell ref="HNS31:HNT31"/>
    <mergeCell ref="HNU31:HNV31"/>
    <mergeCell ref="HNW31:HNX31"/>
    <mergeCell ref="HNY31:HNZ31"/>
    <mergeCell ref="HOA31:HOB31"/>
    <mergeCell ref="HPY31:HPZ31"/>
    <mergeCell ref="HQA31:HQB31"/>
    <mergeCell ref="HQC31:HQD31"/>
    <mergeCell ref="HQE31:HQF31"/>
    <mergeCell ref="HQG31:HQH31"/>
    <mergeCell ref="HQI31:HQJ31"/>
    <mergeCell ref="HPM31:HPN31"/>
    <mergeCell ref="HPO31:HPP31"/>
    <mergeCell ref="HPQ31:HPR31"/>
    <mergeCell ref="HPS31:HPT31"/>
    <mergeCell ref="HPU31:HPV31"/>
    <mergeCell ref="HPW31:HPX31"/>
    <mergeCell ref="HPA31:HPB31"/>
    <mergeCell ref="HPC31:HPD31"/>
    <mergeCell ref="HPE31:HPF31"/>
    <mergeCell ref="HPG31:HPH31"/>
    <mergeCell ref="HPI31:HPJ31"/>
    <mergeCell ref="HPK31:HPL31"/>
    <mergeCell ref="HRI31:HRJ31"/>
    <mergeCell ref="HRK31:HRL31"/>
    <mergeCell ref="HRM31:HRN31"/>
    <mergeCell ref="HRO31:HRP31"/>
    <mergeCell ref="HRQ31:HRR31"/>
    <mergeCell ref="HRS31:HRT31"/>
    <mergeCell ref="HQW31:HQX31"/>
    <mergeCell ref="HQY31:HQZ31"/>
    <mergeCell ref="HRA31:HRB31"/>
    <mergeCell ref="HRC31:HRD31"/>
    <mergeCell ref="HRE31:HRF31"/>
    <mergeCell ref="HRG31:HRH31"/>
    <mergeCell ref="HQK31:HQL31"/>
    <mergeCell ref="HQM31:HQN31"/>
    <mergeCell ref="HQO31:HQP31"/>
    <mergeCell ref="HQQ31:HQR31"/>
    <mergeCell ref="HQS31:HQT31"/>
    <mergeCell ref="HQU31:HQV31"/>
    <mergeCell ref="HSS31:HST31"/>
    <mergeCell ref="HSU31:HSV31"/>
    <mergeCell ref="HSW31:HSX31"/>
    <mergeCell ref="HSY31:HSZ31"/>
    <mergeCell ref="HTA31:HTB31"/>
    <mergeCell ref="HTC31:HTD31"/>
    <mergeCell ref="HSG31:HSH31"/>
    <mergeCell ref="HSI31:HSJ31"/>
    <mergeCell ref="HSK31:HSL31"/>
    <mergeCell ref="HSM31:HSN31"/>
    <mergeCell ref="HSO31:HSP31"/>
    <mergeCell ref="HSQ31:HSR31"/>
    <mergeCell ref="HRU31:HRV31"/>
    <mergeCell ref="HRW31:HRX31"/>
    <mergeCell ref="HRY31:HRZ31"/>
    <mergeCell ref="HSA31:HSB31"/>
    <mergeCell ref="HSC31:HSD31"/>
    <mergeCell ref="HSE31:HSF31"/>
    <mergeCell ref="HUC31:HUD31"/>
    <mergeCell ref="HUE31:HUF31"/>
    <mergeCell ref="HUG31:HUH31"/>
    <mergeCell ref="HUI31:HUJ31"/>
    <mergeCell ref="HUK31:HUL31"/>
    <mergeCell ref="HUM31:HUN31"/>
    <mergeCell ref="HTQ31:HTR31"/>
    <mergeCell ref="HTS31:HTT31"/>
    <mergeCell ref="HTU31:HTV31"/>
    <mergeCell ref="HTW31:HTX31"/>
    <mergeCell ref="HTY31:HTZ31"/>
    <mergeCell ref="HUA31:HUB31"/>
    <mergeCell ref="HTE31:HTF31"/>
    <mergeCell ref="HTG31:HTH31"/>
    <mergeCell ref="HTI31:HTJ31"/>
    <mergeCell ref="HTK31:HTL31"/>
    <mergeCell ref="HTM31:HTN31"/>
    <mergeCell ref="HTO31:HTP31"/>
    <mergeCell ref="HVM31:HVN31"/>
    <mergeCell ref="HVO31:HVP31"/>
    <mergeCell ref="HVQ31:HVR31"/>
    <mergeCell ref="HVS31:HVT31"/>
    <mergeCell ref="HVU31:HVV31"/>
    <mergeCell ref="HVW31:HVX31"/>
    <mergeCell ref="HVA31:HVB31"/>
    <mergeCell ref="HVC31:HVD31"/>
    <mergeCell ref="HVE31:HVF31"/>
    <mergeCell ref="HVG31:HVH31"/>
    <mergeCell ref="HVI31:HVJ31"/>
    <mergeCell ref="HVK31:HVL31"/>
    <mergeCell ref="HUO31:HUP31"/>
    <mergeCell ref="HUQ31:HUR31"/>
    <mergeCell ref="HUS31:HUT31"/>
    <mergeCell ref="HUU31:HUV31"/>
    <mergeCell ref="HUW31:HUX31"/>
    <mergeCell ref="HUY31:HUZ31"/>
    <mergeCell ref="HWW31:HWX31"/>
    <mergeCell ref="HWY31:HWZ31"/>
    <mergeCell ref="HXA31:HXB31"/>
    <mergeCell ref="HXC31:HXD31"/>
    <mergeCell ref="HXE31:HXF31"/>
    <mergeCell ref="HXG31:HXH31"/>
    <mergeCell ref="HWK31:HWL31"/>
    <mergeCell ref="HWM31:HWN31"/>
    <mergeCell ref="HWO31:HWP31"/>
    <mergeCell ref="HWQ31:HWR31"/>
    <mergeCell ref="HWS31:HWT31"/>
    <mergeCell ref="HWU31:HWV31"/>
    <mergeCell ref="HVY31:HVZ31"/>
    <mergeCell ref="HWA31:HWB31"/>
    <mergeCell ref="HWC31:HWD31"/>
    <mergeCell ref="HWE31:HWF31"/>
    <mergeCell ref="HWG31:HWH31"/>
    <mergeCell ref="HWI31:HWJ31"/>
    <mergeCell ref="HYG31:HYH31"/>
    <mergeCell ref="HYI31:HYJ31"/>
    <mergeCell ref="HYK31:HYL31"/>
    <mergeCell ref="HYM31:HYN31"/>
    <mergeCell ref="HYO31:HYP31"/>
    <mergeCell ref="HYQ31:HYR31"/>
    <mergeCell ref="HXU31:HXV31"/>
    <mergeCell ref="HXW31:HXX31"/>
    <mergeCell ref="HXY31:HXZ31"/>
    <mergeCell ref="HYA31:HYB31"/>
    <mergeCell ref="HYC31:HYD31"/>
    <mergeCell ref="HYE31:HYF31"/>
    <mergeCell ref="HXI31:HXJ31"/>
    <mergeCell ref="HXK31:HXL31"/>
    <mergeCell ref="HXM31:HXN31"/>
    <mergeCell ref="HXO31:HXP31"/>
    <mergeCell ref="HXQ31:HXR31"/>
    <mergeCell ref="HXS31:HXT31"/>
    <mergeCell ref="HZQ31:HZR31"/>
    <mergeCell ref="HZS31:HZT31"/>
    <mergeCell ref="HZU31:HZV31"/>
    <mergeCell ref="HZW31:HZX31"/>
    <mergeCell ref="HZY31:HZZ31"/>
    <mergeCell ref="IAA31:IAB31"/>
    <mergeCell ref="HZE31:HZF31"/>
    <mergeCell ref="HZG31:HZH31"/>
    <mergeCell ref="HZI31:HZJ31"/>
    <mergeCell ref="HZK31:HZL31"/>
    <mergeCell ref="HZM31:HZN31"/>
    <mergeCell ref="HZO31:HZP31"/>
    <mergeCell ref="HYS31:HYT31"/>
    <mergeCell ref="HYU31:HYV31"/>
    <mergeCell ref="HYW31:HYX31"/>
    <mergeCell ref="HYY31:HYZ31"/>
    <mergeCell ref="HZA31:HZB31"/>
    <mergeCell ref="HZC31:HZD31"/>
    <mergeCell ref="IBA31:IBB31"/>
    <mergeCell ref="IBC31:IBD31"/>
    <mergeCell ref="IBE31:IBF31"/>
    <mergeCell ref="IBG31:IBH31"/>
    <mergeCell ref="IBI31:IBJ31"/>
    <mergeCell ref="IBK31:IBL31"/>
    <mergeCell ref="IAO31:IAP31"/>
    <mergeCell ref="IAQ31:IAR31"/>
    <mergeCell ref="IAS31:IAT31"/>
    <mergeCell ref="IAU31:IAV31"/>
    <mergeCell ref="IAW31:IAX31"/>
    <mergeCell ref="IAY31:IAZ31"/>
    <mergeCell ref="IAC31:IAD31"/>
    <mergeCell ref="IAE31:IAF31"/>
    <mergeCell ref="IAG31:IAH31"/>
    <mergeCell ref="IAI31:IAJ31"/>
    <mergeCell ref="IAK31:IAL31"/>
    <mergeCell ref="IAM31:IAN31"/>
    <mergeCell ref="ICK31:ICL31"/>
    <mergeCell ref="ICM31:ICN31"/>
    <mergeCell ref="ICO31:ICP31"/>
    <mergeCell ref="ICQ31:ICR31"/>
    <mergeCell ref="ICS31:ICT31"/>
    <mergeCell ref="ICU31:ICV31"/>
    <mergeCell ref="IBY31:IBZ31"/>
    <mergeCell ref="ICA31:ICB31"/>
    <mergeCell ref="ICC31:ICD31"/>
    <mergeCell ref="ICE31:ICF31"/>
    <mergeCell ref="ICG31:ICH31"/>
    <mergeCell ref="ICI31:ICJ31"/>
    <mergeCell ref="IBM31:IBN31"/>
    <mergeCell ref="IBO31:IBP31"/>
    <mergeCell ref="IBQ31:IBR31"/>
    <mergeCell ref="IBS31:IBT31"/>
    <mergeCell ref="IBU31:IBV31"/>
    <mergeCell ref="IBW31:IBX31"/>
    <mergeCell ref="IDU31:IDV31"/>
    <mergeCell ref="IDW31:IDX31"/>
    <mergeCell ref="IDY31:IDZ31"/>
    <mergeCell ref="IEA31:IEB31"/>
    <mergeCell ref="IEC31:IED31"/>
    <mergeCell ref="IEE31:IEF31"/>
    <mergeCell ref="IDI31:IDJ31"/>
    <mergeCell ref="IDK31:IDL31"/>
    <mergeCell ref="IDM31:IDN31"/>
    <mergeCell ref="IDO31:IDP31"/>
    <mergeCell ref="IDQ31:IDR31"/>
    <mergeCell ref="IDS31:IDT31"/>
    <mergeCell ref="ICW31:ICX31"/>
    <mergeCell ref="ICY31:ICZ31"/>
    <mergeCell ref="IDA31:IDB31"/>
    <mergeCell ref="IDC31:IDD31"/>
    <mergeCell ref="IDE31:IDF31"/>
    <mergeCell ref="IDG31:IDH31"/>
    <mergeCell ref="IFE31:IFF31"/>
    <mergeCell ref="IFG31:IFH31"/>
    <mergeCell ref="IFI31:IFJ31"/>
    <mergeCell ref="IFK31:IFL31"/>
    <mergeCell ref="IFM31:IFN31"/>
    <mergeCell ref="IFO31:IFP31"/>
    <mergeCell ref="IES31:IET31"/>
    <mergeCell ref="IEU31:IEV31"/>
    <mergeCell ref="IEW31:IEX31"/>
    <mergeCell ref="IEY31:IEZ31"/>
    <mergeCell ref="IFA31:IFB31"/>
    <mergeCell ref="IFC31:IFD31"/>
    <mergeCell ref="IEG31:IEH31"/>
    <mergeCell ref="IEI31:IEJ31"/>
    <mergeCell ref="IEK31:IEL31"/>
    <mergeCell ref="IEM31:IEN31"/>
    <mergeCell ref="IEO31:IEP31"/>
    <mergeCell ref="IEQ31:IER31"/>
    <mergeCell ref="IGO31:IGP31"/>
    <mergeCell ref="IGQ31:IGR31"/>
    <mergeCell ref="IGS31:IGT31"/>
    <mergeCell ref="IGU31:IGV31"/>
    <mergeCell ref="IGW31:IGX31"/>
    <mergeCell ref="IGY31:IGZ31"/>
    <mergeCell ref="IGC31:IGD31"/>
    <mergeCell ref="IGE31:IGF31"/>
    <mergeCell ref="IGG31:IGH31"/>
    <mergeCell ref="IGI31:IGJ31"/>
    <mergeCell ref="IGK31:IGL31"/>
    <mergeCell ref="IGM31:IGN31"/>
    <mergeCell ref="IFQ31:IFR31"/>
    <mergeCell ref="IFS31:IFT31"/>
    <mergeCell ref="IFU31:IFV31"/>
    <mergeCell ref="IFW31:IFX31"/>
    <mergeCell ref="IFY31:IFZ31"/>
    <mergeCell ref="IGA31:IGB31"/>
    <mergeCell ref="IHY31:IHZ31"/>
    <mergeCell ref="IIA31:IIB31"/>
    <mergeCell ref="IIC31:IID31"/>
    <mergeCell ref="IIE31:IIF31"/>
    <mergeCell ref="IIG31:IIH31"/>
    <mergeCell ref="III31:IIJ31"/>
    <mergeCell ref="IHM31:IHN31"/>
    <mergeCell ref="IHO31:IHP31"/>
    <mergeCell ref="IHQ31:IHR31"/>
    <mergeCell ref="IHS31:IHT31"/>
    <mergeCell ref="IHU31:IHV31"/>
    <mergeCell ref="IHW31:IHX31"/>
    <mergeCell ref="IHA31:IHB31"/>
    <mergeCell ref="IHC31:IHD31"/>
    <mergeCell ref="IHE31:IHF31"/>
    <mergeCell ref="IHG31:IHH31"/>
    <mergeCell ref="IHI31:IHJ31"/>
    <mergeCell ref="IHK31:IHL31"/>
    <mergeCell ref="IJI31:IJJ31"/>
    <mergeCell ref="IJK31:IJL31"/>
    <mergeCell ref="IJM31:IJN31"/>
    <mergeCell ref="IJO31:IJP31"/>
    <mergeCell ref="IJQ31:IJR31"/>
    <mergeCell ref="IJS31:IJT31"/>
    <mergeCell ref="IIW31:IIX31"/>
    <mergeCell ref="IIY31:IIZ31"/>
    <mergeCell ref="IJA31:IJB31"/>
    <mergeCell ref="IJC31:IJD31"/>
    <mergeCell ref="IJE31:IJF31"/>
    <mergeCell ref="IJG31:IJH31"/>
    <mergeCell ref="IIK31:IIL31"/>
    <mergeCell ref="IIM31:IIN31"/>
    <mergeCell ref="IIO31:IIP31"/>
    <mergeCell ref="IIQ31:IIR31"/>
    <mergeCell ref="IIS31:IIT31"/>
    <mergeCell ref="IIU31:IIV31"/>
    <mergeCell ref="IKS31:IKT31"/>
    <mergeCell ref="IKU31:IKV31"/>
    <mergeCell ref="IKW31:IKX31"/>
    <mergeCell ref="IKY31:IKZ31"/>
    <mergeCell ref="ILA31:ILB31"/>
    <mergeCell ref="ILC31:ILD31"/>
    <mergeCell ref="IKG31:IKH31"/>
    <mergeCell ref="IKI31:IKJ31"/>
    <mergeCell ref="IKK31:IKL31"/>
    <mergeCell ref="IKM31:IKN31"/>
    <mergeCell ref="IKO31:IKP31"/>
    <mergeCell ref="IKQ31:IKR31"/>
    <mergeCell ref="IJU31:IJV31"/>
    <mergeCell ref="IJW31:IJX31"/>
    <mergeCell ref="IJY31:IJZ31"/>
    <mergeCell ref="IKA31:IKB31"/>
    <mergeCell ref="IKC31:IKD31"/>
    <mergeCell ref="IKE31:IKF31"/>
    <mergeCell ref="IMC31:IMD31"/>
    <mergeCell ref="IME31:IMF31"/>
    <mergeCell ref="IMG31:IMH31"/>
    <mergeCell ref="IMI31:IMJ31"/>
    <mergeCell ref="IMK31:IML31"/>
    <mergeCell ref="IMM31:IMN31"/>
    <mergeCell ref="ILQ31:ILR31"/>
    <mergeCell ref="ILS31:ILT31"/>
    <mergeCell ref="ILU31:ILV31"/>
    <mergeCell ref="ILW31:ILX31"/>
    <mergeCell ref="ILY31:ILZ31"/>
    <mergeCell ref="IMA31:IMB31"/>
    <mergeCell ref="ILE31:ILF31"/>
    <mergeCell ref="ILG31:ILH31"/>
    <mergeCell ref="ILI31:ILJ31"/>
    <mergeCell ref="ILK31:ILL31"/>
    <mergeCell ref="ILM31:ILN31"/>
    <mergeCell ref="ILO31:ILP31"/>
    <mergeCell ref="INM31:INN31"/>
    <mergeCell ref="INO31:INP31"/>
    <mergeCell ref="INQ31:INR31"/>
    <mergeCell ref="INS31:INT31"/>
    <mergeCell ref="INU31:INV31"/>
    <mergeCell ref="INW31:INX31"/>
    <mergeCell ref="INA31:INB31"/>
    <mergeCell ref="INC31:IND31"/>
    <mergeCell ref="INE31:INF31"/>
    <mergeCell ref="ING31:INH31"/>
    <mergeCell ref="INI31:INJ31"/>
    <mergeCell ref="INK31:INL31"/>
    <mergeCell ref="IMO31:IMP31"/>
    <mergeCell ref="IMQ31:IMR31"/>
    <mergeCell ref="IMS31:IMT31"/>
    <mergeCell ref="IMU31:IMV31"/>
    <mergeCell ref="IMW31:IMX31"/>
    <mergeCell ref="IMY31:IMZ31"/>
    <mergeCell ref="IOW31:IOX31"/>
    <mergeCell ref="IOY31:IOZ31"/>
    <mergeCell ref="IPA31:IPB31"/>
    <mergeCell ref="IPC31:IPD31"/>
    <mergeCell ref="IPE31:IPF31"/>
    <mergeCell ref="IPG31:IPH31"/>
    <mergeCell ref="IOK31:IOL31"/>
    <mergeCell ref="IOM31:ION31"/>
    <mergeCell ref="IOO31:IOP31"/>
    <mergeCell ref="IOQ31:IOR31"/>
    <mergeCell ref="IOS31:IOT31"/>
    <mergeCell ref="IOU31:IOV31"/>
    <mergeCell ref="INY31:INZ31"/>
    <mergeCell ref="IOA31:IOB31"/>
    <mergeCell ref="IOC31:IOD31"/>
    <mergeCell ref="IOE31:IOF31"/>
    <mergeCell ref="IOG31:IOH31"/>
    <mergeCell ref="IOI31:IOJ31"/>
    <mergeCell ref="IQG31:IQH31"/>
    <mergeCell ref="IQI31:IQJ31"/>
    <mergeCell ref="IQK31:IQL31"/>
    <mergeCell ref="IQM31:IQN31"/>
    <mergeCell ref="IQO31:IQP31"/>
    <mergeCell ref="IQQ31:IQR31"/>
    <mergeCell ref="IPU31:IPV31"/>
    <mergeCell ref="IPW31:IPX31"/>
    <mergeCell ref="IPY31:IPZ31"/>
    <mergeCell ref="IQA31:IQB31"/>
    <mergeCell ref="IQC31:IQD31"/>
    <mergeCell ref="IQE31:IQF31"/>
    <mergeCell ref="IPI31:IPJ31"/>
    <mergeCell ref="IPK31:IPL31"/>
    <mergeCell ref="IPM31:IPN31"/>
    <mergeCell ref="IPO31:IPP31"/>
    <mergeCell ref="IPQ31:IPR31"/>
    <mergeCell ref="IPS31:IPT31"/>
    <mergeCell ref="IRQ31:IRR31"/>
    <mergeCell ref="IRS31:IRT31"/>
    <mergeCell ref="IRU31:IRV31"/>
    <mergeCell ref="IRW31:IRX31"/>
    <mergeCell ref="IRY31:IRZ31"/>
    <mergeCell ref="ISA31:ISB31"/>
    <mergeCell ref="IRE31:IRF31"/>
    <mergeCell ref="IRG31:IRH31"/>
    <mergeCell ref="IRI31:IRJ31"/>
    <mergeCell ref="IRK31:IRL31"/>
    <mergeCell ref="IRM31:IRN31"/>
    <mergeCell ref="IRO31:IRP31"/>
    <mergeCell ref="IQS31:IQT31"/>
    <mergeCell ref="IQU31:IQV31"/>
    <mergeCell ref="IQW31:IQX31"/>
    <mergeCell ref="IQY31:IQZ31"/>
    <mergeCell ref="IRA31:IRB31"/>
    <mergeCell ref="IRC31:IRD31"/>
    <mergeCell ref="ITA31:ITB31"/>
    <mergeCell ref="ITC31:ITD31"/>
    <mergeCell ref="ITE31:ITF31"/>
    <mergeCell ref="ITG31:ITH31"/>
    <mergeCell ref="ITI31:ITJ31"/>
    <mergeCell ref="ITK31:ITL31"/>
    <mergeCell ref="ISO31:ISP31"/>
    <mergeCell ref="ISQ31:ISR31"/>
    <mergeCell ref="ISS31:IST31"/>
    <mergeCell ref="ISU31:ISV31"/>
    <mergeCell ref="ISW31:ISX31"/>
    <mergeCell ref="ISY31:ISZ31"/>
    <mergeCell ref="ISC31:ISD31"/>
    <mergeCell ref="ISE31:ISF31"/>
    <mergeCell ref="ISG31:ISH31"/>
    <mergeCell ref="ISI31:ISJ31"/>
    <mergeCell ref="ISK31:ISL31"/>
    <mergeCell ref="ISM31:ISN31"/>
    <mergeCell ref="IUK31:IUL31"/>
    <mergeCell ref="IUM31:IUN31"/>
    <mergeCell ref="IUO31:IUP31"/>
    <mergeCell ref="IUQ31:IUR31"/>
    <mergeCell ref="IUS31:IUT31"/>
    <mergeCell ref="IUU31:IUV31"/>
    <mergeCell ref="ITY31:ITZ31"/>
    <mergeCell ref="IUA31:IUB31"/>
    <mergeCell ref="IUC31:IUD31"/>
    <mergeCell ref="IUE31:IUF31"/>
    <mergeCell ref="IUG31:IUH31"/>
    <mergeCell ref="IUI31:IUJ31"/>
    <mergeCell ref="ITM31:ITN31"/>
    <mergeCell ref="ITO31:ITP31"/>
    <mergeCell ref="ITQ31:ITR31"/>
    <mergeCell ref="ITS31:ITT31"/>
    <mergeCell ref="ITU31:ITV31"/>
    <mergeCell ref="ITW31:ITX31"/>
    <mergeCell ref="IVU31:IVV31"/>
    <mergeCell ref="IVW31:IVX31"/>
    <mergeCell ref="IVY31:IVZ31"/>
    <mergeCell ref="IWA31:IWB31"/>
    <mergeCell ref="IWC31:IWD31"/>
    <mergeCell ref="IWE31:IWF31"/>
    <mergeCell ref="IVI31:IVJ31"/>
    <mergeCell ref="IVK31:IVL31"/>
    <mergeCell ref="IVM31:IVN31"/>
    <mergeCell ref="IVO31:IVP31"/>
    <mergeCell ref="IVQ31:IVR31"/>
    <mergeCell ref="IVS31:IVT31"/>
    <mergeCell ref="IUW31:IUX31"/>
    <mergeCell ref="IUY31:IUZ31"/>
    <mergeCell ref="IVA31:IVB31"/>
    <mergeCell ref="IVC31:IVD31"/>
    <mergeCell ref="IVE31:IVF31"/>
    <mergeCell ref="IVG31:IVH31"/>
    <mergeCell ref="IXE31:IXF31"/>
    <mergeCell ref="IXG31:IXH31"/>
    <mergeCell ref="IXI31:IXJ31"/>
    <mergeCell ref="IXK31:IXL31"/>
    <mergeCell ref="IXM31:IXN31"/>
    <mergeCell ref="IXO31:IXP31"/>
    <mergeCell ref="IWS31:IWT31"/>
    <mergeCell ref="IWU31:IWV31"/>
    <mergeCell ref="IWW31:IWX31"/>
    <mergeCell ref="IWY31:IWZ31"/>
    <mergeCell ref="IXA31:IXB31"/>
    <mergeCell ref="IXC31:IXD31"/>
    <mergeCell ref="IWG31:IWH31"/>
    <mergeCell ref="IWI31:IWJ31"/>
    <mergeCell ref="IWK31:IWL31"/>
    <mergeCell ref="IWM31:IWN31"/>
    <mergeCell ref="IWO31:IWP31"/>
    <mergeCell ref="IWQ31:IWR31"/>
    <mergeCell ref="IYO31:IYP31"/>
    <mergeCell ref="IYQ31:IYR31"/>
    <mergeCell ref="IYS31:IYT31"/>
    <mergeCell ref="IYU31:IYV31"/>
    <mergeCell ref="IYW31:IYX31"/>
    <mergeCell ref="IYY31:IYZ31"/>
    <mergeCell ref="IYC31:IYD31"/>
    <mergeCell ref="IYE31:IYF31"/>
    <mergeCell ref="IYG31:IYH31"/>
    <mergeCell ref="IYI31:IYJ31"/>
    <mergeCell ref="IYK31:IYL31"/>
    <mergeCell ref="IYM31:IYN31"/>
    <mergeCell ref="IXQ31:IXR31"/>
    <mergeCell ref="IXS31:IXT31"/>
    <mergeCell ref="IXU31:IXV31"/>
    <mergeCell ref="IXW31:IXX31"/>
    <mergeCell ref="IXY31:IXZ31"/>
    <mergeCell ref="IYA31:IYB31"/>
    <mergeCell ref="IZY31:IZZ31"/>
    <mergeCell ref="JAA31:JAB31"/>
    <mergeCell ref="JAC31:JAD31"/>
    <mergeCell ref="JAE31:JAF31"/>
    <mergeCell ref="JAG31:JAH31"/>
    <mergeCell ref="JAI31:JAJ31"/>
    <mergeCell ref="IZM31:IZN31"/>
    <mergeCell ref="IZO31:IZP31"/>
    <mergeCell ref="IZQ31:IZR31"/>
    <mergeCell ref="IZS31:IZT31"/>
    <mergeCell ref="IZU31:IZV31"/>
    <mergeCell ref="IZW31:IZX31"/>
    <mergeCell ref="IZA31:IZB31"/>
    <mergeCell ref="IZC31:IZD31"/>
    <mergeCell ref="IZE31:IZF31"/>
    <mergeCell ref="IZG31:IZH31"/>
    <mergeCell ref="IZI31:IZJ31"/>
    <mergeCell ref="IZK31:IZL31"/>
    <mergeCell ref="JBI31:JBJ31"/>
    <mergeCell ref="JBK31:JBL31"/>
    <mergeCell ref="JBM31:JBN31"/>
    <mergeCell ref="JBO31:JBP31"/>
    <mergeCell ref="JBQ31:JBR31"/>
    <mergeCell ref="JBS31:JBT31"/>
    <mergeCell ref="JAW31:JAX31"/>
    <mergeCell ref="JAY31:JAZ31"/>
    <mergeCell ref="JBA31:JBB31"/>
    <mergeCell ref="JBC31:JBD31"/>
    <mergeCell ref="JBE31:JBF31"/>
    <mergeCell ref="JBG31:JBH31"/>
    <mergeCell ref="JAK31:JAL31"/>
    <mergeCell ref="JAM31:JAN31"/>
    <mergeCell ref="JAO31:JAP31"/>
    <mergeCell ref="JAQ31:JAR31"/>
    <mergeCell ref="JAS31:JAT31"/>
    <mergeCell ref="JAU31:JAV31"/>
    <mergeCell ref="JCS31:JCT31"/>
    <mergeCell ref="JCU31:JCV31"/>
    <mergeCell ref="JCW31:JCX31"/>
    <mergeCell ref="JCY31:JCZ31"/>
    <mergeCell ref="JDA31:JDB31"/>
    <mergeCell ref="JDC31:JDD31"/>
    <mergeCell ref="JCG31:JCH31"/>
    <mergeCell ref="JCI31:JCJ31"/>
    <mergeCell ref="JCK31:JCL31"/>
    <mergeCell ref="JCM31:JCN31"/>
    <mergeCell ref="JCO31:JCP31"/>
    <mergeCell ref="JCQ31:JCR31"/>
    <mergeCell ref="JBU31:JBV31"/>
    <mergeCell ref="JBW31:JBX31"/>
    <mergeCell ref="JBY31:JBZ31"/>
    <mergeCell ref="JCA31:JCB31"/>
    <mergeCell ref="JCC31:JCD31"/>
    <mergeCell ref="JCE31:JCF31"/>
    <mergeCell ref="JEC31:JED31"/>
    <mergeCell ref="JEE31:JEF31"/>
    <mergeCell ref="JEG31:JEH31"/>
    <mergeCell ref="JEI31:JEJ31"/>
    <mergeCell ref="JEK31:JEL31"/>
    <mergeCell ref="JEM31:JEN31"/>
    <mergeCell ref="JDQ31:JDR31"/>
    <mergeCell ref="JDS31:JDT31"/>
    <mergeCell ref="JDU31:JDV31"/>
    <mergeCell ref="JDW31:JDX31"/>
    <mergeCell ref="JDY31:JDZ31"/>
    <mergeCell ref="JEA31:JEB31"/>
    <mergeCell ref="JDE31:JDF31"/>
    <mergeCell ref="JDG31:JDH31"/>
    <mergeCell ref="JDI31:JDJ31"/>
    <mergeCell ref="JDK31:JDL31"/>
    <mergeCell ref="JDM31:JDN31"/>
    <mergeCell ref="JDO31:JDP31"/>
    <mergeCell ref="JFM31:JFN31"/>
    <mergeCell ref="JFO31:JFP31"/>
    <mergeCell ref="JFQ31:JFR31"/>
    <mergeCell ref="JFS31:JFT31"/>
    <mergeCell ref="JFU31:JFV31"/>
    <mergeCell ref="JFW31:JFX31"/>
    <mergeCell ref="JFA31:JFB31"/>
    <mergeCell ref="JFC31:JFD31"/>
    <mergeCell ref="JFE31:JFF31"/>
    <mergeCell ref="JFG31:JFH31"/>
    <mergeCell ref="JFI31:JFJ31"/>
    <mergeCell ref="JFK31:JFL31"/>
    <mergeCell ref="JEO31:JEP31"/>
    <mergeCell ref="JEQ31:JER31"/>
    <mergeCell ref="JES31:JET31"/>
    <mergeCell ref="JEU31:JEV31"/>
    <mergeCell ref="JEW31:JEX31"/>
    <mergeCell ref="JEY31:JEZ31"/>
    <mergeCell ref="JGW31:JGX31"/>
    <mergeCell ref="JGY31:JGZ31"/>
    <mergeCell ref="JHA31:JHB31"/>
    <mergeCell ref="JHC31:JHD31"/>
    <mergeCell ref="JHE31:JHF31"/>
    <mergeCell ref="JHG31:JHH31"/>
    <mergeCell ref="JGK31:JGL31"/>
    <mergeCell ref="JGM31:JGN31"/>
    <mergeCell ref="JGO31:JGP31"/>
    <mergeCell ref="JGQ31:JGR31"/>
    <mergeCell ref="JGS31:JGT31"/>
    <mergeCell ref="JGU31:JGV31"/>
    <mergeCell ref="JFY31:JFZ31"/>
    <mergeCell ref="JGA31:JGB31"/>
    <mergeCell ref="JGC31:JGD31"/>
    <mergeCell ref="JGE31:JGF31"/>
    <mergeCell ref="JGG31:JGH31"/>
    <mergeCell ref="JGI31:JGJ31"/>
    <mergeCell ref="JIG31:JIH31"/>
    <mergeCell ref="JII31:JIJ31"/>
    <mergeCell ref="JIK31:JIL31"/>
    <mergeCell ref="JIM31:JIN31"/>
    <mergeCell ref="JIO31:JIP31"/>
    <mergeCell ref="JIQ31:JIR31"/>
    <mergeCell ref="JHU31:JHV31"/>
    <mergeCell ref="JHW31:JHX31"/>
    <mergeCell ref="JHY31:JHZ31"/>
    <mergeCell ref="JIA31:JIB31"/>
    <mergeCell ref="JIC31:JID31"/>
    <mergeCell ref="JIE31:JIF31"/>
    <mergeCell ref="JHI31:JHJ31"/>
    <mergeCell ref="JHK31:JHL31"/>
    <mergeCell ref="JHM31:JHN31"/>
    <mergeCell ref="JHO31:JHP31"/>
    <mergeCell ref="JHQ31:JHR31"/>
    <mergeCell ref="JHS31:JHT31"/>
    <mergeCell ref="JJQ31:JJR31"/>
    <mergeCell ref="JJS31:JJT31"/>
    <mergeCell ref="JJU31:JJV31"/>
    <mergeCell ref="JJW31:JJX31"/>
    <mergeCell ref="JJY31:JJZ31"/>
    <mergeCell ref="JKA31:JKB31"/>
    <mergeCell ref="JJE31:JJF31"/>
    <mergeCell ref="JJG31:JJH31"/>
    <mergeCell ref="JJI31:JJJ31"/>
    <mergeCell ref="JJK31:JJL31"/>
    <mergeCell ref="JJM31:JJN31"/>
    <mergeCell ref="JJO31:JJP31"/>
    <mergeCell ref="JIS31:JIT31"/>
    <mergeCell ref="JIU31:JIV31"/>
    <mergeCell ref="JIW31:JIX31"/>
    <mergeCell ref="JIY31:JIZ31"/>
    <mergeCell ref="JJA31:JJB31"/>
    <mergeCell ref="JJC31:JJD31"/>
    <mergeCell ref="JLA31:JLB31"/>
    <mergeCell ref="JLC31:JLD31"/>
    <mergeCell ref="JLE31:JLF31"/>
    <mergeCell ref="JLG31:JLH31"/>
    <mergeCell ref="JLI31:JLJ31"/>
    <mergeCell ref="JLK31:JLL31"/>
    <mergeCell ref="JKO31:JKP31"/>
    <mergeCell ref="JKQ31:JKR31"/>
    <mergeCell ref="JKS31:JKT31"/>
    <mergeCell ref="JKU31:JKV31"/>
    <mergeCell ref="JKW31:JKX31"/>
    <mergeCell ref="JKY31:JKZ31"/>
    <mergeCell ref="JKC31:JKD31"/>
    <mergeCell ref="JKE31:JKF31"/>
    <mergeCell ref="JKG31:JKH31"/>
    <mergeCell ref="JKI31:JKJ31"/>
    <mergeCell ref="JKK31:JKL31"/>
    <mergeCell ref="JKM31:JKN31"/>
    <mergeCell ref="JMK31:JML31"/>
    <mergeCell ref="JMM31:JMN31"/>
    <mergeCell ref="JMO31:JMP31"/>
    <mergeCell ref="JMQ31:JMR31"/>
    <mergeCell ref="JMS31:JMT31"/>
    <mergeCell ref="JMU31:JMV31"/>
    <mergeCell ref="JLY31:JLZ31"/>
    <mergeCell ref="JMA31:JMB31"/>
    <mergeCell ref="JMC31:JMD31"/>
    <mergeCell ref="JME31:JMF31"/>
    <mergeCell ref="JMG31:JMH31"/>
    <mergeCell ref="JMI31:JMJ31"/>
    <mergeCell ref="JLM31:JLN31"/>
    <mergeCell ref="JLO31:JLP31"/>
    <mergeCell ref="JLQ31:JLR31"/>
    <mergeCell ref="JLS31:JLT31"/>
    <mergeCell ref="JLU31:JLV31"/>
    <mergeCell ref="JLW31:JLX31"/>
    <mergeCell ref="JNU31:JNV31"/>
    <mergeCell ref="JNW31:JNX31"/>
    <mergeCell ref="JNY31:JNZ31"/>
    <mergeCell ref="JOA31:JOB31"/>
    <mergeCell ref="JOC31:JOD31"/>
    <mergeCell ref="JOE31:JOF31"/>
    <mergeCell ref="JNI31:JNJ31"/>
    <mergeCell ref="JNK31:JNL31"/>
    <mergeCell ref="JNM31:JNN31"/>
    <mergeCell ref="JNO31:JNP31"/>
    <mergeCell ref="JNQ31:JNR31"/>
    <mergeCell ref="JNS31:JNT31"/>
    <mergeCell ref="JMW31:JMX31"/>
    <mergeCell ref="JMY31:JMZ31"/>
    <mergeCell ref="JNA31:JNB31"/>
    <mergeCell ref="JNC31:JND31"/>
    <mergeCell ref="JNE31:JNF31"/>
    <mergeCell ref="JNG31:JNH31"/>
    <mergeCell ref="JPE31:JPF31"/>
    <mergeCell ref="JPG31:JPH31"/>
    <mergeCell ref="JPI31:JPJ31"/>
    <mergeCell ref="JPK31:JPL31"/>
    <mergeCell ref="JPM31:JPN31"/>
    <mergeCell ref="JPO31:JPP31"/>
    <mergeCell ref="JOS31:JOT31"/>
    <mergeCell ref="JOU31:JOV31"/>
    <mergeCell ref="JOW31:JOX31"/>
    <mergeCell ref="JOY31:JOZ31"/>
    <mergeCell ref="JPA31:JPB31"/>
    <mergeCell ref="JPC31:JPD31"/>
    <mergeCell ref="JOG31:JOH31"/>
    <mergeCell ref="JOI31:JOJ31"/>
    <mergeCell ref="JOK31:JOL31"/>
    <mergeCell ref="JOM31:JON31"/>
    <mergeCell ref="JOO31:JOP31"/>
    <mergeCell ref="JOQ31:JOR31"/>
    <mergeCell ref="JQO31:JQP31"/>
    <mergeCell ref="JQQ31:JQR31"/>
    <mergeCell ref="JQS31:JQT31"/>
    <mergeCell ref="JQU31:JQV31"/>
    <mergeCell ref="JQW31:JQX31"/>
    <mergeCell ref="JQY31:JQZ31"/>
    <mergeCell ref="JQC31:JQD31"/>
    <mergeCell ref="JQE31:JQF31"/>
    <mergeCell ref="JQG31:JQH31"/>
    <mergeCell ref="JQI31:JQJ31"/>
    <mergeCell ref="JQK31:JQL31"/>
    <mergeCell ref="JQM31:JQN31"/>
    <mergeCell ref="JPQ31:JPR31"/>
    <mergeCell ref="JPS31:JPT31"/>
    <mergeCell ref="JPU31:JPV31"/>
    <mergeCell ref="JPW31:JPX31"/>
    <mergeCell ref="JPY31:JPZ31"/>
    <mergeCell ref="JQA31:JQB31"/>
    <mergeCell ref="JRY31:JRZ31"/>
    <mergeCell ref="JSA31:JSB31"/>
    <mergeCell ref="JSC31:JSD31"/>
    <mergeCell ref="JSE31:JSF31"/>
    <mergeCell ref="JSG31:JSH31"/>
    <mergeCell ref="JSI31:JSJ31"/>
    <mergeCell ref="JRM31:JRN31"/>
    <mergeCell ref="JRO31:JRP31"/>
    <mergeCell ref="JRQ31:JRR31"/>
    <mergeCell ref="JRS31:JRT31"/>
    <mergeCell ref="JRU31:JRV31"/>
    <mergeCell ref="JRW31:JRX31"/>
    <mergeCell ref="JRA31:JRB31"/>
    <mergeCell ref="JRC31:JRD31"/>
    <mergeCell ref="JRE31:JRF31"/>
    <mergeCell ref="JRG31:JRH31"/>
    <mergeCell ref="JRI31:JRJ31"/>
    <mergeCell ref="JRK31:JRL31"/>
    <mergeCell ref="JTI31:JTJ31"/>
    <mergeCell ref="JTK31:JTL31"/>
    <mergeCell ref="JTM31:JTN31"/>
    <mergeCell ref="JTO31:JTP31"/>
    <mergeCell ref="JTQ31:JTR31"/>
    <mergeCell ref="JTS31:JTT31"/>
    <mergeCell ref="JSW31:JSX31"/>
    <mergeCell ref="JSY31:JSZ31"/>
    <mergeCell ref="JTA31:JTB31"/>
    <mergeCell ref="JTC31:JTD31"/>
    <mergeCell ref="JTE31:JTF31"/>
    <mergeCell ref="JTG31:JTH31"/>
    <mergeCell ref="JSK31:JSL31"/>
    <mergeCell ref="JSM31:JSN31"/>
    <mergeCell ref="JSO31:JSP31"/>
    <mergeCell ref="JSQ31:JSR31"/>
    <mergeCell ref="JSS31:JST31"/>
    <mergeCell ref="JSU31:JSV31"/>
    <mergeCell ref="JUS31:JUT31"/>
    <mergeCell ref="JUU31:JUV31"/>
    <mergeCell ref="JUW31:JUX31"/>
    <mergeCell ref="JUY31:JUZ31"/>
    <mergeCell ref="JVA31:JVB31"/>
    <mergeCell ref="JVC31:JVD31"/>
    <mergeCell ref="JUG31:JUH31"/>
    <mergeCell ref="JUI31:JUJ31"/>
    <mergeCell ref="JUK31:JUL31"/>
    <mergeCell ref="JUM31:JUN31"/>
    <mergeCell ref="JUO31:JUP31"/>
    <mergeCell ref="JUQ31:JUR31"/>
    <mergeCell ref="JTU31:JTV31"/>
    <mergeCell ref="JTW31:JTX31"/>
    <mergeCell ref="JTY31:JTZ31"/>
    <mergeCell ref="JUA31:JUB31"/>
    <mergeCell ref="JUC31:JUD31"/>
    <mergeCell ref="JUE31:JUF31"/>
    <mergeCell ref="JWC31:JWD31"/>
    <mergeCell ref="JWE31:JWF31"/>
    <mergeCell ref="JWG31:JWH31"/>
    <mergeCell ref="JWI31:JWJ31"/>
    <mergeCell ref="JWK31:JWL31"/>
    <mergeCell ref="JWM31:JWN31"/>
    <mergeCell ref="JVQ31:JVR31"/>
    <mergeCell ref="JVS31:JVT31"/>
    <mergeCell ref="JVU31:JVV31"/>
    <mergeCell ref="JVW31:JVX31"/>
    <mergeCell ref="JVY31:JVZ31"/>
    <mergeCell ref="JWA31:JWB31"/>
    <mergeCell ref="JVE31:JVF31"/>
    <mergeCell ref="JVG31:JVH31"/>
    <mergeCell ref="JVI31:JVJ31"/>
    <mergeCell ref="JVK31:JVL31"/>
    <mergeCell ref="JVM31:JVN31"/>
    <mergeCell ref="JVO31:JVP31"/>
    <mergeCell ref="JXM31:JXN31"/>
    <mergeCell ref="JXO31:JXP31"/>
    <mergeCell ref="JXQ31:JXR31"/>
    <mergeCell ref="JXS31:JXT31"/>
    <mergeCell ref="JXU31:JXV31"/>
    <mergeCell ref="JXW31:JXX31"/>
    <mergeCell ref="JXA31:JXB31"/>
    <mergeCell ref="JXC31:JXD31"/>
    <mergeCell ref="JXE31:JXF31"/>
    <mergeCell ref="JXG31:JXH31"/>
    <mergeCell ref="JXI31:JXJ31"/>
    <mergeCell ref="JXK31:JXL31"/>
    <mergeCell ref="JWO31:JWP31"/>
    <mergeCell ref="JWQ31:JWR31"/>
    <mergeCell ref="JWS31:JWT31"/>
    <mergeCell ref="JWU31:JWV31"/>
    <mergeCell ref="JWW31:JWX31"/>
    <mergeCell ref="JWY31:JWZ31"/>
    <mergeCell ref="JYW31:JYX31"/>
    <mergeCell ref="JYY31:JYZ31"/>
    <mergeCell ref="JZA31:JZB31"/>
    <mergeCell ref="JZC31:JZD31"/>
    <mergeCell ref="JZE31:JZF31"/>
    <mergeCell ref="JZG31:JZH31"/>
    <mergeCell ref="JYK31:JYL31"/>
    <mergeCell ref="JYM31:JYN31"/>
    <mergeCell ref="JYO31:JYP31"/>
    <mergeCell ref="JYQ31:JYR31"/>
    <mergeCell ref="JYS31:JYT31"/>
    <mergeCell ref="JYU31:JYV31"/>
    <mergeCell ref="JXY31:JXZ31"/>
    <mergeCell ref="JYA31:JYB31"/>
    <mergeCell ref="JYC31:JYD31"/>
    <mergeCell ref="JYE31:JYF31"/>
    <mergeCell ref="JYG31:JYH31"/>
    <mergeCell ref="JYI31:JYJ31"/>
    <mergeCell ref="KAG31:KAH31"/>
    <mergeCell ref="KAI31:KAJ31"/>
    <mergeCell ref="KAK31:KAL31"/>
    <mergeCell ref="KAM31:KAN31"/>
    <mergeCell ref="KAO31:KAP31"/>
    <mergeCell ref="KAQ31:KAR31"/>
    <mergeCell ref="JZU31:JZV31"/>
    <mergeCell ref="JZW31:JZX31"/>
    <mergeCell ref="JZY31:JZZ31"/>
    <mergeCell ref="KAA31:KAB31"/>
    <mergeCell ref="KAC31:KAD31"/>
    <mergeCell ref="KAE31:KAF31"/>
    <mergeCell ref="JZI31:JZJ31"/>
    <mergeCell ref="JZK31:JZL31"/>
    <mergeCell ref="JZM31:JZN31"/>
    <mergeCell ref="JZO31:JZP31"/>
    <mergeCell ref="JZQ31:JZR31"/>
    <mergeCell ref="JZS31:JZT31"/>
    <mergeCell ref="KBQ31:KBR31"/>
    <mergeCell ref="KBS31:KBT31"/>
    <mergeCell ref="KBU31:KBV31"/>
    <mergeCell ref="KBW31:KBX31"/>
    <mergeCell ref="KBY31:KBZ31"/>
    <mergeCell ref="KCA31:KCB31"/>
    <mergeCell ref="KBE31:KBF31"/>
    <mergeCell ref="KBG31:KBH31"/>
    <mergeCell ref="KBI31:KBJ31"/>
    <mergeCell ref="KBK31:KBL31"/>
    <mergeCell ref="KBM31:KBN31"/>
    <mergeCell ref="KBO31:KBP31"/>
    <mergeCell ref="KAS31:KAT31"/>
    <mergeCell ref="KAU31:KAV31"/>
    <mergeCell ref="KAW31:KAX31"/>
    <mergeCell ref="KAY31:KAZ31"/>
    <mergeCell ref="KBA31:KBB31"/>
    <mergeCell ref="KBC31:KBD31"/>
    <mergeCell ref="KDA31:KDB31"/>
    <mergeCell ref="KDC31:KDD31"/>
    <mergeCell ref="KDE31:KDF31"/>
    <mergeCell ref="KDG31:KDH31"/>
    <mergeCell ref="KDI31:KDJ31"/>
    <mergeCell ref="KDK31:KDL31"/>
    <mergeCell ref="KCO31:KCP31"/>
    <mergeCell ref="KCQ31:KCR31"/>
    <mergeCell ref="KCS31:KCT31"/>
    <mergeCell ref="KCU31:KCV31"/>
    <mergeCell ref="KCW31:KCX31"/>
    <mergeCell ref="KCY31:KCZ31"/>
    <mergeCell ref="KCC31:KCD31"/>
    <mergeCell ref="KCE31:KCF31"/>
    <mergeCell ref="KCG31:KCH31"/>
    <mergeCell ref="KCI31:KCJ31"/>
    <mergeCell ref="KCK31:KCL31"/>
    <mergeCell ref="KCM31:KCN31"/>
    <mergeCell ref="KEK31:KEL31"/>
    <mergeCell ref="KEM31:KEN31"/>
    <mergeCell ref="KEO31:KEP31"/>
    <mergeCell ref="KEQ31:KER31"/>
    <mergeCell ref="KES31:KET31"/>
    <mergeCell ref="KEU31:KEV31"/>
    <mergeCell ref="KDY31:KDZ31"/>
    <mergeCell ref="KEA31:KEB31"/>
    <mergeCell ref="KEC31:KED31"/>
    <mergeCell ref="KEE31:KEF31"/>
    <mergeCell ref="KEG31:KEH31"/>
    <mergeCell ref="KEI31:KEJ31"/>
    <mergeCell ref="KDM31:KDN31"/>
    <mergeCell ref="KDO31:KDP31"/>
    <mergeCell ref="KDQ31:KDR31"/>
    <mergeCell ref="KDS31:KDT31"/>
    <mergeCell ref="KDU31:KDV31"/>
    <mergeCell ref="KDW31:KDX31"/>
    <mergeCell ref="KFU31:KFV31"/>
    <mergeCell ref="KFW31:KFX31"/>
    <mergeCell ref="KFY31:KFZ31"/>
    <mergeCell ref="KGA31:KGB31"/>
    <mergeCell ref="KGC31:KGD31"/>
    <mergeCell ref="KGE31:KGF31"/>
    <mergeCell ref="KFI31:KFJ31"/>
    <mergeCell ref="KFK31:KFL31"/>
    <mergeCell ref="KFM31:KFN31"/>
    <mergeCell ref="KFO31:KFP31"/>
    <mergeCell ref="KFQ31:KFR31"/>
    <mergeCell ref="KFS31:KFT31"/>
    <mergeCell ref="KEW31:KEX31"/>
    <mergeCell ref="KEY31:KEZ31"/>
    <mergeCell ref="KFA31:KFB31"/>
    <mergeCell ref="KFC31:KFD31"/>
    <mergeCell ref="KFE31:KFF31"/>
    <mergeCell ref="KFG31:KFH31"/>
    <mergeCell ref="KHE31:KHF31"/>
    <mergeCell ref="KHG31:KHH31"/>
    <mergeCell ref="KHI31:KHJ31"/>
    <mergeCell ref="KHK31:KHL31"/>
    <mergeCell ref="KHM31:KHN31"/>
    <mergeCell ref="KHO31:KHP31"/>
    <mergeCell ref="KGS31:KGT31"/>
    <mergeCell ref="KGU31:KGV31"/>
    <mergeCell ref="KGW31:KGX31"/>
    <mergeCell ref="KGY31:KGZ31"/>
    <mergeCell ref="KHA31:KHB31"/>
    <mergeCell ref="KHC31:KHD31"/>
    <mergeCell ref="KGG31:KGH31"/>
    <mergeCell ref="KGI31:KGJ31"/>
    <mergeCell ref="KGK31:KGL31"/>
    <mergeCell ref="KGM31:KGN31"/>
    <mergeCell ref="KGO31:KGP31"/>
    <mergeCell ref="KGQ31:KGR31"/>
    <mergeCell ref="KIO31:KIP31"/>
    <mergeCell ref="KIQ31:KIR31"/>
    <mergeCell ref="KIS31:KIT31"/>
    <mergeCell ref="KIU31:KIV31"/>
    <mergeCell ref="KIW31:KIX31"/>
    <mergeCell ref="KIY31:KIZ31"/>
    <mergeCell ref="KIC31:KID31"/>
    <mergeCell ref="KIE31:KIF31"/>
    <mergeCell ref="KIG31:KIH31"/>
    <mergeCell ref="KII31:KIJ31"/>
    <mergeCell ref="KIK31:KIL31"/>
    <mergeCell ref="KIM31:KIN31"/>
    <mergeCell ref="KHQ31:KHR31"/>
    <mergeCell ref="KHS31:KHT31"/>
    <mergeCell ref="KHU31:KHV31"/>
    <mergeCell ref="KHW31:KHX31"/>
    <mergeCell ref="KHY31:KHZ31"/>
    <mergeCell ref="KIA31:KIB31"/>
    <mergeCell ref="KJY31:KJZ31"/>
    <mergeCell ref="KKA31:KKB31"/>
    <mergeCell ref="KKC31:KKD31"/>
    <mergeCell ref="KKE31:KKF31"/>
    <mergeCell ref="KKG31:KKH31"/>
    <mergeCell ref="KKI31:KKJ31"/>
    <mergeCell ref="KJM31:KJN31"/>
    <mergeCell ref="KJO31:KJP31"/>
    <mergeCell ref="KJQ31:KJR31"/>
    <mergeCell ref="KJS31:KJT31"/>
    <mergeCell ref="KJU31:KJV31"/>
    <mergeCell ref="KJW31:KJX31"/>
    <mergeCell ref="KJA31:KJB31"/>
    <mergeCell ref="KJC31:KJD31"/>
    <mergeCell ref="KJE31:KJF31"/>
    <mergeCell ref="KJG31:KJH31"/>
    <mergeCell ref="KJI31:KJJ31"/>
    <mergeCell ref="KJK31:KJL31"/>
    <mergeCell ref="KLI31:KLJ31"/>
    <mergeCell ref="KLK31:KLL31"/>
    <mergeCell ref="KLM31:KLN31"/>
    <mergeCell ref="KLO31:KLP31"/>
    <mergeCell ref="KLQ31:KLR31"/>
    <mergeCell ref="KLS31:KLT31"/>
    <mergeCell ref="KKW31:KKX31"/>
    <mergeCell ref="KKY31:KKZ31"/>
    <mergeCell ref="KLA31:KLB31"/>
    <mergeCell ref="KLC31:KLD31"/>
    <mergeCell ref="KLE31:KLF31"/>
    <mergeCell ref="KLG31:KLH31"/>
    <mergeCell ref="KKK31:KKL31"/>
    <mergeCell ref="KKM31:KKN31"/>
    <mergeCell ref="KKO31:KKP31"/>
    <mergeCell ref="KKQ31:KKR31"/>
    <mergeCell ref="KKS31:KKT31"/>
    <mergeCell ref="KKU31:KKV31"/>
    <mergeCell ref="KMS31:KMT31"/>
    <mergeCell ref="KMU31:KMV31"/>
    <mergeCell ref="KMW31:KMX31"/>
    <mergeCell ref="KMY31:KMZ31"/>
    <mergeCell ref="KNA31:KNB31"/>
    <mergeCell ref="KNC31:KND31"/>
    <mergeCell ref="KMG31:KMH31"/>
    <mergeCell ref="KMI31:KMJ31"/>
    <mergeCell ref="KMK31:KML31"/>
    <mergeCell ref="KMM31:KMN31"/>
    <mergeCell ref="KMO31:KMP31"/>
    <mergeCell ref="KMQ31:KMR31"/>
    <mergeCell ref="KLU31:KLV31"/>
    <mergeCell ref="KLW31:KLX31"/>
    <mergeCell ref="KLY31:KLZ31"/>
    <mergeCell ref="KMA31:KMB31"/>
    <mergeCell ref="KMC31:KMD31"/>
    <mergeCell ref="KME31:KMF31"/>
    <mergeCell ref="KOC31:KOD31"/>
    <mergeCell ref="KOE31:KOF31"/>
    <mergeCell ref="KOG31:KOH31"/>
    <mergeCell ref="KOI31:KOJ31"/>
    <mergeCell ref="KOK31:KOL31"/>
    <mergeCell ref="KOM31:KON31"/>
    <mergeCell ref="KNQ31:KNR31"/>
    <mergeCell ref="KNS31:KNT31"/>
    <mergeCell ref="KNU31:KNV31"/>
    <mergeCell ref="KNW31:KNX31"/>
    <mergeCell ref="KNY31:KNZ31"/>
    <mergeCell ref="KOA31:KOB31"/>
    <mergeCell ref="KNE31:KNF31"/>
    <mergeCell ref="KNG31:KNH31"/>
    <mergeCell ref="KNI31:KNJ31"/>
    <mergeCell ref="KNK31:KNL31"/>
    <mergeCell ref="KNM31:KNN31"/>
    <mergeCell ref="KNO31:KNP31"/>
    <mergeCell ref="KPM31:KPN31"/>
    <mergeCell ref="KPO31:KPP31"/>
    <mergeCell ref="KPQ31:KPR31"/>
    <mergeCell ref="KPS31:KPT31"/>
    <mergeCell ref="KPU31:KPV31"/>
    <mergeCell ref="KPW31:KPX31"/>
    <mergeCell ref="KPA31:KPB31"/>
    <mergeCell ref="KPC31:KPD31"/>
    <mergeCell ref="KPE31:KPF31"/>
    <mergeCell ref="KPG31:KPH31"/>
    <mergeCell ref="KPI31:KPJ31"/>
    <mergeCell ref="KPK31:KPL31"/>
    <mergeCell ref="KOO31:KOP31"/>
    <mergeCell ref="KOQ31:KOR31"/>
    <mergeCell ref="KOS31:KOT31"/>
    <mergeCell ref="KOU31:KOV31"/>
    <mergeCell ref="KOW31:KOX31"/>
    <mergeCell ref="KOY31:KOZ31"/>
    <mergeCell ref="KQW31:KQX31"/>
    <mergeCell ref="KQY31:KQZ31"/>
    <mergeCell ref="KRA31:KRB31"/>
    <mergeCell ref="KRC31:KRD31"/>
    <mergeCell ref="KRE31:KRF31"/>
    <mergeCell ref="KRG31:KRH31"/>
    <mergeCell ref="KQK31:KQL31"/>
    <mergeCell ref="KQM31:KQN31"/>
    <mergeCell ref="KQO31:KQP31"/>
    <mergeCell ref="KQQ31:KQR31"/>
    <mergeCell ref="KQS31:KQT31"/>
    <mergeCell ref="KQU31:KQV31"/>
    <mergeCell ref="KPY31:KPZ31"/>
    <mergeCell ref="KQA31:KQB31"/>
    <mergeCell ref="KQC31:KQD31"/>
    <mergeCell ref="KQE31:KQF31"/>
    <mergeCell ref="KQG31:KQH31"/>
    <mergeCell ref="KQI31:KQJ31"/>
    <mergeCell ref="KSG31:KSH31"/>
    <mergeCell ref="KSI31:KSJ31"/>
    <mergeCell ref="KSK31:KSL31"/>
    <mergeCell ref="KSM31:KSN31"/>
    <mergeCell ref="KSO31:KSP31"/>
    <mergeCell ref="KSQ31:KSR31"/>
    <mergeCell ref="KRU31:KRV31"/>
    <mergeCell ref="KRW31:KRX31"/>
    <mergeCell ref="KRY31:KRZ31"/>
    <mergeCell ref="KSA31:KSB31"/>
    <mergeCell ref="KSC31:KSD31"/>
    <mergeCell ref="KSE31:KSF31"/>
    <mergeCell ref="KRI31:KRJ31"/>
    <mergeCell ref="KRK31:KRL31"/>
    <mergeCell ref="KRM31:KRN31"/>
    <mergeCell ref="KRO31:KRP31"/>
    <mergeCell ref="KRQ31:KRR31"/>
    <mergeCell ref="KRS31:KRT31"/>
    <mergeCell ref="KTQ31:KTR31"/>
    <mergeCell ref="KTS31:KTT31"/>
    <mergeCell ref="KTU31:KTV31"/>
    <mergeCell ref="KTW31:KTX31"/>
    <mergeCell ref="KTY31:KTZ31"/>
    <mergeCell ref="KUA31:KUB31"/>
    <mergeCell ref="KTE31:KTF31"/>
    <mergeCell ref="KTG31:KTH31"/>
    <mergeCell ref="KTI31:KTJ31"/>
    <mergeCell ref="KTK31:KTL31"/>
    <mergeCell ref="KTM31:KTN31"/>
    <mergeCell ref="KTO31:KTP31"/>
    <mergeCell ref="KSS31:KST31"/>
    <mergeCell ref="KSU31:KSV31"/>
    <mergeCell ref="KSW31:KSX31"/>
    <mergeCell ref="KSY31:KSZ31"/>
    <mergeCell ref="KTA31:KTB31"/>
    <mergeCell ref="KTC31:KTD31"/>
    <mergeCell ref="KVA31:KVB31"/>
    <mergeCell ref="KVC31:KVD31"/>
    <mergeCell ref="KVE31:KVF31"/>
    <mergeCell ref="KVG31:KVH31"/>
    <mergeCell ref="KVI31:KVJ31"/>
    <mergeCell ref="KVK31:KVL31"/>
    <mergeCell ref="KUO31:KUP31"/>
    <mergeCell ref="KUQ31:KUR31"/>
    <mergeCell ref="KUS31:KUT31"/>
    <mergeCell ref="KUU31:KUV31"/>
    <mergeCell ref="KUW31:KUX31"/>
    <mergeCell ref="KUY31:KUZ31"/>
    <mergeCell ref="KUC31:KUD31"/>
    <mergeCell ref="KUE31:KUF31"/>
    <mergeCell ref="KUG31:KUH31"/>
    <mergeCell ref="KUI31:KUJ31"/>
    <mergeCell ref="KUK31:KUL31"/>
    <mergeCell ref="KUM31:KUN31"/>
    <mergeCell ref="KWK31:KWL31"/>
    <mergeCell ref="KWM31:KWN31"/>
    <mergeCell ref="KWO31:KWP31"/>
    <mergeCell ref="KWQ31:KWR31"/>
    <mergeCell ref="KWS31:KWT31"/>
    <mergeCell ref="KWU31:KWV31"/>
    <mergeCell ref="KVY31:KVZ31"/>
    <mergeCell ref="KWA31:KWB31"/>
    <mergeCell ref="KWC31:KWD31"/>
    <mergeCell ref="KWE31:KWF31"/>
    <mergeCell ref="KWG31:KWH31"/>
    <mergeCell ref="KWI31:KWJ31"/>
    <mergeCell ref="KVM31:KVN31"/>
    <mergeCell ref="KVO31:KVP31"/>
    <mergeCell ref="KVQ31:KVR31"/>
    <mergeCell ref="KVS31:KVT31"/>
    <mergeCell ref="KVU31:KVV31"/>
    <mergeCell ref="KVW31:KVX31"/>
    <mergeCell ref="KXU31:KXV31"/>
    <mergeCell ref="KXW31:KXX31"/>
    <mergeCell ref="KXY31:KXZ31"/>
    <mergeCell ref="KYA31:KYB31"/>
    <mergeCell ref="KYC31:KYD31"/>
    <mergeCell ref="KYE31:KYF31"/>
    <mergeCell ref="KXI31:KXJ31"/>
    <mergeCell ref="KXK31:KXL31"/>
    <mergeCell ref="KXM31:KXN31"/>
    <mergeCell ref="KXO31:KXP31"/>
    <mergeCell ref="KXQ31:KXR31"/>
    <mergeCell ref="KXS31:KXT31"/>
    <mergeCell ref="KWW31:KWX31"/>
    <mergeCell ref="KWY31:KWZ31"/>
    <mergeCell ref="KXA31:KXB31"/>
    <mergeCell ref="KXC31:KXD31"/>
    <mergeCell ref="KXE31:KXF31"/>
    <mergeCell ref="KXG31:KXH31"/>
    <mergeCell ref="KZE31:KZF31"/>
    <mergeCell ref="KZG31:KZH31"/>
    <mergeCell ref="KZI31:KZJ31"/>
    <mergeCell ref="KZK31:KZL31"/>
    <mergeCell ref="KZM31:KZN31"/>
    <mergeCell ref="KZO31:KZP31"/>
    <mergeCell ref="KYS31:KYT31"/>
    <mergeCell ref="KYU31:KYV31"/>
    <mergeCell ref="KYW31:KYX31"/>
    <mergeCell ref="KYY31:KYZ31"/>
    <mergeCell ref="KZA31:KZB31"/>
    <mergeCell ref="KZC31:KZD31"/>
    <mergeCell ref="KYG31:KYH31"/>
    <mergeCell ref="KYI31:KYJ31"/>
    <mergeCell ref="KYK31:KYL31"/>
    <mergeCell ref="KYM31:KYN31"/>
    <mergeCell ref="KYO31:KYP31"/>
    <mergeCell ref="KYQ31:KYR31"/>
    <mergeCell ref="LAO31:LAP31"/>
    <mergeCell ref="LAQ31:LAR31"/>
    <mergeCell ref="LAS31:LAT31"/>
    <mergeCell ref="LAU31:LAV31"/>
    <mergeCell ref="LAW31:LAX31"/>
    <mergeCell ref="LAY31:LAZ31"/>
    <mergeCell ref="LAC31:LAD31"/>
    <mergeCell ref="LAE31:LAF31"/>
    <mergeCell ref="LAG31:LAH31"/>
    <mergeCell ref="LAI31:LAJ31"/>
    <mergeCell ref="LAK31:LAL31"/>
    <mergeCell ref="LAM31:LAN31"/>
    <mergeCell ref="KZQ31:KZR31"/>
    <mergeCell ref="KZS31:KZT31"/>
    <mergeCell ref="KZU31:KZV31"/>
    <mergeCell ref="KZW31:KZX31"/>
    <mergeCell ref="KZY31:KZZ31"/>
    <mergeCell ref="LAA31:LAB31"/>
    <mergeCell ref="LBY31:LBZ31"/>
    <mergeCell ref="LCA31:LCB31"/>
    <mergeCell ref="LCC31:LCD31"/>
    <mergeCell ref="LCE31:LCF31"/>
    <mergeCell ref="LCG31:LCH31"/>
    <mergeCell ref="LCI31:LCJ31"/>
    <mergeCell ref="LBM31:LBN31"/>
    <mergeCell ref="LBO31:LBP31"/>
    <mergeCell ref="LBQ31:LBR31"/>
    <mergeCell ref="LBS31:LBT31"/>
    <mergeCell ref="LBU31:LBV31"/>
    <mergeCell ref="LBW31:LBX31"/>
    <mergeCell ref="LBA31:LBB31"/>
    <mergeCell ref="LBC31:LBD31"/>
    <mergeCell ref="LBE31:LBF31"/>
    <mergeCell ref="LBG31:LBH31"/>
    <mergeCell ref="LBI31:LBJ31"/>
    <mergeCell ref="LBK31:LBL31"/>
    <mergeCell ref="LDI31:LDJ31"/>
    <mergeCell ref="LDK31:LDL31"/>
    <mergeCell ref="LDM31:LDN31"/>
    <mergeCell ref="LDO31:LDP31"/>
    <mergeCell ref="LDQ31:LDR31"/>
    <mergeCell ref="LDS31:LDT31"/>
    <mergeCell ref="LCW31:LCX31"/>
    <mergeCell ref="LCY31:LCZ31"/>
    <mergeCell ref="LDA31:LDB31"/>
    <mergeCell ref="LDC31:LDD31"/>
    <mergeCell ref="LDE31:LDF31"/>
    <mergeCell ref="LDG31:LDH31"/>
    <mergeCell ref="LCK31:LCL31"/>
    <mergeCell ref="LCM31:LCN31"/>
    <mergeCell ref="LCO31:LCP31"/>
    <mergeCell ref="LCQ31:LCR31"/>
    <mergeCell ref="LCS31:LCT31"/>
    <mergeCell ref="LCU31:LCV31"/>
    <mergeCell ref="LES31:LET31"/>
    <mergeCell ref="LEU31:LEV31"/>
    <mergeCell ref="LEW31:LEX31"/>
    <mergeCell ref="LEY31:LEZ31"/>
    <mergeCell ref="LFA31:LFB31"/>
    <mergeCell ref="LFC31:LFD31"/>
    <mergeCell ref="LEG31:LEH31"/>
    <mergeCell ref="LEI31:LEJ31"/>
    <mergeCell ref="LEK31:LEL31"/>
    <mergeCell ref="LEM31:LEN31"/>
    <mergeCell ref="LEO31:LEP31"/>
    <mergeCell ref="LEQ31:LER31"/>
    <mergeCell ref="LDU31:LDV31"/>
    <mergeCell ref="LDW31:LDX31"/>
    <mergeCell ref="LDY31:LDZ31"/>
    <mergeCell ref="LEA31:LEB31"/>
    <mergeCell ref="LEC31:LED31"/>
    <mergeCell ref="LEE31:LEF31"/>
    <mergeCell ref="LGC31:LGD31"/>
    <mergeCell ref="LGE31:LGF31"/>
    <mergeCell ref="LGG31:LGH31"/>
    <mergeCell ref="LGI31:LGJ31"/>
    <mergeCell ref="LGK31:LGL31"/>
    <mergeCell ref="LGM31:LGN31"/>
    <mergeCell ref="LFQ31:LFR31"/>
    <mergeCell ref="LFS31:LFT31"/>
    <mergeCell ref="LFU31:LFV31"/>
    <mergeCell ref="LFW31:LFX31"/>
    <mergeCell ref="LFY31:LFZ31"/>
    <mergeCell ref="LGA31:LGB31"/>
    <mergeCell ref="LFE31:LFF31"/>
    <mergeCell ref="LFG31:LFH31"/>
    <mergeCell ref="LFI31:LFJ31"/>
    <mergeCell ref="LFK31:LFL31"/>
    <mergeCell ref="LFM31:LFN31"/>
    <mergeCell ref="LFO31:LFP31"/>
    <mergeCell ref="LHM31:LHN31"/>
    <mergeCell ref="LHO31:LHP31"/>
    <mergeCell ref="LHQ31:LHR31"/>
    <mergeCell ref="LHS31:LHT31"/>
    <mergeCell ref="LHU31:LHV31"/>
    <mergeCell ref="LHW31:LHX31"/>
    <mergeCell ref="LHA31:LHB31"/>
    <mergeCell ref="LHC31:LHD31"/>
    <mergeCell ref="LHE31:LHF31"/>
    <mergeCell ref="LHG31:LHH31"/>
    <mergeCell ref="LHI31:LHJ31"/>
    <mergeCell ref="LHK31:LHL31"/>
    <mergeCell ref="LGO31:LGP31"/>
    <mergeCell ref="LGQ31:LGR31"/>
    <mergeCell ref="LGS31:LGT31"/>
    <mergeCell ref="LGU31:LGV31"/>
    <mergeCell ref="LGW31:LGX31"/>
    <mergeCell ref="LGY31:LGZ31"/>
    <mergeCell ref="LIW31:LIX31"/>
    <mergeCell ref="LIY31:LIZ31"/>
    <mergeCell ref="LJA31:LJB31"/>
    <mergeCell ref="LJC31:LJD31"/>
    <mergeCell ref="LJE31:LJF31"/>
    <mergeCell ref="LJG31:LJH31"/>
    <mergeCell ref="LIK31:LIL31"/>
    <mergeCell ref="LIM31:LIN31"/>
    <mergeCell ref="LIO31:LIP31"/>
    <mergeCell ref="LIQ31:LIR31"/>
    <mergeCell ref="LIS31:LIT31"/>
    <mergeCell ref="LIU31:LIV31"/>
    <mergeCell ref="LHY31:LHZ31"/>
    <mergeCell ref="LIA31:LIB31"/>
    <mergeCell ref="LIC31:LID31"/>
    <mergeCell ref="LIE31:LIF31"/>
    <mergeCell ref="LIG31:LIH31"/>
    <mergeCell ref="LII31:LIJ31"/>
    <mergeCell ref="LKG31:LKH31"/>
    <mergeCell ref="LKI31:LKJ31"/>
    <mergeCell ref="LKK31:LKL31"/>
    <mergeCell ref="LKM31:LKN31"/>
    <mergeCell ref="LKO31:LKP31"/>
    <mergeCell ref="LKQ31:LKR31"/>
    <mergeCell ref="LJU31:LJV31"/>
    <mergeCell ref="LJW31:LJX31"/>
    <mergeCell ref="LJY31:LJZ31"/>
    <mergeCell ref="LKA31:LKB31"/>
    <mergeCell ref="LKC31:LKD31"/>
    <mergeCell ref="LKE31:LKF31"/>
    <mergeCell ref="LJI31:LJJ31"/>
    <mergeCell ref="LJK31:LJL31"/>
    <mergeCell ref="LJM31:LJN31"/>
    <mergeCell ref="LJO31:LJP31"/>
    <mergeCell ref="LJQ31:LJR31"/>
    <mergeCell ref="LJS31:LJT31"/>
    <mergeCell ref="LLQ31:LLR31"/>
    <mergeCell ref="LLS31:LLT31"/>
    <mergeCell ref="LLU31:LLV31"/>
    <mergeCell ref="LLW31:LLX31"/>
    <mergeCell ref="LLY31:LLZ31"/>
    <mergeCell ref="LMA31:LMB31"/>
    <mergeCell ref="LLE31:LLF31"/>
    <mergeCell ref="LLG31:LLH31"/>
    <mergeCell ref="LLI31:LLJ31"/>
    <mergeCell ref="LLK31:LLL31"/>
    <mergeCell ref="LLM31:LLN31"/>
    <mergeCell ref="LLO31:LLP31"/>
    <mergeCell ref="LKS31:LKT31"/>
    <mergeCell ref="LKU31:LKV31"/>
    <mergeCell ref="LKW31:LKX31"/>
    <mergeCell ref="LKY31:LKZ31"/>
    <mergeCell ref="LLA31:LLB31"/>
    <mergeCell ref="LLC31:LLD31"/>
    <mergeCell ref="LNA31:LNB31"/>
    <mergeCell ref="LNC31:LND31"/>
    <mergeCell ref="LNE31:LNF31"/>
    <mergeCell ref="LNG31:LNH31"/>
    <mergeCell ref="LNI31:LNJ31"/>
    <mergeCell ref="LNK31:LNL31"/>
    <mergeCell ref="LMO31:LMP31"/>
    <mergeCell ref="LMQ31:LMR31"/>
    <mergeCell ref="LMS31:LMT31"/>
    <mergeCell ref="LMU31:LMV31"/>
    <mergeCell ref="LMW31:LMX31"/>
    <mergeCell ref="LMY31:LMZ31"/>
    <mergeCell ref="LMC31:LMD31"/>
    <mergeCell ref="LME31:LMF31"/>
    <mergeCell ref="LMG31:LMH31"/>
    <mergeCell ref="LMI31:LMJ31"/>
    <mergeCell ref="LMK31:LML31"/>
    <mergeCell ref="LMM31:LMN31"/>
    <mergeCell ref="LOK31:LOL31"/>
    <mergeCell ref="LOM31:LON31"/>
    <mergeCell ref="LOO31:LOP31"/>
    <mergeCell ref="LOQ31:LOR31"/>
    <mergeCell ref="LOS31:LOT31"/>
    <mergeCell ref="LOU31:LOV31"/>
    <mergeCell ref="LNY31:LNZ31"/>
    <mergeCell ref="LOA31:LOB31"/>
    <mergeCell ref="LOC31:LOD31"/>
    <mergeCell ref="LOE31:LOF31"/>
    <mergeCell ref="LOG31:LOH31"/>
    <mergeCell ref="LOI31:LOJ31"/>
    <mergeCell ref="LNM31:LNN31"/>
    <mergeCell ref="LNO31:LNP31"/>
    <mergeCell ref="LNQ31:LNR31"/>
    <mergeCell ref="LNS31:LNT31"/>
    <mergeCell ref="LNU31:LNV31"/>
    <mergeCell ref="LNW31:LNX31"/>
    <mergeCell ref="LPU31:LPV31"/>
    <mergeCell ref="LPW31:LPX31"/>
    <mergeCell ref="LPY31:LPZ31"/>
    <mergeCell ref="LQA31:LQB31"/>
    <mergeCell ref="LQC31:LQD31"/>
    <mergeCell ref="LQE31:LQF31"/>
    <mergeCell ref="LPI31:LPJ31"/>
    <mergeCell ref="LPK31:LPL31"/>
    <mergeCell ref="LPM31:LPN31"/>
    <mergeCell ref="LPO31:LPP31"/>
    <mergeCell ref="LPQ31:LPR31"/>
    <mergeCell ref="LPS31:LPT31"/>
    <mergeCell ref="LOW31:LOX31"/>
    <mergeCell ref="LOY31:LOZ31"/>
    <mergeCell ref="LPA31:LPB31"/>
    <mergeCell ref="LPC31:LPD31"/>
    <mergeCell ref="LPE31:LPF31"/>
    <mergeCell ref="LPG31:LPH31"/>
    <mergeCell ref="LRE31:LRF31"/>
    <mergeCell ref="LRG31:LRH31"/>
    <mergeCell ref="LRI31:LRJ31"/>
    <mergeCell ref="LRK31:LRL31"/>
    <mergeCell ref="LRM31:LRN31"/>
    <mergeCell ref="LRO31:LRP31"/>
    <mergeCell ref="LQS31:LQT31"/>
    <mergeCell ref="LQU31:LQV31"/>
    <mergeCell ref="LQW31:LQX31"/>
    <mergeCell ref="LQY31:LQZ31"/>
    <mergeCell ref="LRA31:LRB31"/>
    <mergeCell ref="LRC31:LRD31"/>
    <mergeCell ref="LQG31:LQH31"/>
    <mergeCell ref="LQI31:LQJ31"/>
    <mergeCell ref="LQK31:LQL31"/>
    <mergeCell ref="LQM31:LQN31"/>
    <mergeCell ref="LQO31:LQP31"/>
    <mergeCell ref="LQQ31:LQR31"/>
    <mergeCell ref="LSO31:LSP31"/>
    <mergeCell ref="LSQ31:LSR31"/>
    <mergeCell ref="LSS31:LST31"/>
    <mergeCell ref="LSU31:LSV31"/>
    <mergeCell ref="LSW31:LSX31"/>
    <mergeCell ref="LSY31:LSZ31"/>
    <mergeCell ref="LSC31:LSD31"/>
    <mergeCell ref="LSE31:LSF31"/>
    <mergeCell ref="LSG31:LSH31"/>
    <mergeCell ref="LSI31:LSJ31"/>
    <mergeCell ref="LSK31:LSL31"/>
    <mergeCell ref="LSM31:LSN31"/>
    <mergeCell ref="LRQ31:LRR31"/>
    <mergeCell ref="LRS31:LRT31"/>
    <mergeCell ref="LRU31:LRV31"/>
    <mergeCell ref="LRW31:LRX31"/>
    <mergeCell ref="LRY31:LRZ31"/>
    <mergeCell ref="LSA31:LSB31"/>
    <mergeCell ref="LTY31:LTZ31"/>
    <mergeCell ref="LUA31:LUB31"/>
    <mergeCell ref="LUC31:LUD31"/>
    <mergeCell ref="LUE31:LUF31"/>
    <mergeCell ref="LUG31:LUH31"/>
    <mergeCell ref="LUI31:LUJ31"/>
    <mergeCell ref="LTM31:LTN31"/>
    <mergeCell ref="LTO31:LTP31"/>
    <mergeCell ref="LTQ31:LTR31"/>
    <mergeCell ref="LTS31:LTT31"/>
    <mergeCell ref="LTU31:LTV31"/>
    <mergeCell ref="LTW31:LTX31"/>
    <mergeCell ref="LTA31:LTB31"/>
    <mergeCell ref="LTC31:LTD31"/>
    <mergeCell ref="LTE31:LTF31"/>
    <mergeCell ref="LTG31:LTH31"/>
    <mergeCell ref="LTI31:LTJ31"/>
    <mergeCell ref="LTK31:LTL31"/>
    <mergeCell ref="LVI31:LVJ31"/>
    <mergeCell ref="LVK31:LVL31"/>
    <mergeCell ref="LVM31:LVN31"/>
    <mergeCell ref="LVO31:LVP31"/>
    <mergeCell ref="LVQ31:LVR31"/>
    <mergeCell ref="LVS31:LVT31"/>
    <mergeCell ref="LUW31:LUX31"/>
    <mergeCell ref="LUY31:LUZ31"/>
    <mergeCell ref="LVA31:LVB31"/>
    <mergeCell ref="LVC31:LVD31"/>
    <mergeCell ref="LVE31:LVF31"/>
    <mergeCell ref="LVG31:LVH31"/>
    <mergeCell ref="LUK31:LUL31"/>
    <mergeCell ref="LUM31:LUN31"/>
    <mergeCell ref="LUO31:LUP31"/>
    <mergeCell ref="LUQ31:LUR31"/>
    <mergeCell ref="LUS31:LUT31"/>
    <mergeCell ref="LUU31:LUV31"/>
    <mergeCell ref="LWS31:LWT31"/>
    <mergeCell ref="LWU31:LWV31"/>
    <mergeCell ref="LWW31:LWX31"/>
    <mergeCell ref="LWY31:LWZ31"/>
    <mergeCell ref="LXA31:LXB31"/>
    <mergeCell ref="LXC31:LXD31"/>
    <mergeCell ref="LWG31:LWH31"/>
    <mergeCell ref="LWI31:LWJ31"/>
    <mergeCell ref="LWK31:LWL31"/>
    <mergeCell ref="LWM31:LWN31"/>
    <mergeCell ref="LWO31:LWP31"/>
    <mergeCell ref="LWQ31:LWR31"/>
    <mergeCell ref="LVU31:LVV31"/>
    <mergeCell ref="LVW31:LVX31"/>
    <mergeCell ref="LVY31:LVZ31"/>
    <mergeCell ref="LWA31:LWB31"/>
    <mergeCell ref="LWC31:LWD31"/>
    <mergeCell ref="LWE31:LWF31"/>
    <mergeCell ref="LYC31:LYD31"/>
    <mergeCell ref="LYE31:LYF31"/>
    <mergeCell ref="LYG31:LYH31"/>
    <mergeCell ref="LYI31:LYJ31"/>
    <mergeCell ref="LYK31:LYL31"/>
    <mergeCell ref="LYM31:LYN31"/>
    <mergeCell ref="LXQ31:LXR31"/>
    <mergeCell ref="LXS31:LXT31"/>
    <mergeCell ref="LXU31:LXV31"/>
    <mergeCell ref="LXW31:LXX31"/>
    <mergeCell ref="LXY31:LXZ31"/>
    <mergeCell ref="LYA31:LYB31"/>
    <mergeCell ref="LXE31:LXF31"/>
    <mergeCell ref="LXG31:LXH31"/>
    <mergeCell ref="LXI31:LXJ31"/>
    <mergeCell ref="LXK31:LXL31"/>
    <mergeCell ref="LXM31:LXN31"/>
    <mergeCell ref="LXO31:LXP31"/>
    <mergeCell ref="LZM31:LZN31"/>
    <mergeCell ref="LZO31:LZP31"/>
    <mergeCell ref="LZQ31:LZR31"/>
    <mergeCell ref="LZS31:LZT31"/>
    <mergeCell ref="LZU31:LZV31"/>
    <mergeCell ref="LZW31:LZX31"/>
    <mergeCell ref="LZA31:LZB31"/>
    <mergeCell ref="LZC31:LZD31"/>
    <mergeCell ref="LZE31:LZF31"/>
    <mergeCell ref="LZG31:LZH31"/>
    <mergeCell ref="LZI31:LZJ31"/>
    <mergeCell ref="LZK31:LZL31"/>
    <mergeCell ref="LYO31:LYP31"/>
    <mergeCell ref="LYQ31:LYR31"/>
    <mergeCell ref="LYS31:LYT31"/>
    <mergeCell ref="LYU31:LYV31"/>
    <mergeCell ref="LYW31:LYX31"/>
    <mergeCell ref="LYY31:LYZ31"/>
    <mergeCell ref="MAW31:MAX31"/>
    <mergeCell ref="MAY31:MAZ31"/>
    <mergeCell ref="MBA31:MBB31"/>
    <mergeCell ref="MBC31:MBD31"/>
    <mergeCell ref="MBE31:MBF31"/>
    <mergeCell ref="MBG31:MBH31"/>
    <mergeCell ref="MAK31:MAL31"/>
    <mergeCell ref="MAM31:MAN31"/>
    <mergeCell ref="MAO31:MAP31"/>
    <mergeCell ref="MAQ31:MAR31"/>
    <mergeCell ref="MAS31:MAT31"/>
    <mergeCell ref="MAU31:MAV31"/>
    <mergeCell ref="LZY31:LZZ31"/>
    <mergeCell ref="MAA31:MAB31"/>
    <mergeCell ref="MAC31:MAD31"/>
    <mergeCell ref="MAE31:MAF31"/>
    <mergeCell ref="MAG31:MAH31"/>
    <mergeCell ref="MAI31:MAJ31"/>
    <mergeCell ref="MCG31:MCH31"/>
    <mergeCell ref="MCI31:MCJ31"/>
    <mergeCell ref="MCK31:MCL31"/>
    <mergeCell ref="MCM31:MCN31"/>
    <mergeCell ref="MCO31:MCP31"/>
    <mergeCell ref="MCQ31:MCR31"/>
    <mergeCell ref="MBU31:MBV31"/>
    <mergeCell ref="MBW31:MBX31"/>
    <mergeCell ref="MBY31:MBZ31"/>
    <mergeCell ref="MCA31:MCB31"/>
    <mergeCell ref="MCC31:MCD31"/>
    <mergeCell ref="MCE31:MCF31"/>
    <mergeCell ref="MBI31:MBJ31"/>
    <mergeCell ref="MBK31:MBL31"/>
    <mergeCell ref="MBM31:MBN31"/>
    <mergeCell ref="MBO31:MBP31"/>
    <mergeCell ref="MBQ31:MBR31"/>
    <mergeCell ref="MBS31:MBT31"/>
    <mergeCell ref="MDQ31:MDR31"/>
    <mergeCell ref="MDS31:MDT31"/>
    <mergeCell ref="MDU31:MDV31"/>
    <mergeCell ref="MDW31:MDX31"/>
    <mergeCell ref="MDY31:MDZ31"/>
    <mergeCell ref="MEA31:MEB31"/>
    <mergeCell ref="MDE31:MDF31"/>
    <mergeCell ref="MDG31:MDH31"/>
    <mergeCell ref="MDI31:MDJ31"/>
    <mergeCell ref="MDK31:MDL31"/>
    <mergeCell ref="MDM31:MDN31"/>
    <mergeCell ref="MDO31:MDP31"/>
    <mergeCell ref="MCS31:MCT31"/>
    <mergeCell ref="MCU31:MCV31"/>
    <mergeCell ref="MCW31:MCX31"/>
    <mergeCell ref="MCY31:MCZ31"/>
    <mergeCell ref="MDA31:MDB31"/>
    <mergeCell ref="MDC31:MDD31"/>
    <mergeCell ref="MFA31:MFB31"/>
    <mergeCell ref="MFC31:MFD31"/>
    <mergeCell ref="MFE31:MFF31"/>
    <mergeCell ref="MFG31:MFH31"/>
    <mergeCell ref="MFI31:MFJ31"/>
    <mergeCell ref="MFK31:MFL31"/>
    <mergeCell ref="MEO31:MEP31"/>
    <mergeCell ref="MEQ31:MER31"/>
    <mergeCell ref="MES31:MET31"/>
    <mergeCell ref="MEU31:MEV31"/>
    <mergeCell ref="MEW31:MEX31"/>
    <mergeCell ref="MEY31:MEZ31"/>
    <mergeCell ref="MEC31:MED31"/>
    <mergeCell ref="MEE31:MEF31"/>
    <mergeCell ref="MEG31:MEH31"/>
    <mergeCell ref="MEI31:MEJ31"/>
    <mergeCell ref="MEK31:MEL31"/>
    <mergeCell ref="MEM31:MEN31"/>
    <mergeCell ref="MGK31:MGL31"/>
    <mergeCell ref="MGM31:MGN31"/>
    <mergeCell ref="MGO31:MGP31"/>
    <mergeCell ref="MGQ31:MGR31"/>
    <mergeCell ref="MGS31:MGT31"/>
    <mergeCell ref="MGU31:MGV31"/>
    <mergeCell ref="MFY31:MFZ31"/>
    <mergeCell ref="MGA31:MGB31"/>
    <mergeCell ref="MGC31:MGD31"/>
    <mergeCell ref="MGE31:MGF31"/>
    <mergeCell ref="MGG31:MGH31"/>
    <mergeCell ref="MGI31:MGJ31"/>
    <mergeCell ref="MFM31:MFN31"/>
    <mergeCell ref="MFO31:MFP31"/>
    <mergeCell ref="MFQ31:MFR31"/>
    <mergeCell ref="MFS31:MFT31"/>
    <mergeCell ref="MFU31:MFV31"/>
    <mergeCell ref="MFW31:MFX31"/>
    <mergeCell ref="MHU31:MHV31"/>
    <mergeCell ref="MHW31:MHX31"/>
    <mergeCell ref="MHY31:MHZ31"/>
    <mergeCell ref="MIA31:MIB31"/>
    <mergeCell ref="MIC31:MID31"/>
    <mergeCell ref="MIE31:MIF31"/>
    <mergeCell ref="MHI31:MHJ31"/>
    <mergeCell ref="MHK31:MHL31"/>
    <mergeCell ref="MHM31:MHN31"/>
    <mergeCell ref="MHO31:MHP31"/>
    <mergeCell ref="MHQ31:MHR31"/>
    <mergeCell ref="MHS31:MHT31"/>
    <mergeCell ref="MGW31:MGX31"/>
    <mergeCell ref="MGY31:MGZ31"/>
    <mergeCell ref="MHA31:MHB31"/>
    <mergeCell ref="MHC31:MHD31"/>
    <mergeCell ref="MHE31:MHF31"/>
    <mergeCell ref="MHG31:MHH31"/>
    <mergeCell ref="MJE31:MJF31"/>
    <mergeCell ref="MJG31:MJH31"/>
    <mergeCell ref="MJI31:MJJ31"/>
    <mergeCell ref="MJK31:MJL31"/>
    <mergeCell ref="MJM31:MJN31"/>
    <mergeCell ref="MJO31:MJP31"/>
    <mergeCell ref="MIS31:MIT31"/>
    <mergeCell ref="MIU31:MIV31"/>
    <mergeCell ref="MIW31:MIX31"/>
    <mergeCell ref="MIY31:MIZ31"/>
    <mergeCell ref="MJA31:MJB31"/>
    <mergeCell ref="MJC31:MJD31"/>
    <mergeCell ref="MIG31:MIH31"/>
    <mergeCell ref="MII31:MIJ31"/>
    <mergeCell ref="MIK31:MIL31"/>
    <mergeCell ref="MIM31:MIN31"/>
    <mergeCell ref="MIO31:MIP31"/>
    <mergeCell ref="MIQ31:MIR31"/>
    <mergeCell ref="MKO31:MKP31"/>
    <mergeCell ref="MKQ31:MKR31"/>
    <mergeCell ref="MKS31:MKT31"/>
    <mergeCell ref="MKU31:MKV31"/>
    <mergeCell ref="MKW31:MKX31"/>
    <mergeCell ref="MKY31:MKZ31"/>
    <mergeCell ref="MKC31:MKD31"/>
    <mergeCell ref="MKE31:MKF31"/>
    <mergeCell ref="MKG31:MKH31"/>
    <mergeCell ref="MKI31:MKJ31"/>
    <mergeCell ref="MKK31:MKL31"/>
    <mergeCell ref="MKM31:MKN31"/>
    <mergeCell ref="MJQ31:MJR31"/>
    <mergeCell ref="MJS31:MJT31"/>
    <mergeCell ref="MJU31:MJV31"/>
    <mergeCell ref="MJW31:MJX31"/>
    <mergeCell ref="MJY31:MJZ31"/>
    <mergeCell ref="MKA31:MKB31"/>
    <mergeCell ref="MLY31:MLZ31"/>
    <mergeCell ref="MMA31:MMB31"/>
    <mergeCell ref="MMC31:MMD31"/>
    <mergeCell ref="MME31:MMF31"/>
    <mergeCell ref="MMG31:MMH31"/>
    <mergeCell ref="MMI31:MMJ31"/>
    <mergeCell ref="MLM31:MLN31"/>
    <mergeCell ref="MLO31:MLP31"/>
    <mergeCell ref="MLQ31:MLR31"/>
    <mergeCell ref="MLS31:MLT31"/>
    <mergeCell ref="MLU31:MLV31"/>
    <mergeCell ref="MLW31:MLX31"/>
    <mergeCell ref="MLA31:MLB31"/>
    <mergeCell ref="MLC31:MLD31"/>
    <mergeCell ref="MLE31:MLF31"/>
    <mergeCell ref="MLG31:MLH31"/>
    <mergeCell ref="MLI31:MLJ31"/>
    <mergeCell ref="MLK31:MLL31"/>
    <mergeCell ref="MNI31:MNJ31"/>
    <mergeCell ref="MNK31:MNL31"/>
    <mergeCell ref="MNM31:MNN31"/>
    <mergeCell ref="MNO31:MNP31"/>
    <mergeCell ref="MNQ31:MNR31"/>
    <mergeCell ref="MNS31:MNT31"/>
    <mergeCell ref="MMW31:MMX31"/>
    <mergeCell ref="MMY31:MMZ31"/>
    <mergeCell ref="MNA31:MNB31"/>
    <mergeCell ref="MNC31:MND31"/>
    <mergeCell ref="MNE31:MNF31"/>
    <mergeCell ref="MNG31:MNH31"/>
    <mergeCell ref="MMK31:MML31"/>
    <mergeCell ref="MMM31:MMN31"/>
    <mergeCell ref="MMO31:MMP31"/>
    <mergeCell ref="MMQ31:MMR31"/>
    <mergeCell ref="MMS31:MMT31"/>
    <mergeCell ref="MMU31:MMV31"/>
    <mergeCell ref="MOS31:MOT31"/>
    <mergeCell ref="MOU31:MOV31"/>
    <mergeCell ref="MOW31:MOX31"/>
    <mergeCell ref="MOY31:MOZ31"/>
    <mergeCell ref="MPA31:MPB31"/>
    <mergeCell ref="MPC31:MPD31"/>
    <mergeCell ref="MOG31:MOH31"/>
    <mergeCell ref="MOI31:MOJ31"/>
    <mergeCell ref="MOK31:MOL31"/>
    <mergeCell ref="MOM31:MON31"/>
    <mergeCell ref="MOO31:MOP31"/>
    <mergeCell ref="MOQ31:MOR31"/>
    <mergeCell ref="MNU31:MNV31"/>
    <mergeCell ref="MNW31:MNX31"/>
    <mergeCell ref="MNY31:MNZ31"/>
    <mergeCell ref="MOA31:MOB31"/>
    <mergeCell ref="MOC31:MOD31"/>
    <mergeCell ref="MOE31:MOF31"/>
    <mergeCell ref="MQC31:MQD31"/>
    <mergeCell ref="MQE31:MQF31"/>
    <mergeCell ref="MQG31:MQH31"/>
    <mergeCell ref="MQI31:MQJ31"/>
    <mergeCell ref="MQK31:MQL31"/>
    <mergeCell ref="MQM31:MQN31"/>
    <mergeCell ref="MPQ31:MPR31"/>
    <mergeCell ref="MPS31:MPT31"/>
    <mergeCell ref="MPU31:MPV31"/>
    <mergeCell ref="MPW31:MPX31"/>
    <mergeCell ref="MPY31:MPZ31"/>
    <mergeCell ref="MQA31:MQB31"/>
    <mergeCell ref="MPE31:MPF31"/>
    <mergeCell ref="MPG31:MPH31"/>
    <mergeCell ref="MPI31:MPJ31"/>
    <mergeCell ref="MPK31:MPL31"/>
    <mergeCell ref="MPM31:MPN31"/>
    <mergeCell ref="MPO31:MPP31"/>
    <mergeCell ref="MRM31:MRN31"/>
    <mergeCell ref="MRO31:MRP31"/>
    <mergeCell ref="MRQ31:MRR31"/>
    <mergeCell ref="MRS31:MRT31"/>
    <mergeCell ref="MRU31:MRV31"/>
    <mergeCell ref="MRW31:MRX31"/>
    <mergeCell ref="MRA31:MRB31"/>
    <mergeCell ref="MRC31:MRD31"/>
    <mergeCell ref="MRE31:MRF31"/>
    <mergeCell ref="MRG31:MRH31"/>
    <mergeCell ref="MRI31:MRJ31"/>
    <mergeCell ref="MRK31:MRL31"/>
    <mergeCell ref="MQO31:MQP31"/>
    <mergeCell ref="MQQ31:MQR31"/>
    <mergeCell ref="MQS31:MQT31"/>
    <mergeCell ref="MQU31:MQV31"/>
    <mergeCell ref="MQW31:MQX31"/>
    <mergeCell ref="MQY31:MQZ31"/>
    <mergeCell ref="MSW31:MSX31"/>
    <mergeCell ref="MSY31:MSZ31"/>
    <mergeCell ref="MTA31:MTB31"/>
    <mergeCell ref="MTC31:MTD31"/>
    <mergeCell ref="MTE31:MTF31"/>
    <mergeCell ref="MTG31:MTH31"/>
    <mergeCell ref="MSK31:MSL31"/>
    <mergeCell ref="MSM31:MSN31"/>
    <mergeCell ref="MSO31:MSP31"/>
    <mergeCell ref="MSQ31:MSR31"/>
    <mergeCell ref="MSS31:MST31"/>
    <mergeCell ref="MSU31:MSV31"/>
    <mergeCell ref="MRY31:MRZ31"/>
    <mergeCell ref="MSA31:MSB31"/>
    <mergeCell ref="MSC31:MSD31"/>
    <mergeCell ref="MSE31:MSF31"/>
    <mergeCell ref="MSG31:MSH31"/>
    <mergeCell ref="MSI31:MSJ31"/>
    <mergeCell ref="MUG31:MUH31"/>
    <mergeCell ref="MUI31:MUJ31"/>
    <mergeCell ref="MUK31:MUL31"/>
    <mergeCell ref="MUM31:MUN31"/>
    <mergeCell ref="MUO31:MUP31"/>
    <mergeCell ref="MUQ31:MUR31"/>
    <mergeCell ref="MTU31:MTV31"/>
    <mergeCell ref="MTW31:MTX31"/>
    <mergeCell ref="MTY31:MTZ31"/>
    <mergeCell ref="MUA31:MUB31"/>
    <mergeCell ref="MUC31:MUD31"/>
    <mergeCell ref="MUE31:MUF31"/>
    <mergeCell ref="MTI31:MTJ31"/>
    <mergeCell ref="MTK31:MTL31"/>
    <mergeCell ref="MTM31:MTN31"/>
    <mergeCell ref="MTO31:MTP31"/>
    <mergeCell ref="MTQ31:MTR31"/>
    <mergeCell ref="MTS31:MTT31"/>
    <mergeCell ref="MVQ31:MVR31"/>
    <mergeCell ref="MVS31:MVT31"/>
    <mergeCell ref="MVU31:MVV31"/>
    <mergeCell ref="MVW31:MVX31"/>
    <mergeCell ref="MVY31:MVZ31"/>
    <mergeCell ref="MWA31:MWB31"/>
    <mergeCell ref="MVE31:MVF31"/>
    <mergeCell ref="MVG31:MVH31"/>
    <mergeCell ref="MVI31:MVJ31"/>
    <mergeCell ref="MVK31:MVL31"/>
    <mergeCell ref="MVM31:MVN31"/>
    <mergeCell ref="MVO31:MVP31"/>
    <mergeCell ref="MUS31:MUT31"/>
    <mergeCell ref="MUU31:MUV31"/>
    <mergeCell ref="MUW31:MUX31"/>
    <mergeCell ref="MUY31:MUZ31"/>
    <mergeCell ref="MVA31:MVB31"/>
    <mergeCell ref="MVC31:MVD31"/>
    <mergeCell ref="MXA31:MXB31"/>
    <mergeCell ref="MXC31:MXD31"/>
    <mergeCell ref="MXE31:MXF31"/>
    <mergeCell ref="MXG31:MXH31"/>
    <mergeCell ref="MXI31:MXJ31"/>
    <mergeCell ref="MXK31:MXL31"/>
    <mergeCell ref="MWO31:MWP31"/>
    <mergeCell ref="MWQ31:MWR31"/>
    <mergeCell ref="MWS31:MWT31"/>
    <mergeCell ref="MWU31:MWV31"/>
    <mergeCell ref="MWW31:MWX31"/>
    <mergeCell ref="MWY31:MWZ31"/>
    <mergeCell ref="MWC31:MWD31"/>
    <mergeCell ref="MWE31:MWF31"/>
    <mergeCell ref="MWG31:MWH31"/>
    <mergeCell ref="MWI31:MWJ31"/>
    <mergeCell ref="MWK31:MWL31"/>
    <mergeCell ref="MWM31:MWN31"/>
    <mergeCell ref="MYK31:MYL31"/>
    <mergeCell ref="MYM31:MYN31"/>
    <mergeCell ref="MYO31:MYP31"/>
    <mergeCell ref="MYQ31:MYR31"/>
    <mergeCell ref="MYS31:MYT31"/>
    <mergeCell ref="MYU31:MYV31"/>
    <mergeCell ref="MXY31:MXZ31"/>
    <mergeCell ref="MYA31:MYB31"/>
    <mergeCell ref="MYC31:MYD31"/>
    <mergeCell ref="MYE31:MYF31"/>
    <mergeCell ref="MYG31:MYH31"/>
    <mergeCell ref="MYI31:MYJ31"/>
    <mergeCell ref="MXM31:MXN31"/>
    <mergeCell ref="MXO31:MXP31"/>
    <mergeCell ref="MXQ31:MXR31"/>
    <mergeCell ref="MXS31:MXT31"/>
    <mergeCell ref="MXU31:MXV31"/>
    <mergeCell ref="MXW31:MXX31"/>
    <mergeCell ref="MZU31:MZV31"/>
    <mergeCell ref="MZW31:MZX31"/>
    <mergeCell ref="MZY31:MZZ31"/>
    <mergeCell ref="NAA31:NAB31"/>
    <mergeCell ref="NAC31:NAD31"/>
    <mergeCell ref="NAE31:NAF31"/>
    <mergeCell ref="MZI31:MZJ31"/>
    <mergeCell ref="MZK31:MZL31"/>
    <mergeCell ref="MZM31:MZN31"/>
    <mergeCell ref="MZO31:MZP31"/>
    <mergeCell ref="MZQ31:MZR31"/>
    <mergeCell ref="MZS31:MZT31"/>
    <mergeCell ref="MYW31:MYX31"/>
    <mergeCell ref="MYY31:MYZ31"/>
    <mergeCell ref="MZA31:MZB31"/>
    <mergeCell ref="MZC31:MZD31"/>
    <mergeCell ref="MZE31:MZF31"/>
    <mergeCell ref="MZG31:MZH31"/>
    <mergeCell ref="NBE31:NBF31"/>
    <mergeCell ref="NBG31:NBH31"/>
    <mergeCell ref="NBI31:NBJ31"/>
    <mergeCell ref="NBK31:NBL31"/>
    <mergeCell ref="NBM31:NBN31"/>
    <mergeCell ref="NBO31:NBP31"/>
    <mergeCell ref="NAS31:NAT31"/>
    <mergeCell ref="NAU31:NAV31"/>
    <mergeCell ref="NAW31:NAX31"/>
    <mergeCell ref="NAY31:NAZ31"/>
    <mergeCell ref="NBA31:NBB31"/>
    <mergeCell ref="NBC31:NBD31"/>
    <mergeCell ref="NAG31:NAH31"/>
    <mergeCell ref="NAI31:NAJ31"/>
    <mergeCell ref="NAK31:NAL31"/>
    <mergeCell ref="NAM31:NAN31"/>
    <mergeCell ref="NAO31:NAP31"/>
    <mergeCell ref="NAQ31:NAR31"/>
    <mergeCell ref="NCO31:NCP31"/>
    <mergeCell ref="NCQ31:NCR31"/>
    <mergeCell ref="NCS31:NCT31"/>
    <mergeCell ref="NCU31:NCV31"/>
    <mergeCell ref="NCW31:NCX31"/>
    <mergeCell ref="NCY31:NCZ31"/>
    <mergeCell ref="NCC31:NCD31"/>
    <mergeCell ref="NCE31:NCF31"/>
    <mergeCell ref="NCG31:NCH31"/>
    <mergeCell ref="NCI31:NCJ31"/>
    <mergeCell ref="NCK31:NCL31"/>
    <mergeCell ref="NCM31:NCN31"/>
    <mergeCell ref="NBQ31:NBR31"/>
    <mergeCell ref="NBS31:NBT31"/>
    <mergeCell ref="NBU31:NBV31"/>
    <mergeCell ref="NBW31:NBX31"/>
    <mergeCell ref="NBY31:NBZ31"/>
    <mergeCell ref="NCA31:NCB31"/>
    <mergeCell ref="NDY31:NDZ31"/>
    <mergeCell ref="NEA31:NEB31"/>
    <mergeCell ref="NEC31:NED31"/>
    <mergeCell ref="NEE31:NEF31"/>
    <mergeCell ref="NEG31:NEH31"/>
    <mergeCell ref="NEI31:NEJ31"/>
    <mergeCell ref="NDM31:NDN31"/>
    <mergeCell ref="NDO31:NDP31"/>
    <mergeCell ref="NDQ31:NDR31"/>
    <mergeCell ref="NDS31:NDT31"/>
    <mergeCell ref="NDU31:NDV31"/>
    <mergeCell ref="NDW31:NDX31"/>
    <mergeCell ref="NDA31:NDB31"/>
    <mergeCell ref="NDC31:NDD31"/>
    <mergeCell ref="NDE31:NDF31"/>
    <mergeCell ref="NDG31:NDH31"/>
    <mergeCell ref="NDI31:NDJ31"/>
    <mergeCell ref="NDK31:NDL31"/>
    <mergeCell ref="NFI31:NFJ31"/>
    <mergeCell ref="NFK31:NFL31"/>
    <mergeCell ref="NFM31:NFN31"/>
    <mergeCell ref="NFO31:NFP31"/>
    <mergeCell ref="NFQ31:NFR31"/>
    <mergeCell ref="NFS31:NFT31"/>
    <mergeCell ref="NEW31:NEX31"/>
    <mergeCell ref="NEY31:NEZ31"/>
    <mergeCell ref="NFA31:NFB31"/>
    <mergeCell ref="NFC31:NFD31"/>
    <mergeCell ref="NFE31:NFF31"/>
    <mergeCell ref="NFG31:NFH31"/>
    <mergeCell ref="NEK31:NEL31"/>
    <mergeCell ref="NEM31:NEN31"/>
    <mergeCell ref="NEO31:NEP31"/>
    <mergeCell ref="NEQ31:NER31"/>
    <mergeCell ref="NES31:NET31"/>
    <mergeCell ref="NEU31:NEV31"/>
    <mergeCell ref="NGS31:NGT31"/>
    <mergeCell ref="NGU31:NGV31"/>
    <mergeCell ref="NGW31:NGX31"/>
    <mergeCell ref="NGY31:NGZ31"/>
    <mergeCell ref="NHA31:NHB31"/>
    <mergeCell ref="NHC31:NHD31"/>
    <mergeCell ref="NGG31:NGH31"/>
    <mergeCell ref="NGI31:NGJ31"/>
    <mergeCell ref="NGK31:NGL31"/>
    <mergeCell ref="NGM31:NGN31"/>
    <mergeCell ref="NGO31:NGP31"/>
    <mergeCell ref="NGQ31:NGR31"/>
    <mergeCell ref="NFU31:NFV31"/>
    <mergeCell ref="NFW31:NFX31"/>
    <mergeCell ref="NFY31:NFZ31"/>
    <mergeCell ref="NGA31:NGB31"/>
    <mergeCell ref="NGC31:NGD31"/>
    <mergeCell ref="NGE31:NGF31"/>
    <mergeCell ref="NIC31:NID31"/>
    <mergeCell ref="NIE31:NIF31"/>
    <mergeCell ref="NIG31:NIH31"/>
    <mergeCell ref="NII31:NIJ31"/>
    <mergeCell ref="NIK31:NIL31"/>
    <mergeCell ref="NIM31:NIN31"/>
    <mergeCell ref="NHQ31:NHR31"/>
    <mergeCell ref="NHS31:NHT31"/>
    <mergeCell ref="NHU31:NHV31"/>
    <mergeCell ref="NHW31:NHX31"/>
    <mergeCell ref="NHY31:NHZ31"/>
    <mergeCell ref="NIA31:NIB31"/>
    <mergeCell ref="NHE31:NHF31"/>
    <mergeCell ref="NHG31:NHH31"/>
    <mergeCell ref="NHI31:NHJ31"/>
    <mergeCell ref="NHK31:NHL31"/>
    <mergeCell ref="NHM31:NHN31"/>
    <mergeCell ref="NHO31:NHP31"/>
    <mergeCell ref="NJM31:NJN31"/>
    <mergeCell ref="NJO31:NJP31"/>
    <mergeCell ref="NJQ31:NJR31"/>
    <mergeCell ref="NJS31:NJT31"/>
    <mergeCell ref="NJU31:NJV31"/>
    <mergeCell ref="NJW31:NJX31"/>
    <mergeCell ref="NJA31:NJB31"/>
    <mergeCell ref="NJC31:NJD31"/>
    <mergeCell ref="NJE31:NJF31"/>
    <mergeCell ref="NJG31:NJH31"/>
    <mergeCell ref="NJI31:NJJ31"/>
    <mergeCell ref="NJK31:NJL31"/>
    <mergeCell ref="NIO31:NIP31"/>
    <mergeCell ref="NIQ31:NIR31"/>
    <mergeCell ref="NIS31:NIT31"/>
    <mergeCell ref="NIU31:NIV31"/>
    <mergeCell ref="NIW31:NIX31"/>
    <mergeCell ref="NIY31:NIZ31"/>
    <mergeCell ref="NKW31:NKX31"/>
    <mergeCell ref="NKY31:NKZ31"/>
    <mergeCell ref="NLA31:NLB31"/>
    <mergeCell ref="NLC31:NLD31"/>
    <mergeCell ref="NLE31:NLF31"/>
    <mergeCell ref="NLG31:NLH31"/>
    <mergeCell ref="NKK31:NKL31"/>
    <mergeCell ref="NKM31:NKN31"/>
    <mergeCell ref="NKO31:NKP31"/>
    <mergeCell ref="NKQ31:NKR31"/>
    <mergeCell ref="NKS31:NKT31"/>
    <mergeCell ref="NKU31:NKV31"/>
    <mergeCell ref="NJY31:NJZ31"/>
    <mergeCell ref="NKA31:NKB31"/>
    <mergeCell ref="NKC31:NKD31"/>
    <mergeCell ref="NKE31:NKF31"/>
    <mergeCell ref="NKG31:NKH31"/>
    <mergeCell ref="NKI31:NKJ31"/>
    <mergeCell ref="NMG31:NMH31"/>
    <mergeCell ref="NMI31:NMJ31"/>
    <mergeCell ref="NMK31:NML31"/>
    <mergeCell ref="NMM31:NMN31"/>
    <mergeCell ref="NMO31:NMP31"/>
    <mergeCell ref="NMQ31:NMR31"/>
    <mergeCell ref="NLU31:NLV31"/>
    <mergeCell ref="NLW31:NLX31"/>
    <mergeCell ref="NLY31:NLZ31"/>
    <mergeCell ref="NMA31:NMB31"/>
    <mergeCell ref="NMC31:NMD31"/>
    <mergeCell ref="NME31:NMF31"/>
    <mergeCell ref="NLI31:NLJ31"/>
    <mergeCell ref="NLK31:NLL31"/>
    <mergeCell ref="NLM31:NLN31"/>
    <mergeCell ref="NLO31:NLP31"/>
    <mergeCell ref="NLQ31:NLR31"/>
    <mergeCell ref="NLS31:NLT31"/>
    <mergeCell ref="NNQ31:NNR31"/>
    <mergeCell ref="NNS31:NNT31"/>
    <mergeCell ref="NNU31:NNV31"/>
    <mergeCell ref="NNW31:NNX31"/>
    <mergeCell ref="NNY31:NNZ31"/>
    <mergeCell ref="NOA31:NOB31"/>
    <mergeCell ref="NNE31:NNF31"/>
    <mergeCell ref="NNG31:NNH31"/>
    <mergeCell ref="NNI31:NNJ31"/>
    <mergeCell ref="NNK31:NNL31"/>
    <mergeCell ref="NNM31:NNN31"/>
    <mergeCell ref="NNO31:NNP31"/>
    <mergeCell ref="NMS31:NMT31"/>
    <mergeCell ref="NMU31:NMV31"/>
    <mergeCell ref="NMW31:NMX31"/>
    <mergeCell ref="NMY31:NMZ31"/>
    <mergeCell ref="NNA31:NNB31"/>
    <mergeCell ref="NNC31:NND31"/>
    <mergeCell ref="NPA31:NPB31"/>
    <mergeCell ref="NPC31:NPD31"/>
    <mergeCell ref="NPE31:NPF31"/>
    <mergeCell ref="NPG31:NPH31"/>
    <mergeCell ref="NPI31:NPJ31"/>
    <mergeCell ref="NPK31:NPL31"/>
    <mergeCell ref="NOO31:NOP31"/>
    <mergeCell ref="NOQ31:NOR31"/>
    <mergeCell ref="NOS31:NOT31"/>
    <mergeCell ref="NOU31:NOV31"/>
    <mergeCell ref="NOW31:NOX31"/>
    <mergeCell ref="NOY31:NOZ31"/>
    <mergeCell ref="NOC31:NOD31"/>
    <mergeCell ref="NOE31:NOF31"/>
    <mergeCell ref="NOG31:NOH31"/>
    <mergeCell ref="NOI31:NOJ31"/>
    <mergeCell ref="NOK31:NOL31"/>
    <mergeCell ref="NOM31:NON31"/>
    <mergeCell ref="NQK31:NQL31"/>
    <mergeCell ref="NQM31:NQN31"/>
    <mergeCell ref="NQO31:NQP31"/>
    <mergeCell ref="NQQ31:NQR31"/>
    <mergeCell ref="NQS31:NQT31"/>
    <mergeCell ref="NQU31:NQV31"/>
    <mergeCell ref="NPY31:NPZ31"/>
    <mergeCell ref="NQA31:NQB31"/>
    <mergeCell ref="NQC31:NQD31"/>
    <mergeCell ref="NQE31:NQF31"/>
    <mergeCell ref="NQG31:NQH31"/>
    <mergeCell ref="NQI31:NQJ31"/>
    <mergeCell ref="NPM31:NPN31"/>
    <mergeCell ref="NPO31:NPP31"/>
    <mergeCell ref="NPQ31:NPR31"/>
    <mergeCell ref="NPS31:NPT31"/>
    <mergeCell ref="NPU31:NPV31"/>
    <mergeCell ref="NPW31:NPX31"/>
    <mergeCell ref="NRU31:NRV31"/>
    <mergeCell ref="NRW31:NRX31"/>
    <mergeCell ref="NRY31:NRZ31"/>
    <mergeCell ref="NSA31:NSB31"/>
    <mergeCell ref="NSC31:NSD31"/>
    <mergeCell ref="NSE31:NSF31"/>
    <mergeCell ref="NRI31:NRJ31"/>
    <mergeCell ref="NRK31:NRL31"/>
    <mergeCell ref="NRM31:NRN31"/>
    <mergeCell ref="NRO31:NRP31"/>
    <mergeCell ref="NRQ31:NRR31"/>
    <mergeCell ref="NRS31:NRT31"/>
    <mergeCell ref="NQW31:NQX31"/>
    <mergeCell ref="NQY31:NQZ31"/>
    <mergeCell ref="NRA31:NRB31"/>
    <mergeCell ref="NRC31:NRD31"/>
    <mergeCell ref="NRE31:NRF31"/>
    <mergeCell ref="NRG31:NRH31"/>
    <mergeCell ref="NTE31:NTF31"/>
    <mergeCell ref="NTG31:NTH31"/>
    <mergeCell ref="NTI31:NTJ31"/>
    <mergeCell ref="NTK31:NTL31"/>
    <mergeCell ref="NTM31:NTN31"/>
    <mergeCell ref="NTO31:NTP31"/>
    <mergeCell ref="NSS31:NST31"/>
    <mergeCell ref="NSU31:NSV31"/>
    <mergeCell ref="NSW31:NSX31"/>
    <mergeCell ref="NSY31:NSZ31"/>
    <mergeCell ref="NTA31:NTB31"/>
    <mergeCell ref="NTC31:NTD31"/>
    <mergeCell ref="NSG31:NSH31"/>
    <mergeCell ref="NSI31:NSJ31"/>
    <mergeCell ref="NSK31:NSL31"/>
    <mergeCell ref="NSM31:NSN31"/>
    <mergeCell ref="NSO31:NSP31"/>
    <mergeCell ref="NSQ31:NSR31"/>
    <mergeCell ref="NUO31:NUP31"/>
    <mergeCell ref="NUQ31:NUR31"/>
    <mergeCell ref="NUS31:NUT31"/>
    <mergeCell ref="NUU31:NUV31"/>
    <mergeCell ref="NUW31:NUX31"/>
    <mergeCell ref="NUY31:NUZ31"/>
    <mergeCell ref="NUC31:NUD31"/>
    <mergeCell ref="NUE31:NUF31"/>
    <mergeCell ref="NUG31:NUH31"/>
    <mergeCell ref="NUI31:NUJ31"/>
    <mergeCell ref="NUK31:NUL31"/>
    <mergeCell ref="NUM31:NUN31"/>
    <mergeCell ref="NTQ31:NTR31"/>
    <mergeCell ref="NTS31:NTT31"/>
    <mergeCell ref="NTU31:NTV31"/>
    <mergeCell ref="NTW31:NTX31"/>
    <mergeCell ref="NTY31:NTZ31"/>
    <mergeCell ref="NUA31:NUB31"/>
    <mergeCell ref="NVY31:NVZ31"/>
    <mergeCell ref="NWA31:NWB31"/>
    <mergeCell ref="NWC31:NWD31"/>
    <mergeCell ref="NWE31:NWF31"/>
    <mergeCell ref="NWG31:NWH31"/>
    <mergeCell ref="NWI31:NWJ31"/>
    <mergeCell ref="NVM31:NVN31"/>
    <mergeCell ref="NVO31:NVP31"/>
    <mergeCell ref="NVQ31:NVR31"/>
    <mergeCell ref="NVS31:NVT31"/>
    <mergeCell ref="NVU31:NVV31"/>
    <mergeCell ref="NVW31:NVX31"/>
    <mergeCell ref="NVA31:NVB31"/>
    <mergeCell ref="NVC31:NVD31"/>
    <mergeCell ref="NVE31:NVF31"/>
    <mergeCell ref="NVG31:NVH31"/>
    <mergeCell ref="NVI31:NVJ31"/>
    <mergeCell ref="NVK31:NVL31"/>
    <mergeCell ref="NXI31:NXJ31"/>
    <mergeCell ref="NXK31:NXL31"/>
    <mergeCell ref="NXM31:NXN31"/>
    <mergeCell ref="NXO31:NXP31"/>
    <mergeCell ref="NXQ31:NXR31"/>
    <mergeCell ref="NXS31:NXT31"/>
    <mergeCell ref="NWW31:NWX31"/>
    <mergeCell ref="NWY31:NWZ31"/>
    <mergeCell ref="NXA31:NXB31"/>
    <mergeCell ref="NXC31:NXD31"/>
    <mergeCell ref="NXE31:NXF31"/>
    <mergeCell ref="NXG31:NXH31"/>
    <mergeCell ref="NWK31:NWL31"/>
    <mergeCell ref="NWM31:NWN31"/>
    <mergeCell ref="NWO31:NWP31"/>
    <mergeCell ref="NWQ31:NWR31"/>
    <mergeCell ref="NWS31:NWT31"/>
    <mergeCell ref="NWU31:NWV31"/>
    <mergeCell ref="NYS31:NYT31"/>
    <mergeCell ref="NYU31:NYV31"/>
    <mergeCell ref="NYW31:NYX31"/>
    <mergeCell ref="NYY31:NYZ31"/>
    <mergeCell ref="NZA31:NZB31"/>
    <mergeCell ref="NZC31:NZD31"/>
    <mergeCell ref="NYG31:NYH31"/>
    <mergeCell ref="NYI31:NYJ31"/>
    <mergeCell ref="NYK31:NYL31"/>
    <mergeCell ref="NYM31:NYN31"/>
    <mergeCell ref="NYO31:NYP31"/>
    <mergeCell ref="NYQ31:NYR31"/>
    <mergeCell ref="NXU31:NXV31"/>
    <mergeCell ref="NXW31:NXX31"/>
    <mergeCell ref="NXY31:NXZ31"/>
    <mergeCell ref="NYA31:NYB31"/>
    <mergeCell ref="NYC31:NYD31"/>
    <mergeCell ref="NYE31:NYF31"/>
    <mergeCell ref="OAC31:OAD31"/>
    <mergeCell ref="OAE31:OAF31"/>
    <mergeCell ref="OAG31:OAH31"/>
    <mergeCell ref="OAI31:OAJ31"/>
    <mergeCell ref="OAK31:OAL31"/>
    <mergeCell ref="OAM31:OAN31"/>
    <mergeCell ref="NZQ31:NZR31"/>
    <mergeCell ref="NZS31:NZT31"/>
    <mergeCell ref="NZU31:NZV31"/>
    <mergeCell ref="NZW31:NZX31"/>
    <mergeCell ref="NZY31:NZZ31"/>
    <mergeCell ref="OAA31:OAB31"/>
    <mergeCell ref="NZE31:NZF31"/>
    <mergeCell ref="NZG31:NZH31"/>
    <mergeCell ref="NZI31:NZJ31"/>
    <mergeCell ref="NZK31:NZL31"/>
    <mergeCell ref="NZM31:NZN31"/>
    <mergeCell ref="NZO31:NZP31"/>
    <mergeCell ref="OBM31:OBN31"/>
    <mergeCell ref="OBO31:OBP31"/>
    <mergeCell ref="OBQ31:OBR31"/>
    <mergeCell ref="OBS31:OBT31"/>
    <mergeCell ref="OBU31:OBV31"/>
    <mergeCell ref="OBW31:OBX31"/>
    <mergeCell ref="OBA31:OBB31"/>
    <mergeCell ref="OBC31:OBD31"/>
    <mergeCell ref="OBE31:OBF31"/>
    <mergeCell ref="OBG31:OBH31"/>
    <mergeCell ref="OBI31:OBJ31"/>
    <mergeCell ref="OBK31:OBL31"/>
    <mergeCell ref="OAO31:OAP31"/>
    <mergeCell ref="OAQ31:OAR31"/>
    <mergeCell ref="OAS31:OAT31"/>
    <mergeCell ref="OAU31:OAV31"/>
    <mergeCell ref="OAW31:OAX31"/>
    <mergeCell ref="OAY31:OAZ31"/>
    <mergeCell ref="OCW31:OCX31"/>
    <mergeCell ref="OCY31:OCZ31"/>
    <mergeCell ref="ODA31:ODB31"/>
    <mergeCell ref="ODC31:ODD31"/>
    <mergeCell ref="ODE31:ODF31"/>
    <mergeCell ref="ODG31:ODH31"/>
    <mergeCell ref="OCK31:OCL31"/>
    <mergeCell ref="OCM31:OCN31"/>
    <mergeCell ref="OCO31:OCP31"/>
    <mergeCell ref="OCQ31:OCR31"/>
    <mergeCell ref="OCS31:OCT31"/>
    <mergeCell ref="OCU31:OCV31"/>
    <mergeCell ref="OBY31:OBZ31"/>
    <mergeCell ref="OCA31:OCB31"/>
    <mergeCell ref="OCC31:OCD31"/>
    <mergeCell ref="OCE31:OCF31"/>
    <mergeCell ref="OCG31:OCH31"/>
    <mergeCell ref="OCI31:OCJ31"/>
    <mergeCell ref="OEG31:OEH31"/>
    <mergeCell ref="OEI31:OEJ31"/>
    <mergeCell ref="OEK31:OEL31"/>
    <mergeCell ref="OEM31:OEN31"/>
    <mergeCell ref="OEO31:OEP31"/>
    <mergeCell ref="OEQ31:OER31"/>
    <mergeCell ref="ODU31:ODV31"/>
    <mergeCell ref="ODW31:ODX31"/>
    <mergeCell ref="ODY31:ODZ31"/>
    <mergeCell ref="OEA31:OEB31"/>
    <mergeCell ref="OEC31:OED31"/>
    <mergeCell ref="OEE31:OEF31"/>
    <mergeCell ref="ODI31:ODJ31"/>
    <mergeCell ref="ODK31:ODL31"/>
    <mergeCell ref="ODM31:ODN31"/>
    <mergeCell ref="ODO31:ODP31"/>
    <mergeCell ref="ODQ31:ODR31"/>
    <mergeCell ref="ODS31:ODT31"/>
    <mergeCell ref="OFQ31:OFR31"/>
    <mergeCell ref="OFS31:OFT31"/>
    <mergeCell ref="OFU31:OFV31"/>
    <mergeCell ref="OFW31:OFX31"/>
    <mergeCell ref="OFY31:OFZ31"/>
    <mergeCell ref="OGA31:OGB31"/>
    <mergeCell ref="OFE31:OFF31"/>
    <mergeCell ref="OFG31:OFH31"/>
    <mergeCell ref="OFI31:OFJ31"/>
    <mergeCell ref="OFK31:OFL31"/>
    <mergeCell ref="OFM31:OFN31"/>
    <mergeCell ref="OFO31:OFP31"/>
    <mergeCell ref="OES31:OET31"/>
    <mergeCell ref="OEU31:OEV31"/>
    <mergeCell ref="OEW31:OEX31"/>
    <mergeCell ref="OEY31:OEZ31"/>
    <mergeCell ref="OFA31:OFB31"/>
    <mergeCell ref="OFC31:OFD31"/>
    <mergeCell ref="OHA31:OHB31"/>
    <mergeCell ref="OHC31:OHD31"/>
    <mergeCell ref="OHE31:OHF31"/>
    <mergeCell ref="OHG31:OHH31"/>
    <mergeCell ref="OHI31:OHJ31"/>
    <mergeCell ref="OHK31:OHL31"/>
    <mergeCell ref="OGO31:OGP31"/>
    <mergeCell ref="OGQ31:OGR31"/>
    <mergeCell ref="OGS31:OGT31"/>
    <mergeCell ref="OGU31:OGV31"/>
    <mergeCell ref="OGW31:OGX31"/>
    <mergeCell ref="OGY31:OGZ31"/>
    <mergeCell ref="OGC31:OGD31"/>
    <mergeCell ref="OGE31:OGF31"/>
    <mergeCell ref="OGG31:OGH31"/>
    <mergeCell ref="OGI31:OGJ31"/>
    <mergeCell ref="OGK31:OGL31"/>
    <mergeCell ref="OGM31:OGN31"/>
    <mergeCell ref="OIK31:OIL31"/>
    <mergeCell ref="OIM31:OIN31"/>
    <mergeCell ref="OIO31:OIP31"/>
    <mergeCell ref="OIQ31:OIR31"/>
    <mergeCell ref="OIS31:OIT31"/>
    <mergeCell ref="OIU31:OIV31"/>
    <mergeCell ref="OHY31:OHZ31"/>
    <mergeCell ref="OIA31:OIB31"/>
    <mergeCell ref="OIC31:OID31"/>
    <mergeCell ref="OIE31:OIF31"/>
    <mergeCell ref="OIG31:OIH31"/>
    <mergeCell ref="OII31:OIJ31"/>
    <mergeCell ref="OHM31:OHN31"/>
    <mergeCell ref="OHO31:OHP31"/>
    <mergeCell ref="OHQ31:OHR31"/>
    <mergeCell ref="OHS31:OHT31"/>
    <mergeCell ref="OHU31:OHV31"/>
    <mergeCell ref="OHW31:OHX31"/>
    <mergeCell ref="OJU31:OJV31"/>
    <mergeCell ref="OJW31:OJX31"/>
    <mergeCell ref="OJY31:OJZ31"/>
    <mergeCell ref="OKA31:OKB31"/>
    <mergeCell ref="OKC31:OKD31"/>
    <mergeCell ref="OKE31:OKF31"/>
    <mergeCell ref="OJI31:OJJ31"/>
    <mergeCell ref="OJK31:OJL31"/>
    <mergeCell ref="OJM31:OJN31"/>
    <mergeCell ref="OJO31:OJP31"/>
    <mergeCell ref="OJQ31:OJR31"/>
    <mergeCell ref="OJS31:OJT31"/>
    <mergeCell ref="OIW31:OIX31"/>
    <mergeCell ref="OIY31:OIZ31"/>
    <mergeCell ref="OJA31:OJB31"/>
    <mergeCell ref="OJC31:OJD31"/>
    <mergeCell ref="OJE31:OJF31"/>
    <mergeCell ref="OJG31:OJH31"/>
    <mergeCell ref="OLE31:OLF31"/>
    <mergeCell ref="OLG31:OLH31"/>
    <mergeCell ref="OLI31:OLJ31"/>
    <mergeCell ref="OLK31:OLL31"/>
    <mergeCell ref="OLM31:OLN31"/>
    <mergeCell ref="OLO31:OLP31"/>
    <mergeCell ref="OKS31:OKT31"/>
    <mergeCell ref="OKU31:OKV31"/>
    <mergeCell ref="OKW31:OKX31"/>
    <mergeCell ref="OKY31:OKZ31"/>
    <mergeCell ref="OLA31:OLB31"/>
    <mergeCell ref="OLC31:OLD31"/>
    <mergeCell ref="OKG31:OKH31"/>
    <mergeCell ref="OKI31:OKJ31"/>
    <mergeCell ref="OKK31:OKL31"/>
    <mergeCell ref="OKM31:OKN31"/>
    <mergeCell ref="OKO31:OKP31"/>
    <mergeCell ref="OKQ31:OKR31"/>
    <mergeCell ref="OMO31:OMP31"/>
    <mergeCell ref="OMQ31:OMR31"/>
    <mergeCell ref="OMS31:OMT31"/>
    <mergeCell ref="OMU31:OMV31"/>
    <mergeCell ref="OMW31:OMX31"/>
    <mergeCell ref="OMY31:OMZ31"/>
    <mergeCell ref="OMC31:OMD31"/>
    <mergeCell ref="OME31:OMF31"/>
    <mergeCell ref="OMG31:OMH31"/>
    <mergeCell ref="OMI31:OMJ31"/>
    <mergeCell ref="OMK31:OML31"/>
    <mergeCell ref="OMM31:OMN31"/>
    <mergeCell ref="OLQ31:OLR31"/>
    <mergeCell ref="OLS31:OLT31"/>
    <mergeCell ref="OLU31:OLV31"/>
    <mergeCell ref="OLW31:OLX31"/>
    <mergeCell ref="OLY31:OLZ31"/>
    <mergeCell ref="OMA31:OMB31"/>
    <mergeCell ref="ONY31:ONZ31"/>
    <mergeCell ref="OOA31:OOB31"/>
    <mergeCell ref="OOC31:OOD31"/>
    <mergeCell ref="OOE31:OOF31"/>
    <mergeCell ref="OOG31:OOH31"/>
    <mergeCell ref="OOI31:OOJ31"/>
    <mergeCell ref="ONM31:ONN31"/>
    <mergeCell ref="ONO31:ONP31"/>
    <mergeCell ref="ONQ31:ONR31"/>
    <mergeCell ref="ONS31:ONT31"/>
    <mergeCell ref="ONU31:ONV31"/>
    <mergeCell ref="ONW31:ONX31"/>
    <mergeCell ref="ONA31:ONB31"/>
    <mergeCell ref="ONC31:OND31"/>
    <mergeCell ref="ONE31:ONF31"/>
    <mergeCell ref="ONG31:ONH31"/>
    <mergeCell ref="ONI31:ONJ31"/>
    <mergeCell ref="ONK31:ONL31"/>
    <mergeCell ref="OPI31:OPJ31"/>
    <mergeCell ref="OPK31:OPL31"/>
    <mergeCell ref="OPM31:OPN31"/>
    <mergeCell ref="OPO31:OPP31"/>
    <mergeCell ref="OPQ31:OPR31"/>
    <mergeCell ref="OPS31:OPT31"/>
    <mergeCell ref="OOW31:OOX31"/>
    <mergeCell ref="OOY31:OOZ31"/>
    <mergeCell ref="OPA31:OPB31"/>
    <mergeCell ref="OPC31:OPD31"/>
    <mergeCell ref="OPE31:OPF31"/>
    <mergeCell ref="OPG31:OPH31"/>
    <mergeCell ref="OOK31:OOL31"/>
    <mergeCell ref="OOM31:OON31"/>
    <mergeCell ref="OOO31:OOP31"/>
    <mergeCell ref="OOQ31:OOR31"/>
    <mergeCell ref="OOS31:OOT31"/>
    <mergeCell ref="OOU31:OOV31"/>
    <mergeCell ref="OQS31:OQT31"/>
    <mergeCell ref="OQU31:OQV31"/>
    <mergeCell ref="OQW31:OQX31"/>
    <mergeCell ref="OQY31:OQZ31"/>
    <mergeCell ref="ORA31:ORB31"/>
    <mergeCell ref="ORC31:ORD31"/>
    <mergeCell ref="OQG31:OQH31"/>
    <mergeCell ref="OQI31:OQJ31"/>
    <mergeCell ref="OQK31:OQL31"/>
    <mergeCell ref="OQM31:OQN31"/>
    <mergeCell ref="OQO31:OQP31"/>
    <mergeCell ref="OQQ31:OQR31"/>
    <mergeCell ref="OPU31:OPV31"/>
    <mergeCell ref="OPW31:OPX31"/>
    <mergeCell ref="OPY31:OPZ31"/>
    <mergeCell ref="OQA31:OQB31"/>
    <mergeCell ref="OQC31:OQD31"/>
    <mergeCell ref="OQE31:OQF31"/>
    <mergeCell ref="OSC31:OSD31"/>
    <mergeCell ref="OSE31:OSF31"/>
    <mergeCell ref="OSG31:OSH31"/>
    <mergeCell ref="OSI31:OSJ31"/>
    <mergeCell ref="OSK31:OSL31"/>
    <mergeCell ref="OSM31:OSN31"/>
    <mergeCell ref="ORQ31:ORR31"/>
    <mergeCell ref="ORS31:ORT31"/>
    <mergeCell ref="ORU31:ORV31"/>
    <mergeCell ref="ORW31:ORX31"/>
    <mergeCell ref="ORY31:ORZ31"/>
    <mergeCell ref="OSA31:OSB31"/>
    <mergeCell ref="ORE31:ORF31"/>
    <mergeCell ref="ORG31:ORH31"/>
    <mergeCell ref="ORI31:ORJ31"/>
    <mergeCell ref="ORK31:ORL31"/>
    <mergeCell ref="ORM31:ORN31"/>
    <mergeCell ref="ORO31:ORP31"/>
    <mergeCell ref="OTM31:OTN31"/>
    <mergeCell ref="OTO31:OTP31"/>
    <mergeCell ref="OTQ31:OTR31"/>
    <mergeCell ref="OTS31:OTT31"/>
    <mergeCell ref="OTU31:OTV31"/>
    <mergeCell ref="OTW31:OTX31"/>
    <mergeCell ref="OTA31:OTB31"/>
    <mergeCell ref="OTC31:OTD31"/>
    <mergeCell ref="OTE31:OTF31"/>
    <mergeCell ref="OTG31:OTH31"/>
    <mergeCell ref="OTI31:OTJ31"/>
    <mergeCell ref="OTK31:OTL31"/>
    <mergeCell ref="OSO31:OSP31"/>
    <mergeCell ref="OSQ31:OSR31"/>
    <mergeCell ref="OSS31:OST31"/>
    <mergeCell ref="OSU31:OSV31"/>
    <mergeCell ref="OSW31:OSX31"/>
    <mergeCell ref="OSY31:OSZ31"/>
    <mergeCell ref="OUW31:OUX31"/>
    <mergeCell ref="OUY31:OUZ31"/>
    <mergeCell ref="OVA31:OVB31"/>
    <mergeCell ref="OVC31:OVD31"/>
    <mergeCell ref="OVE31:OVF31"/>
    <mergeCell ref="OVG31:OVH31"/>
    <mergeCell ref="OUK31:OUL31"/>
    <mergeCell ref="OUM31:OUN31"/>
    <mergeCell ref="OUO31:OUP31"/>
    <mergeCell ref="OUQ31:OUR31"/>
    <mergeCell ref="OUS31:OUT31"/>
    <mergeCell ref="OUU31:OUV31"/>
    <mergeCell ref="OTY31:OTZ31"/>
    <mergeCell ref="OUA31:OUB31"/>
    <mergeCell ref="OUC31:OUD31"/>
    <mergeCell ref="OUE31:OUF31"/>
    <mergeCell ref="OUG31:OUH31"/>
    <mergeCell ref="OUI31:OUJ31"/>
    <mergeCell ref="OWG31:OWH31"/>
    <mergeCell ref="OWI31:OWJ31"/>
    <mergeCell ref="OWK31:OWL31"/>
    <mergeCell ref="OWM31:OWN31"/>
    <mergeCell ref="OWO31:OWP31"/>
    <mergeCell ref="OWQ31:OWR31"/>
    <mergeCell ref="OVU31:OVV31"/>
    <mergeCell ref="OVW31:OVX31"/>
    <mergeCell ref="OVY31:OVZ31"/>
    <mergeCell ref="OWA31:OWB31"/>
    <mergeCell ref="OWC31:OWD31"/>
    <mergeCell ref="OWE31:OWF31"/>
    <mergeCell ref="OVI31:OVJ31"/>
    <mergeCell ref="OVK31:OVL31"/>
    <mergeCell ref="OVM31:OVN31"/>
    <mergeCell ref="OVO31:OVP31"/>
    <mergeCell ref="OVQ31:OVR31"/>
    <mergeCell ref="OVS31:OVT31"/>
    <mergeCell ref="OXQ31:OXR31"/>
    <mergeCell ref="OXS31:OXT31"/>
    <mergeCell ref="OXU31:OXV31"/>
    <mergeCell ref="OXW31:OXX31"/>
    <mergeCell ref="OXY31:OXZ31"/>
    <mergeCell ref="OYA31:OYB31"/>
    <mergeCell ref="OXE31:OXF31"/>
    <mergeCell ref="OXG31:OXH31"/>
    <mergeCell ref="OXI31:OXJ31"/>
    <mergeCell ref="OXK31:OXL31"/>
    <mergeCell ref="OXM31:OXN31"/>
    <mergeCell ref="OXO31:OXP31"/>
    <mergeCell ref="OWS31:OWT31"/>
    <mergeCell ref="OWU31:OWV31"/>
    <mergeCell ref="OWW31:OWX31"/>
    <mergeCell ref="OWY31:OWZ31"/>
    <mergeCell ref="OXA31:OXB31"/>
    <mergeCell ref="OXC31:OXD31"/>
    <mergeCell ref="OZA31:OZB31"/>
    <mergeCell ref="OZC31:OZD31"/>
    <mergeCell ref="OZE31:OZF31"/>
    <mergeCell ref="OZG31:OZH31"/>
    <mergeCell ref="OZI31:OZJ31"/>
    <mergeCell ref="OZK31:OZL31"/>
    <mergeCell ref="OYO31:OYP31"/>
    <mergeCell ref="OYQ31:OYR31"/>
    <mergeCell ref="OYS31:OYT31"/>
    <mergeCell ref="OYU31:OYV31"/>
    <mergeCell ref="OYW31:OYX31"/>
    <mergeCell ref="OYY31:OYZ31"/>
    <mergeCell ref="OYC31:OYD31"/>
    <mergeCell ref="OYE31:OYF31"/>
    <mergeCell ref="OYG31:OYH31"/>
    <mergeCell ref="OYI31:OYJ31"/>
    <mergeCell ref="OYK31:OYL31"/>
    <mergeCell ref="OYM31:OYN31"/>
    <mergeCell ref="PAK31:PAL31"/>
    <mergeCell ref="PAM31:PAN31"/>
    <mergeCell ref="PAO31:PAP31"/>
    <mergeCell ref="PAQ31:PAR31"/>
    <mergeCell ref="PAS31:PAT31"/>
    <mergeCell ref="PAU31:PAV31"/>
    <mergeCell ref="OZY31:OZZ31"/>
    <mergeCell ref="PAA31:PAB31"/>
    <mergeCell ref="PAC31:PAD31"/>
    <mergeCell ref="PAE31:PAF31"/>
    <mergeCell ref="PAG31:PAH31"/>
    <mergeCell ref="PAI31:PAJ31"/>
    <mergeCell ref="OZM31:OZN31"/>
    <mergeCell ref="OZO31:OZP31"/>
    <mergeCell ref="OZQ31:OZR31"/>
    <mergeCell ref="OZS31:OZT31"/>
    <mergeCell ref="OZU31:OZV31"/>
    <mergeCell ref="OZW31:OZX31"/>
    <mergeCell ref="PBU31:PBV31"/>
    <mergeCell ref="PBW31:PBX31"/>
    <mergeCell ref="PBY31:PBZ31"/>
    <mergeCell ref="PCA31:PCB31"/>
    <mergeCell ref="PCC31:PCD31"/>
    <mergeCell ref="PCE31:PCF31"/>
    <mergeCell ref="PBI31:PBJ31"/>
    <mergeCell ref="PBK31:PBL31"/>
    <mergeCell ref="PBM31:PBN31"/>
    <mergeCell ref="PBO31:PBP31"/>
    <mergeCell ref="PBQ31:PBR31"/>
    <mergeCell ref="PBS31:PBT31"/>
    <mergeCell ref="PAW31:PAX31"/>
    <mergeCell ref="PAY31:PAZ31"/>
    <mergeCell ref="PBA31:PBB31"/>
    <mergeCell ref="PBC31:PBD31"/>
    <mergeCell ref="PBE31:PBF31"/>
    <mergeCell ref="PBG31:PBH31"/>
    <mergeCell ref="PDE31:PDF31"/>
    <mergeCell ref="PDG31:PDH31"/>
    <mergeCell ref="PDI31:PDJ31"/>
    <mergeCell ref="PDK31:PDL31"/>
    <mergeCell ref="PDM31:PDN31"/>
    <mergeCell ref="PDO31:PDP31"/>
    <mergeCell ref="PCS31:PCT31"/>
    <mergeCell ref="PCU31:PCV31"/>
    <mergeCell ref="PCW31:PCX31"/>
    <mergeCell ref="PCY31:PCZ31"/>
    <mergeCell ref="PDA31:PDB31"/>
    <mergeCell ref="PDC31:PDD31"/>
    <mergeCell ref="PCG31:PCH31"/>
    <mergeCell ref="PCI31:PCJ31"/>
    <mergeCell ref="PCK31:PCL31"/>
    <mergeCell ref="PCM31:PCN31"/>
    <mergeCell ref="PCO31:PCP31"/>
    <mergeCell ref="PCQ31:PCR31"/>
    <mergeCell ref="PEO31:PEP31"/>
    <mergeCell ref="PEQ31:PER31"/>
    <mergeCell ref="PES31:PET31"/>
    <mergeCell ref="PEU31:PEV31"/>
    <mergeCell ref="PEW31:PEX31"/>
    <mergeCell ref="PEY31:PEZ31"/>
    <mergeCell ref="PEC31:PED31"/>
    <mergeCell ref="PEE31:PEF31"/>
    <mergeCell ref="PEG31:PEH31"/>
    <mergeCell ref="PEI31:PEJ31"/>
    <mergeCell ref="PEK31:PEL31"/>
    <mergeCell ref="PEM31:PEN31"/>
    <mergeCell ref="PDQ31:PDR31"/>
    <mergeCell ref="PDS31:PDT31"/>
    <mergeCell ref="PDU31:PDV31"/>
    <mergeCell ref="PDW31:PDX31"/>
    <mergeCell ref="PDY31:PDZ31"/>
    <mergeCell ref="PEA31:PEB31"/>
    <mergeCell ref="PFY31:PFZ31"/>
    <mergeCell ref="PGA31:PGB31"/>
    <mergeCell ref="PGC31:PGD31"/>
    <mergeCell ref="PGE31:PGF31"/>
    <mergeCell ref="PGG31:PGH31"/>
    <mergeCell ref="PGI31:PGJ31"/>
    <mergeCell ref="PFM31:PFN31"/>
    <mergeCell ref="PFO31:PFP31"/>
    <mergeCell ref="PFQ31:PFR31"/>
    <mergeCell ref="PFS31:PFT31"/>
    <mergeCell ref="PFU31:PFV31"/>
    <mergeCell ref="PFW31:PFX31"/>
    <mergeCell ref="PFA31:PFB31"/>
    <mergeCell ref="PFC31:PFD31"/>
    <mergeCell ref="PFE31:PFF31"/>
    <mergeCell ref="PFG31:PFH31"/>
    <mergeCell ref="PFI31:PFJ31"/>
    <mergeCell ref="PFK31:PFL31"/>
    <mergeCell ref="PHI31:PHJ31"/>
    <mergeCell ref="PHK31:PHL31"/>
    <mergeCell ref="PHM31:PHN31"/>
    <mergeCell ref="PHO31:PHP31"/>
    <mergeCell ref="PHQ31:PHR31"/>
    <mergeCell ref="PHS31:PHT31"/>
    <mergeCell ref="PGW31:PGX31"/>
    <mergeCell ref="PGY31:PGZ31"/>
    <mergeCell ref="PHA31:PHB31"/>
    <mergeCell ref="PHC31:PHD31"/>
    <mergeCell ref="PHE31:PHF31"/>
    <mergeCell ref="PHG31:PHH31"/>
    <mergeCell ref="PGK31:PGL31"/>
    <mergeCell ref="PGM31:PGN31"/>
    <mergeCell ref="PGO31:PGP31"/>
    <mergeCell ref="PGQ31:PGR31"/>
    <mergeCell ref="PGS31:PGT31"/>
    <mergeCell ref="PGU31:PGV31"/>
    <mergeCell ref="PIS31:PIT31"/>
    <mergeCell ref="PIU31:PIV31"/>
    <mergeCell ref="PIW31:PIX31"/>
    <mergeCell ref="PIY31:PIZ31"/>
    <mergeCell ref="PJA31:PJB31"/>
    <mergeCell ref="PJC31:PJD31"/>
    <mergeCell ref="PIG31:PIH31"/>
    <mergeCell ref="PII31:PIJ31"/>
    <mergeCell ref="PIK31:PIL31"/>
    <mergeCell ref="PIM31:PIN31"/>
    <mergeCell ref="PIO31:PIP31"/>
    <mergeCell ref="PIQ31:PIR31"/>
    <mergeCell ref="PHU31:PHV31"/>
    <mergeCell ref="PHW31:PHX31"/>
    <mergeCell ref="PHY31:PHZ31"/>
    <mergeCell ref="PIA31:PIB31"/>
    <mergeCell ref="PIC31:PID31"/>
    <mergeCell ref="PIE31:PIF31"/>
    <mergeCell ref="PKC31:PKD31"/>
    <mergeCell ref="PKE31:PKF31"/>
    <mergeCell ref="PKG31:PKH31"/>
    <mergeCell ref="PKI31:PKJ31"/>
    <mergeCell ref="PKK31:PKL31"/>
    <mergeCell ref="PKM31:PKN31"/>
    <mergeCell ref="PJQ31:PJR31"/>
    <mergeCell ref="PJS31:PJT31"/>
    <mergeCell ref="PJU31:PJV31"/>
    <mergeCell ref="PJW31:PJX31"/>
    <mergeCell ref="PJY31:PJZ31"/>
    <mergeCell ref="PKA31:PKB31"/>
    <mergeCell ref="PJE31:PJF31"/>
    <mergeCell ref="PJG31:PJH31"/>
    <mergeCell ref="PJI31:PJJ31"/>
    <mergeCell ref="PJK31:PJL31"/>
    <mergeCell ref="PJM31:PJN31"/>
    <mergeCell ref="PJO31:PJP31"/>
    <mergeCell ref="PLM31:PLN31"/>
    <mergeCell ref="PLO31:PLP31"/>
    <mergeCell ref="PLQ31:PLR31"/>
    <mergeCell ref="PLS31:PLT31"/>
    <mergeCell ref="PLU31:PLV31"/>
    <mergeCell ref="PLW31:PLX31"/>
    <mergeCell ref="PLA31:PLB31"/>
    <mergeCell ref="PLC31:PLD31"/>
    <mergeCell ref="PLE31:PLF31"/>
    <mergeCell ref="PLG31:PLH31"/>
    <mergeCell ref="PLI31:PLJ31"/>
    <mergeCell ref="PLK31:PLL31"/>
    <mergeCell ref="PKO31:PKP31"/>
    <mergeCell ref="PKQ31:PKR31"/>
    <mergeCell ref="PKS31:PKT31"/>
    <mergeCell ref="PKU31:PKV31"/>
    <mergeCell ref="PKW31:PKX31"/>
    <mergeCell ref="PKY31:PKZ31"/>
    <mergeCell ref="PMW31:PMX31"/>
    <mergeCell ref="PMY31:PMZ31"/>
    <mergeCell ref="PNA31:PNB31"/>
    <mergeCell ref="PNC31:PND31"/>
    <mergeCell ref="PNE31:PNF31"/>
    <mergeCell ref="PNG31:PNH31"/>
    <mergeCell ref="PMK31:PML31"/>
    <mergeCell ref="PMM31:PMN31"/>
    <mergeCell ref="PMO31:PMP31"/>
    <mergeCell ref="PMQ31:PMR31"/>
    <mergeCell ref="PMS31:PMT31"/>
    <mergeCell ref="PMU31:PMV31"/>
    <mergeCell ref="PLY31:PLZ31"/>
    <mergeCell ref="PMA31:PMB31"/>
    <mergeCell ref="PMC31:PMD31"/>
    <mergeCell ref="PME31:PMF31"/>
    <mergeCell ref="PMG31:PMH31"/>
    <mergeCell ref="PMI31:PMJ31"/>
    <mergeCell ref="POG31:POH31"/>
    <mergeCell ref="POI31:POJ31"/>
    <mergeCell ref="POK31:POL31"/>
    <mergeCell ref="POM31:PON31"/>
    <mergeCell ref="POO31:POP31"/>
    <mergeCell ref="POQ31:POR31"/>
    <mergeCell ref="PNU31:PNV31"/>
    <mergeCell ref="PNW31:PNX31"/>
    <mergeCell ref="PNY31:PNZ31"/>
    <mergeCell ref="POA31:POB31"/>
    <mergeCell ref="POC31:POD31"/>
    <mergeCell ref="POE31:POF31"/>
    <mergeCell ref="PNI31:PNJ31"/>
    <mergeCell ref="PNK31:PNL31"/>
    <mergeCell ref="PNM31:PNN31"/>
    <mergeCell ref="PNO31:PNP31"/>
    <mergeCell ref="PNQ31:PNR31"/>
    <mergeCell ref="PNS31:PNT31"/>
    <mergeCell ref="PPQ31:PPR31"/>
    <mergeCell ref="PPS31:PPT31"/>
    <mergeCell ref="PPU31:PPV31"/>
    <mergeCell ref="PPW31:PPX31"/>
    <mergeCell ref="PPY31:PPZ31"/>
    <mergeCell ref="PQA31:PQB31"/>
    <mergeCell ref="PPE31:PPF31"/>
    <mergeCell ref="PPG31:PPH31"/>
    <mergeCell ref="PPI31:PPJ31"/>
    <mergeCell ref="PPK31:PPL31"/>
    <mergeCell ref="PPM31:PPN31"/>
    <mergeCell ref="PPO31:PPP31"/>
    <mergeCell ref="POS31:POT31"/>
    <mergeCell ref="POU31:POV31"/>
    <mergeCell ref="POW31:POX31"/>
    <mergeCell ref="POY31:POZ31"/>
    <mergeCell ref="PPA31:PPB31"/>
    <mergeCell ref="PPC31:PPD31"/>
    <mergeCell ref="PRA31:PRB31"/>
    <mergeCell ref="PRC31:PRD31"/>
    <mergeCell ref="PRE31:PRF31"/>
    <mergeCell ref="PRG31:PRH31"/>
    <mergeCell ref="PRI31:PRJ31"/>
    <mergeCell ref="PRK31:PRL31"/>
    <mergeCell ref="PQO31:PQP31"/>
    <mergeCell ref="PQQ31:PQR31"/>
    <mergeCell ref="PQS31:PQT31"/>
    <mergeCell ref="PQU31:PQV31"/>
    <mergeCell ref="PQW31:PQX31"/>
    <mergeCell ref="PQY31:PQZ31"/>
    <mergeCell ref="PQC31:PQD31"/>
    <mergeCell ref="PQE31:PQF31"/>
    <mergeCell ref="PQG31:PQH31"/>
    <mergeCell ref="PQI31:PQJ31"/>
    <mergeCell ref="PQK31:PQL31"/>
    <mergeCell ref="PQM31:PQN31"/>
    <mergeCell ref="PSK31:PSL31"/>
    <mergeCell ref="PSM31:PSN31"/>
    <mergeCell ref="PSO31:PSP31"/>
    <mergeCell ref="PSQ31:PSR31"/>
    <mergeCell ref="PSS31:PST31"/>
    <mergeCell ref="PSU31:PSV31"/>
    <mergeCell ref="PRY31:PRZ31"/>
    <mergeCell ref="PSA31:PSB31"/>
    <mergeCell ref="PSC31:PSD31"/>
    <mergeCell ref="PSE31:PSF31"/>
    <mergeCell ref="PSG31:PSH31"/>
    <mergeCell ref="PSI31:PSJ31"/>
    <mergeCell ref="PRM31:PRN31"/>
    <mergeCell ref="PRO31:PRP31"/>
    <mergeCell ref="PRQ31:PRR31"/>
    <mergeCell ref="PRS31:PRT31"/>
    <mergeCell ref="PRU31:PRV31"/>
    <mergeCell ref="PRW31:PRX31"/>
    <mergeCell ref="PTU31:PTV31"/>
    <mergeCell ref="PTW31:PTX31"/>
    <mergeCell ref="PTY31:PTZ31"/>
    <mergeCell ref="PUA31:PUB31"/>
    <mergeCell ref="PUC31:PUD31"/>
    <mergeCell ref="PUE31:PUF31"/>
    <mergeCell ref="PTI31:PTJ31"/>
    <mergeCell ref="PTK31:PTL31"/>
    <mergeCell ref="PTM31:PTN31"/>
    <mergeCell ref="PTO31:PTP31"/>
    <mergeCell ref="PTQ31:PTR31"/>
    <mergeCell ref="PTS31:PTT31"/>
    <mergeCell ref="PSW31:PSX31"/>
    <mergeCell ref="PSY31:PSZ31"/>
    <mergeCell ref="PTA31:PTB31"/>
    <mergeCell ref="PTC31:PTD31"/>
    <mergeCell ref="PTE31:PTF31"/>
    <mergeCell ref="PTG31:PTH31"/>
    <mergeCell ref="PVE31:PVF31"/>
    <mergeCell ref="PVG31:PVH31"/>
    <mergeCell ref="PVI31:PVJ31"/>
    <mergeCell ref="PVK31:PVL31"/>
    <mergeCell ref="PVM31:PVN31"/>
    <mergeCell ref="PVO31:PVP31"/>
    <mergeCell ref="PUS31:PUT31"/>
    <mergeCell ref="PUU31:PUV31"/>
    <mergeCell ref="PUW31:PUX31"/>
    <mergeCell ref="PUY31:PUZ31"/>
    <mergeCell ref="PVA31:PVB31"/>
    <mergeCell ref="PVC31:PVD31"/>
    <mergeCell ref="PUG31:PUH31"/>
    <mergeCell ref="PUI31:PUJ31"/>
    <mergeCell ref="PUK31:PUL31"/>
    <mergeCell ref="PUM31:PUN31"/>
    <mergeCell ref="PUO31:PUP31"/>
    <mergeCell ref="PUQ31:PUR31"/>
    <mergeCell ref="PWO31:PWP31"/>
    <mergeCell ref="PWQ31:PWR31"/>
    <mergeCell ref="PWS31:PWT31"/>
    <mergeCell ref="PWU31:PWV31"/>
    <mergeCell ref="PWW31:PWX31"/>
    <mergeCell ref="PWY31:PWZ31"/>
    <mergeCell ref="PWC31:PWD31"/>
    <mergeCell ref="PWE31:PWF31"/>
    <mergeCell ref="PWG31:PWH31"/>
    <mergeCell ref="PWI31:PWJ31"/>
    <mergeCell ref="PWK31:PWL31"/>
    <mergeCell ref="PWM31:PWN31"/>
    <mergeCell ref="PVQ31:PVR31"/>
    <mergeCell ref="PVS31:PVT31"/>
    <mergeCell ref="PVU31:PVV31"/>
    <mergeCell ref="PVW31:PVX31"/>
    <mergeCell ref="PVY31:PVZ31"/>
    <mergeCell ref="PWA31:PWB31"/>
    <mergeCell ref="PXY31:PXZ31"/>
    <mergeCell ref="PYA31:PYB31"/>
    <mergeCell ref="PYC31:PYD31"/>
    <mergeCell ref="PYE31:PYF31"/>
    <mergeCell ref="PYG31:PYH31"/>
    <mergeCell ref="PYI31:PYJ31"/>
    <mergeCell ref="PXM31:PXN31"/>
    <mergeCell ref="PXO31:PXP31"/>
    <mergeCell ref="PXQ31:PXR31"/>
    <mergeCell ref="PXS31:PXT31"/>
    <mergeCell ref="PXU31:PXV31"/>
    <mergeCell ref="PXW31:PXX31"/>
    <mergeCell ref="PXA31:PXB31"/>
    <mergeCell ref="PXC31:PXD31"/>
    <mergeCell ref="PXE31:PXF31"/>
    <mergeCell ref="PXG31:PXH31"/>
    <mergeCell ref="PXI31:PXJ31"/>
    <mergeCell ref="PXK31:PXL31"/>
    <mergeCell ref="PZI31:PZJ31"/>
    <mergeCell ref="PZK31:PZL31"/>
    <mergeCell ref="PZM31:PZN31"/>
    <mergeCell ref="PZO31:PZP31"/>
    <mergeCell ref="PZQ31:PZR31"/>
    <mergeCell ref="PZS31:PZT31"/>
    <mergeCell ref="PYW31:PYX31"/>
    <mergeCell ref="PYY31:PYZ31"/>
    <mergeCell ref="PZA31:PZB31"/>
    <mergeCell ref="PZC31:PZD31"/>
    <mergeCell ref="PZE31:PZF31"/>
    <mergeCell ref="PZG31:PZH31"/>
    <mergeCell ref="PYK31:PYL31"/>
    <mergeCell ref="PYM31:PYN31"/>
    <mergeCell ref="PYO31:PYP31"/>
    <mergeCell ref="PYQ31:PYR31"/>
    <mergeCell ref="PYS31:PYT31"/>
    <mergeCell ref="PYU31:PYV31"/>
    <mergeCell ref="QAS31:QAT31"/>
    <mergeCell ref="QAU31:QAV31"/>
    <mergeCell ref="QAW31:QAX31"/>
    <mergeCell ref="QAY31:QAZ31"/>
    <mergeCell ref="QBA31:QBB31"/>
    <mergeCell ref="QBC31:QBD31"/>
    <mergeCell ref="QAG31:QAH31"/>
    <mergeCell ref="QAI31:QAJ31"/>
    <mergeCell ref="QAK31:QAL31"/>
    <mergeCell ref="QAM31:QAN31"/>
    <mergeCell ref="QAO31:QAP31"/>
    <mergeCell ref="QAQ31:QAR31"/>
    <mergeCell ref="PZU31:PZV31"/>
    <mergeCell ref="PZW31:PZX31"/>
    <mergeCell ref="PZY31:PZZ31"/>
    <mergeCell ref="QAA31:QAB31"/>
    <mergeCell ref="QAC31:QAD31"/>
    <mergeCell ref="QAE31:QAF31"/>
    <mergeCell ref="QCC31:QCD31"/>
    <mergeCell ref="QCE31:QCF31"/>
    <mergeCell ref="QCG31:QCH31"/>
    <mergeCell ref="QCI31:QCJ31"/>
    <mergeCell ref="QCK31:QCL31"/>
    <mergeCell ref="QCM31:QCN31"/>
    <mergeCell ref="QBQ31:QBR31"/>
    <mergeCell ref="QBS31:QBT31"/>
    <mergeCell ref="QBU31:QBV31"/>
    <mergeCell ref="QBW31:QBX31"/>
    <mergeCell ref="QBY31:QBZ31"/>
    <mergeCell ref="QCA31:QCB31"/>
    <mergeCell ref="QBE31:QBF31"/>
    <mergeCell ref="QBG31:QBH31"/>
    <mergeCell ref="QBI31:QBJ31"/>
    <mergeCell ref="QBK31:QBL31"/>
    <mergeCell ref="QBM31:QBN31"/>
    <mergeCell ref="QBO31:QBP31"/>
    <mergeCell ref="QDM31:QDN31"/>
    <mergeCell ref="QDO31:QDP31"/>
    <mergeCell ref="QDQ31:QDR31"/>
    <mergeCell ref="QDS31:QDT31"/>
    <mergeCell ref="QDU31:QDV31"/>
    <mergeCell ref="QDW31:QDX31"/>
    <mergeCell ref="QDA31:QDB31"/>
    <mergeCell ref="QDC31:QDD31"/>
    <mergeCell ref="QDE31:QDF31"/>
    <mergeCell ref="QDG31:QDH31"/>
    <mergeCell ref="QDI31:QDJ31"/>
    <mergeCell ref="QDK31:QDL31"/>
    <mergeCell ref="QCO31:QCP31"/>
    <mergeCell ref="QCQ31:QCR31"/>
    <mergeCell ref="QCS31:QCT31"/>
    <mergeCell ref="QCU31:QCV31"/>
    <mergeCell ref="QCW31:QCX31"/>
    <mergeCell ref="QCY31:QCZ31"/>
    <mergeCell ref="QEW31:QEX31"/>
    <mergeCell ref="QEY31:QEZ31"/>
    <mergeCell ref="QFA31:QFB31"/>
    <mergeCell ref="QFC31:QFD31"/>
    <mergeCell ref="QFE31:QFF31"/>
    <mergeCell ref="QFG31:QFH31"/>
    <mergeCell ref="QEK31:QEL31"/>
    <mergeCell ref="QEM31:QEN31"/>
    <mergeCell ref="QEO31:QEP31"/>
    <mergeCell ref="QEQ31:QER31"/>
    <mergeCell ref="QES31:QET31"/>
    <mergeCell ref="QEU31:QEV31"/>
    <mergeCell ref="QDY31:QDZ31"/>
    <mergeCell ref="QEA31:QEB31"/>
    <mergeCell ref="QEC31:QED31"/>
    <mergeCell ref="QEE31:QEF31"/>
    <mergeCell ref="QEG31:QEH31"/>
    <mergeCell ref="QEI31:QEJ31"/>
    <mergeCell ref="QGG31:QGH31"/>
    <mergeCell ref="QGI31:QGJ31"/>
    <mergeCell ref="QGK31:QGL31"/>
    <mergeCell ref="QGM31:QGN31"/>
    <mergeCell ref="QGO31:QGP31"/>
    <mergeCell ref="QGQ31:QGR31"/>
    <mergeCell ref="QFU31:QFV31"/>
    <mergeCell ref="QFW31:QFX31"/>
    <mergeCell ref="QFY31:QFZ31"/>
    <mergeCell ref="QGA31:QGB31"/>
    <mergeCell ref="QGC31:QGD31"/>
    <mergeCell ref="QGE31:QGF31"/>
    <mergeCell ref="QFI31:QFJ31"/>
    <mergeCell ref="QFK31:QFL31"/>
    <mergeCell ref="QFM31:QFN31"/>
    <mergeCell ref="QFO31:QFP31"/>
    <mergeCell ref="QFQ31:QFR31"/>
    <mergeCell ref="QFS31:QFT31"/>
    <mergeCell ref="QHQ31:QHR31"/>
    <mergeCell ref="QHS31:QHT31"/>
    <mergeCell ref="QHU31:QHV31"/>
    <mergeCell ref="QHW31:QHX31"/>
    <mergeCell ref="QHY31:QHZ31"/>
    <mergeCell ref="QIA31:QIB31"/>
    <mergeCell ref="QHE31:QHF31"/>
    <mergeCell ref="QHG31:QHH31"/>
    <mergeCell ref="QHI31:QHJ31"/>
    <mergeCell ref="QHK31:QHL31"/>
    <mergeCell ref="QHM31:QHN31"/>
    <mergeCell ref="QHO31:QHP31"/>
    <mergeCell ref="QGS31:QGT31"/>
    <mergeCell ref="QGU31:QGV31"/>
    <mergeCell ref="QGW31:QGX31"/>
    <mergeCell ref="QGY31:QGZ31"/>
    <mergeCell ref="QHA31:QHB31"/>
    <mergeCell ref="QHC31:QHD31"/>
    <mergeCell ref="QJA31:QJB31"/>
    <mergeCell ref="QJC31:QJD31"/>
    <mergeCell ref="QJE31:QJF31"/>
    <mergeCell ref="QJG31:QJH31"/>
    <mergeCell ref="QJI31:QJJ31"/>
    <mergeCell ref="QJK31:QJL31"/>
    <mergeCell ref="QIO31:QIP31"/>
    <mergeCell ref="QIQ31:QIR31"/>
    <mergeCell ref="QIS31:QIT31"/>
    <mergeCell ref="QIU31:QIV31"/>
    <mergeCell ref="QIW31:QIX31"/>
    <mergeCell ref="QIY31:QIZ31"/>
    <mergeCell ref="QIC31:QID31"/>
    <mergeCell ref="QIE31:QIF31"/>
    <mergeCell ref="QIG31:QIH31"/>
    <mergeCell ref="QII31:QIJ31"/>
    <mergeCell ref="QIK31:QIL31"/>
    <mergeCell ref="QIM31:QIN31"/>
    <mergeCell ref="QKK31:QKL31"/>
    <mergeCell ref="QKM31:QKN31"/>
    <mergeCell ref="QKO31:QKP31"/>
    <mergeCell ref="QKQ31:QKR31"/>
    <mergeCell ref="QKS31:QKT31"/>
    <mergeCell ref="QKU31:QKV31"/>
    <mergeCell ref="QJY31:QJZ31"/>
    <mergeCell ref="QKA31:QKB31"/>
    <mergeCell ref="QKC31:QKD31"/>
    <mergeCell ref="QKE31:QKF31"/>
    <mergeCell ref="QKG31:QKH31"/>
    <mergeCell ref="QKI31:QKJ31"/>
    <mergeCell ref="QJM31:QJN31"/>
    <mergeCell ref="QJO31:QJP31"/>
    <mergeCell ref="QJQ31:QJR31"/>
    <mergeCell ref="QJS31:QJT31"/>
    <mergeCell ref="QJU31:QJV31"/>
    <mergeCell ref="QJW31:QJX31"/>
    <mergeCell ref="QLU31:QLV31"/>
    <mergeCell ref="QLW31:QLX31"/>
    <mergeCell ref="QLY31:QLZ31"/>
    <mergeCell ref="QMA31:QMB31"/>
    <mergeCell ref="QMC31:QMD31"/>
    <mergeCell ref="QME31:QMF31"/>
    <mergeCell ref="QLI31:QLJ31"/>
    <mergeCell ref="QLK31:QLL31"/>
    <mergeCell ref="QLM31:QLN31"/>
    <mergeCell ref="QLO31:QLP31"/>
    <mergeCell ref="QLQ31:QLR31"/>
    <mergeCell ref="QLS31:QLT31"/>
    <mergeCell ref="QKW31:QKX31"/>
    <mergeCell ref="QKY31:QKZ31"/>
    <mergeCell ref="QLA31:QLB31"/>
    <mergeCell ref="QLC31:QLD31"/>
    <mergeCell ref="QLE31:QLF31"/>
    <mergeCell ref="QLG31:QLH31"/>
    <mergeCell ref="QNE31:QNF31"/>
    <mergeCell ref="QNG31:QNH31"/>
    <mergeCell ref="QNI31:QNJ31"/>
    <mergeCell ref="QNK31:QNL31"/>
    <mergeCell ref="QNM31:QNN31"/>
    <mergeCell ref="QNO31:QNP31"/>
    <mergeCell ref="QMS31:QMT31"/>
    <mergeCell ref="QMU31:QMV31"/>
    <mergeCell ref="QMW31:QMX31"/>
    <mergeCell ref="QMY31:QMZ31"/>
    <mergeCell ref="QNA31:QNB31"/>
    <mergeCell ref="QNC31:QND31"/>
    <mergeCell ref="QMG31:QMH31"/>
    <mergeCell ref="QMI31:QMJ31"/>
    <mergeCell ref="QMK31:QML31"/>
    <mergeCell ref="QMM31:QMN31"/>
    <mergeCell ref="QMO31:QMP31"/>
    <mergeCell ref="QMQ31:QMR31"/>
    <mergeCell ref="QOO31:QOP31"/>
    <mergeCell ref="QOQ31:QOR31"/>
    <mergeCell ref="QOS31:QOT31"/>
    <mergeCell ref="QOU31:QOV31"/>
    <mergeCell ref="QOW31:QOX31"/>
    <mergeCell ref="QOY31:QOZ31"/>
    <mergeCell ref="QOC31:QOD31"/>
    <mergeCell ref="QOE31:QOF31"/>
    <mergeCell ref="QOG31:QOH31"/>
    <mergeCell ref="QOI31:QOJ31"/>
    <mergeCell ref="QOK31:QOL31"/>
    <mergeCell ref="QOM31:QON31"/>
    <mergeCell ref="QNQ31:QNR31"/>
    <mergeCell ref="QNS31:QNT31"/>
    <mergeCell ref="QNU31:QNV31"/>
    <mergeCell ref="QNW31:QNX31"/>
    <mergeCell ref="QNY31:QNZ31"/>
    <mergeCell ref="QOA31:QOB31"/>
    <mergeCell ref="QPY31:QPZ31"/>
    <mergeCell ref="QQA31:QQB31"/>
    <mergeCell ref="QQC31:QQD31"/>
    <mergeCell ref="QQE31:QQF31"/>
    <mergeCell ref="QQG31:QQH31"/>
    <mergeCell ref="QQI31:QQJ31"/>
    <mergeCell ref="QPM31:QPN31"/>
    <mergeCell ref="QPO31:QPP31"/>
    <mergeCell ref="QPQ31:QPR31"/>
    <mergeCell ref="QPS31:QPT31"/>
    <mergeCell ref="QPU31:QPV31"/>
    <mergeCell ref="QPW31:QPX31"/>
    <mergeCell ref="QPA31:QPB31"/>
    <mergeCell ref="QPC31:QPD31"/>
    <mergeCell ref="QPE31:QPF31"/>
    <mergeCell ref="QPG31:QPH31"/>
    <mergeCell ref="QPI31:QPJ31"/>
    <mergeCell ref="QPK31:QPL31"/>
    <mergeCell ref="QRI31:QRJ31"/>
    <mergeCell ref="QRK31:QRL31"/>
    <mergeCell ref="QRM31:QRN31"/>
    <mergeCell ref="QRO31:QRP31"/>
    <mergeCell ref="QRQ31:QRR31"/>
    <mergeCell ref="QRS31:QRT31"/>
    <mergeCell ref="QQW31:QQX31"/>
    <mergeCell ref="QQY31:QQZ31"/>
    <mergeCell ref="QRA31:QRB31"/>
    <mergeCell ref="QRC31:QRD31"/>
    <mergeCell ref="QRE31:QRF31"/>
    <mergeCell ref="QRG31:QRH31"/>
    <mergeCell ref="QQK31:QQL31"/>
    <mergeCell ref="QQM31:QQN31"/>
    <mergeCell ref="QQO31:QQP31"/>
    <mergeCell ref="QQQ31:QQR31"/>
    <mergeCell ref="QQS31:QQT31"/>
    <mergeCell ref="QQU31:QQV31"/>
    <mergeCell ref="QSS31:QST31"/>
    <mergeCell ref="QSU31:QSV31"/>
    <mergeCell ref="QSW31:QSX31"/>
    <mergeCell ref="QSY31:QSZ31"/>
    <mergeCell ref="QTA31:QTB31"/>
    <mergeCell ref="QTC31:QTD31"/>
    <mergeCell ref="QSG31:QSH31"/>
    <mergeCell ref="QSI31:QSJ31"/>
    <mergeCell ref="QSK31:QSL31"/>
    <mergeCell ref="QSM31:QSN31"/>
    <mergeCell ref="QSO31:QSP31"/>
    <mergeCell ref="QSQ31:QSR31"/>
    <mergeCell ref="QRU31:QRV31"/>
    <mergeCell ref="QRW31:QRX31"/>
    <mergeCell ref="QRY31:QRZ31"/>
    <mergeCell ref="QSA31:QSB31"/>
    <mergeCell ref="QSC31:QSD31"/>
    <mergeCell ref="QSE31:QSF31"/>
    <mergeCell ref="QUC31:QUD31"/>
    <mergeCell ref="QUE31:QUF31"/>
    <mergeCell ref="QUG31:QUH31"/>
    <mergeCell ref="QUI31:QUJ31"/>
    <mergeCell ref="QUK31:QUL31"/>
    <mergeCell ref="QUM31:QUN31"/>
    <mergeCell ref="QTQ31:QTR31"/>
    <mergeCell ref="QTS31:QTT31"/>
    <mergeCell ref="QTU31:QTV31"/>
    <mergeCell ref="QTW31:QTX31"/>
    <mergeCell ref="QTY31:QTZ31"/>
    <mergeCell ref="QUA31:QUB31"/>
    <mergeCell ref="QTE31:QTF31"/>
    <mergeCell ref="QTG31:QTH31"/>
    <mergeCell ref="QTI31:QTJ31"/>
    <mergeCell ref="QTK31:QTL31"/>
    <mergeCell ref="QTM31:QTN31"/>
    <mergeCell ref="QTO31:QTP31"/>
    <mergeCell ref="QVM31:QVN31"/>
    <mergeCell ref="QVO31:QVP31"/>
    <mergeCell ref="QVQ31:QVR31"/>
    <mergeCell ref="QVS31:QVT31"/>
    <mergeCell ref="QVU31:QVV31"/>
    <mergeCell ref="QVW31:QVX31"/>
    <mergeCell ref="QVA31:QVB31"/>
    <mergeCell ref="QVC31:QVD31"/>
    <mergeCell ref="QVE31:QVF31"/>
    <mergeCell ref="QVG31:QVH31"/>
    <mergeCell ref="QVI31:QVJ31"/>
    <mergeCell ref="QVK31:QVL31"/>
    <mergeCell ref="QUO31:QUP31"/>
    <mergeCell ref="QUQ31:QUR31"/>
    <mergeCell ref="QUS31:QUT31"/>
    <mergeCell ref="QUU31:QUV31"/>
    <mergeCell ref="QUW31:QUX31"/>
    <mergeCell ref="QUY31:QUZ31"/>
    <mergeCell ref="QWW31:QWX31"/>
    <mergeCell ref="QWY31:QWZ31"/>
    <mergeCell ref="QXA31:QXB31"/>
    <mergeCell ref="QXC31:QXD31"/>
    <mergeCell ref="QXE31:QXF31"/>
    <mergeCell ref="QXG31:QXH31"/>
    <mergeCell ref="QWK31:QWL31"/>
    <mergeCell ref="QWM31:QWN31"/>
    <mergeCell ref="QWO31:QWP31"/>
    <mergeCell ref="QWQ31:QWR31"/>
    <mergeCell ref="QWS31:QWT31"/>
    <mergeCell ref="QWU31:QWV31"/>
    <mergeCell ref="QVY31:QVZ31"/>
    <mergeCell ref="QWA31:QWB31"/>
    <mergeCell ref="QWC31:QWD31"/>
    <mergeCell ref="QWE31:QWF31"/>
    <mergeCell ref="QWG31:QWH31"/>
    <mergeCell ref="QWI31:QWJ31"/>
    <mergeCell ref="QYG31:QYH31"/>
    <mergeCell ref="QYI31:QYJ31"/>
    <mergeCell ref="QYK31:QYL31"/>
    <mergeCell ref="QYM31:QYN31"/>
    <mergeCell ref="QYO31:QYP31"/>
    <mergeCell ref="QYQ31:QYR31"/>
    <mergeCell ref="QXU31:QXV31"/>
    <mergeCell ref="QXW31:QXX31"/>
    <mergeCell ref="QXY31:QXZ31"/>
    <mergeCell ref="QYA31:QYB31"/>
    <mergeCell ref="QYC31:QYD31"/>
    <mergeCell ref="QYE31:QYF31"/>
    <mergeCell ref="QXI31:QXJ31"/>
    <mergeCell ref="QXK31:QXL31"/>
    <mergeCell ref="QXM31:QXN31"/>
    <mergeCell ref="QXO31:QXP31"/>
    <mergeCell ref="QXQ31:QXR31"/>
    <mergeCell ref="QXS31:QXT31"/>
    <mergeCell ref="QZQ31:QZR31"/>
    <mergeCell ref="QZS31:QZT31"/>
    <mergeCell ref="QZU31:QZV31"/>
    <mergeCell ref="QZW31:QZX31"/>
    <mergeCell ref="QZY31:QZZ31"/>
    <mergeCell ref="RAA31:RAB31"/>
    <mergeCell ref="QZE31:QZF31"/>
    <mergeCell ref="QZG31:QZH31"/>
    <mergeCell ref="QZI31:QZJ31"/>
    <mergeCell ref="QZK31:QZL31"/>
    <mergeCell ref="QZM31:QZN31"/>
    <mergeCell ref="QZO31:QZP31"/>
    <mergeCell ref="QYS31:QYT31"/>
    <mergeCell ref="QYU31:QYV31"/>
    <mergeCell ref="QYW31:QYX31"/>
    <mergeCell ref="QYY31:QYZ31"/>
    <mergeCell ref="QZA31:QZB31"/>
    <mergeCell ref="QZC31:QZD31"/>
    <mergeCell ref="RBA31:RBB31"/>
    <mergeCell ref="RBC31:RBD31"/>
    <mergeCell ref="RBE31:RBF31"/>
    <mergeCell ref="RBG31:RBH31"/>
    <mergeCell ref="RBI31:RBJ31"/>
    <mergeCell ref="RBK31:RBL31"/>
    <mergeCell ref="RAO31:RAP31"/>
    <mergeCell ref="RAQ31:RAR31"/>
    <mergeCell ref="RAS31:RAT31"/>
    <mergeCell ref="RAU31:RAV31"/>
    <mergeCell ref="RAW31:RAX31"/>
    <mergeCell ref="RAY31:RAZ31"/>
    <mergeCell ref="RAC31:RAD31"/>
    <mergeCell ref="RAE31:RAF31"/>
    <mergeCell ref="RAG31:RAH31"/>
    <mergeCell ref="RAI31:RAJ31"/>
    <mergeCell ref="RAK31:RAL31"/>
    <mergeCell ref="RAM31:RAN31"/>
    <mergeCell ref="RCK31:RCL31"/>
    <mergeCell ref="RCM31:RCN31"/>
    <mergeCell ref="RCO31:RCP31"/>
    <mergeCell ref="RCQ31:RCR31"/>
    <mergeCell ref="RCS31:RCT31"/>
    <mergeCell ref="RCU31:RCV31"/>
    <mergeCell ref="RBY31:RBZ31"/>
    <mergeCell ref="RCA31:RCB31"/>
    <mergeCell ref="RCC31:RCD31"/>
    <mergeCell ref="RCE31:RCF31"/>
    <mergeCell ref="RCG31:RCH31"/>
    <mergeCell ref="RCI31:RCJ31"/>
    <mergeCell ref="RBM31:RBN31"/>
    <mergeCell ref="RBO31:RBP31"/>
    <mergeCell ref="RBQ31:RBR31"/>
    <mergeCell ref="RBS31:RBT31"/>
    <mergeCell ref="RBU31:RBV31"/>
    <mergeCell ref="RBW31:RBX31"/>
    <mergeCell ref="RDU31:RDV31"/>
    <mergeCell ref="RDW31:RDX31"/>
    <mergeCell ref="RDY31:RDZ31"/>
    <mergeCell ref="REA31:REB31"/>
    <mergeCell ref="REC31:RED31"/>
    <mergeCell ref="REE31:REF31"/>
    <mergeCell ref="RDI31:RDJ31"/>
    <mergeCell ref="RDK31:RDL31"/>
    <mergeCell ref="RDM31:RDN31"/>
    <mergeCell ref="RDO31:RDP31"/>
    <mergeCell ref="RDQ31:RDR31"/>
    <mergeCell ref="RDS31:RDT31"/>
    <mergeCell ref="RCW31:RCX31"/>
    <mergeCell ref="RCY31:RCZ31"/>
    <mergeCell ref="RDA31:RDB31"/>
    <mergeCell ref="RDC31:RDD31"/>
    <mergeCell ref="RDE31:RDF31"/>
    <mergeCell ref="RDG31:RDH31"/>
    <mergeCell ref="RFE31:RFF31"/>
    <mergeCell ref="RFG31:RFH31"/>
    <mergeCell ref="RFI31:RFJ31"/>
    <mergeCell ref="RFK31:RFL31"/>
    <mergeCell ref="RFM31:RFN31"/>
    <mergeCell ref="RFO31:RFP31"/>
    <mergeCell ref="RES31:RET31"/>
    <mergeCell ref="REU31:REV31"/>
    <mergeCell ref="REW31:REX31"/>
    <mergeCell ref="REY31:REZ31"/>
    <mergeCell ref="RFA31:RFB31"/>
    <mergeCell ref="RFC31:RFD31"/>
    <mergeCell ref="REG31:REH31"/>
    <mergeCell ref="REI31:REJ31"/>
    <mergeCell ref="REK31:REL31"/>
    <mergeCell ref="REM31:REN31"/>
    <mergeCell ref="REO31:REP31"/>
    <mergeCell ref="REQ31:RER31"/>
    <mergeCell ref="RGO31:RGP31"/>
    <mergeCell ref="RGQ31:RGR31"/>
    <mergeCell ref="RGS31:RGT31"/>
    <mergeCell ref="RGU31:RGV31"/>
    <mergeCell ref="RGW31:RGX31"/>
    <mergeCell ref="RGY31:RGZ31"/>
    <mergeCell ref="RGC31:RGD31"/>
    <mergeCell ref="RGE31:RGF31"/>
    <mergeCell ref="RGG31:RGH31"/>
    <mergeCell ref="RGI31:RGJ31"/>
    <mergeCell ref="RGK31:RGL31"/>
    <mergeCell ref="RGM31:RGN31"/>
    <mergeCell ref="RFQ31:RFR31"/>
    <mergeCell ref="RFS31:RFT31"/>
    <mergeCell ref="RFU31:RFV31"/>
    <mergeCell ref="RFW31:RFX31"/>
    <mergeCell ref="RFY31:RFZ31"/>
    <mergeCell ref="RGA31:RGB31"/>
    <mergeCell ref="RHY31:RHZ31"/>
    <mergeCell ref="RIA31:RIB31"/>
    <mergeCell ref="RIC31:RID31"/>
    <mergeCell ref="RIE31:RIF31"/>
    <mergeCell ref="RIG31:RIH31"/>
    <mergeCell ref="RII31:RIJ31"/>
    <mergeCell ref="RHM31:RHN31"/>
    <mergeCell ref="RHO31:RHP31"/>
    <mergeCell ref="RHQ31:RHR31"/>
    <mergeCell ref="RHS31:RHT31"/>
    <mergeCell ref="RHU31:RHV31"/>
    <mergeCell ref="RHW31:RHX31"/>
    <mergeCell ref="RHA31:RHB31"/>
    <mergeCell ref="RHC31:RHD31"/>
    <mergeCell ref="RHE31:RHF31"/>
    <mergeCell ref="RHG31:RHH31"/>
    <mergeCell ref="RHI31:RHJ31"/>
    <mergeCell ref="RHK31:RHL31"/>
    <mergeCell ref="RJI31:RJJ31"/>
    <mergeCell ref="RJK31:RJL31"/>
    <mergeCell ref="RJM31:RJN31"/>
    <mergeCell ref="RJO31:RJP31"/>
    <mergeCell ref="RJQ31:RJR31"/>
    <mergeCell ref="RJS31:RJT31"/>
    <mergeCell ref="RIW31:RIX31"/>
    <mergeCell ref="RIY31:RIZ31"/>
    <mergeCell ref="RJA31:RJB31"/>
    <mergeCell ref="RJC31:RJD31"/>
    <mergeCell ref="RJE31:RJF31"/>
    <mergeCell ref="RJG31:RJH31"/>
    <mergeCell ref="RIK31:RIL31"/>
    <mergeCell ref="RIM31:RIN31"/>
    <mergeCell ref="RIO31:RIP31"/>
    <mergeCell ref="RIQ31:RIR31"/>
    <mergeCell ref="RIS31:RIT31"/>
    <mergeCell ref="RIU31:RIV31"/>
    <mergeCell ref="RKS31:RKT31"/>
    <mergeCell ref="RKU31:RKV31"/>
    <mergeCell ref="RKW31:RKX31"/>
    <mergeCell ref="RKY31:RKZ31"/>
    <mergeCell ref="RLA31:RLB31"/>
    <mergeCell ref="RLC31:RLD31"/>
    <mergeCell ref="RKG31:RKH31"/>
    <mergeCell ref="RKI31:RKJ31"/>
    <mergeCell ref="RKK31:RKL31"/>
    <mergeCell ref="RKM31:RKN31"/>
    <mergeCell ref="RKO31:RKP31"/>
    <mergeCell ref="RKQ31:RKR31"/>
    <mergeCell ref="RJU31:RJV31"/>
    <mergeCell ref="RJW31:RJX31"/>
    <mergeCell ref="RJY31:RJZ31"/>
    <mergeCell ref="RKA31:RKB31"/>
    <mergeCell ref="RKC31:RKD31"/>
    <mergeCell ref="RKE31:RKF31"/>
    <mergeCell ref="RMC31:RMD31"/>
    <mergeCell ref="RME31:RMF31"/>
    <mergeCell ref="RMG31:RMH31"/>
    <mergeCell ref="RMI31:RMJ31"/>
    <mergeCell ref="RMK31:RML31"/>
    <mergeCell ref="RMM31:RMN31"/>
    <mergeCell ref="RLQ31:RLR31"/>
    <mergeCell ref="RLS31:RLT31"/>
    <mergeCell ref="RLU31:RLV31"/>
    <mergeCell ref="RLW31:RLX31"/>
    <mergeCell ref="RLY31:RLZ31"/>
    <mergeCell ref="RMA31:RMB31"/>
    <mergeCell ref="RLE31:RLF31"/>
    <mergeCell ref="RLG31:RLH31"/>
    <mergeCell ref="RLI31:RLJ31"/>
    <mergeCell ref="RLK31:RLL31"/>
    <mergeCell ref="RLM31:RLN31"/>
    <mergeCell ref="RLO31:RLP31"/>
    <mergeCell ref="RNM31:RNN31"/>
    <mergeCell ref="RNO31:RNP31"/>
    <mergeCell ref="RNQ31:RNR31"/>
    <mergeCell ref="RNS31:RNT31"/>
    <mergeCell ref="RNU31:RNV31"/>
    <mergeCell ref="RNW31:RNX31"/>
    <mergeCell ref="RNA31:RNB31"/>
    <mergeCell ref="RNC31:RND31"/>
    <mergeCell ref="RNE31:RNF31"/>
    <mergeCell ref="RNG31:RNH31"/>
    <mergeCell ref="RNI31:RNJ31"/>
    <mergeCell ref="RNK31:RNL31"/>
    <mergeCell ref="RMO31:RMP31"/>
    <mergeCell ref="RMQ31:RMR31"/>
    <mergeCell ref="RMS31:RMT31"/>
    <mergeCell ref="RMU31:RMV31"/>
    <mergeCell ref="RMW31:RMX31"/>
    <mergeCell ref="RMY31:RMZ31"/>
    <mergeCell ref="ROW31:ROX31"/>
    <mergeCell ref="ROY31:ROZ31"/>
    <mergeCell ref="RPA31:RPB31"/>
    <mergeCell ref="RPC31:RPD31"/>
    <mergeCell ref="RPE31:RPF31"/>
    <mergeCell ref="RPG31:RPH31"/>
    <mergeCell ref="ROK31:ROL31"/>
    <mergeCell ref="ROM31:RON31"/>
    <mergeCell ref="ROO31:ROP31"/>
    <mergeCell ref="ROQ31:ROR31"/>
    <mergeCell ref="ROS31:ROT31"/>
    <mergeCell ref="ROU31:ROV31"/>
    <mergeCell ref="RNY31:RNZ31"/>
    <mergeCell ref="ROA31:ROB31"/>
    <mergeCell ref="ROC31:ROD31"/>
    <mergeCell ref="ROE31:ROF31"/>
    <mergeCell ref="ROG31:ROH31"/>
    <mergeCell ref="ROI31:ROJ31"/>
    <mergeCell ref="RQG31:RQH31"/>
    <mergeCell ref="RQI31:RQJ31"/>
    <mergeCell ref="RQK31:RQL31"/>
    <mergeCell ref="RQM31:RQN31"/>
    <mergeCell ref="RQO31:RQP31"/>
    <mergeCell ref="RQQ31:RQR31"/>
    <mergeCell ref="RPU31:RPV31"/>
    <mergeCell ref="RPW31:RPX31"/>
    <mergeCell ref="RPY31:RPZ31"/>
    <mergeCell ref="RQA31:RQB31"/>
    <mergeCell ref="RQC31:RQD31"/>
    <mergeCell ref="RQE31:RQF31"/>
    <mergeCell ref="RPI31:RPJ31"/>
    <mergeCell ref="RPK31:RPL31"/>
    <mergeCell ref="RPM31:RPN31"/>
    <mergeCell ref="RPO31:RPP31"/>
    <mergeCell ref="RPQ31:RPR31"/>
    <mergeCell ref="RPS31:RPT31"/>
    <mergeCell ref="RRQ31:RRR31"/>
    <mergeCell ref="RRS31:RRT31"/>
    <mergeCell ref="RRU31:RRV31"/>
    <mergeCell ref="RRW31:RRX31"/>
    <mergeCell ref="RRY31:RRZ31"/>
    <mergeCell ref="RSA31:RSB31"/>
    <mergeCell ref="RRE31:RRF31"/>
    <mergeCell ref="RRG31:RRH31"/>
    <mergeCell ref="RRI31:RRJ31"/>
    <mergeCell ref="RRK31:RRL31"/>
    <mergeCell ref="RRM31:RRN31"/>
    <mergeCell ref="RRO31:RRP31"/>
    <mergeCell ref="RQS31:RQT31"/>
    <mergeCell ref="RQU31:RQV31"/>
    <mergeCell ref="RQW31:RQX31"/>
    <mergeCell ref="RQY31:RQZ31"/>
    <mergeCell ref="RRA31:RRB31"/>
    <mergeCell ref="RRC31:RRD31"/>
    <mergeCell ref="RTA31:RTB31"/>
    <mergeCell ref="RTC31:RTD31"/>
    <mergeCell ref="RTE31:RTF31"/>
    <mergeCell ref="RTG31:RTH31"/>
    <mergeCell ref="RTI31:RTJ31"/>
    <mergeCell ref="RTK31:RTL31"/>
    <mergeCell ref="RSO31:RSP31"/>
    <mergeCell ref="RSQ31:RSR31"/>
    <mergeCell ref="RSS31:RST31"/>
    <mergeCell ref="RSU31:RSV31"/>
    <mergeCell ref="RSW31:RSX31"/>
    <mergeCell ref="RSY31:RSZ31"/>
    <mergeCell ref="RSC31:RSD31"/>
    <mergeCell ref="RSE31:RSF31"/>
    <mergeCell ref="RSG31:RSH31"/>
    <mergeCell ref="RSI31:RSJ31"/>
    <mergeCell ref="RSK31:RSL31"/>
    <mergeCell ref="RSM31:RSN31"/>
    <mergeCell ref="RUK31:RUL31"/>
    <mergeCell ref="RUM31:RUN31"/>
    <mergeCell ref="RUO31:RUP31"/>
    <mergeCell ref="RUQ31:RUR31"/>
    <mergeCell ref="RUS31:RUT31"/>
    <mergeCell ref="RUU31:RUV31"/>
    <mergeCell ref="RTY31:RTZ31"/>
    <mergeCell ref="RUA31:RUB31"/>
    <mergeCell ref="RUC31:RUD31"/>
    <mergeCell ref="RUE31:RUF31"/>
    <mergeCell ref="RUG31:RUH31"/>
    <mergeCell ref="RUI31:RUJ31"/>
    <mergeCell ref="RTM31:RTN31"/>
    <mergeCell ref="RTO31:RTP31"/>
    <mergeCell ref="RTQ31:RTR31"/>
    <mergeCell ref="RTS31:RTT31"/>
    <mergeCell ref="RTU31:RTV31"/>
    <mergeCell ref="RTW31:RTX31"/>
    <mergeCell ref="RVU31:RVV31"/>
    <mergeCell ref="RVW31:RVX31"/>
    <mergeCell ref="RVY31:RVZ31"/>
    <mergeCell ref="RWA31:RWB31"/>
    <mergeCell ref="RWC31:RWD31"/>
    <mergeCell ref="RWE31:RWF31"/>
    <mergeCell ref="RVI31:RVJ31"/>
    <mergeCell ref="RVK31:RVL31"/>
    <mergeCell ref="RVM31:RVN31"/>
    <mergeCell ref="RVO31:RVP31"/>
    <mergeCell ref="RVQ31:RVR31"/>
    <mergeCell ref="RVS31:RVT31"/>
    <mergeCell ref="RUW31:RUX31"/>
    <mergeCell ref="RUY31:RUZ31"/>
    <mergeCell ref="RVA31:RVB31"/>
    <mergeCell ref="RVC31:RVD31"/>
    <mergeCell ref="RVE31:RVF31"/>
    <mergeCell ref="RVG31:RVH31"/>
    <mergeCell ref="RXE31:RXF31"/>
    <mergeCell ref="RXG31:RXH31"/>
    <mergeCell ref="RXI31:RXJ31"/>
    <mergeCell ref="RXK31:RXL31"/>
    <mergeCell ref="RXM31:RXN31"/>
    <mergeCell ref="RXO31:RXP31"/>
    <mergeCell ref="RWS31:RWT31"/>
    <mergeCell ref="RWU31:RWV31"/>
    <mergeCell ref="RWW31:RWX31"/>
    <mergeCell ref="RWY31:RWZ31"/>
    <mergeCell ref="RXA31:RXB31"/>
    <mergeCell ref="RXC31:RXD31"/>
    <mergeCell ref="RWG31:RWH31"/>
    <mergeCell ref="RWI31:RWJ31"/>
    <mergeCell ref="RWK31:RWL31"/>
    <mergeCell ref="RWM31:RWN31"/>
    <mergeCell ref="RWO31:RWP31"/>
    <mergeCell ref="RWQ31:RWR31"/>
    <mergeCell ref="RYO31:RYP31"/>
    <mergeCell ref="RYQ31:RYR31"/>
    <mergeCell ref="RYS31:RYT31"/>
    <mergeCell ref="RYU31:RYV31"/>
    <mergeCell ref="RYW31:RYX31"/>
    <mergeCell ref="RYY31:RYZ31"/>
    <mergeCell ref="RYC31:RYD31"/>
    <mergeCell ref="RYE31:RYF31"/>
    <mergeCell ref="RYG31:RYH31"/>
    <mergeCell ref="RYI31:RYJ31"/>
    <mergeCell ref="RYK31:RYL31"/>
    <mergeCell ref="RYM31:RYN31"/>
    <mergeCell ref="RXQ31:RXR31"/>
    <mergeCell ref="RXS31:RXT31"/>
    <mergeCell ref="RXU31:RXV31"/>
    <mergeCell ref="RXW31:RXX31"/>
    <mergeCell ref="RXY31:RXZ31"/>
    <mergeCell ref="RYA31:RYB31"/>
    <mergeCell ref="RZY31:RZZ31"/>
    <mergeCell ref="SAA31:SAB31"/>
    <mergeCell ref="SAC31:SAD31"/>
    <mergeCell ref="SAE31:SAF31"/>
    <mergeCell ref="SAG31:SAH31"/>
    <mergeCell ref="SAI31:SAJ31"/>
    <mergeCell ref="RZM31:RZN31"/>
    <mergeCell ref="RZO31:RZP31"/>
    <mergeCell ref="RZQ31:RZR31"/>
    <mergeCell ref="RZS31:RZT31"/>
    <mergeCell ref="RZU31:RZV31"/>
    <mergeCell ref="RZW31:RZX31"/>
    <mergeCell ref="RZA31:RZB31"/>
    <mergeCell ref="RZC31:RZD31"/>
    <mergeCell ref="RZE31:RZF31"/>
    <mergeCell ref="RZG31:RZH31"/>
    <mergeCell ref="RZI31:RZJ31"/>
    <mergeCell ref="RZK31:RZL31"/>
    <mergeCell ref="SBI31:SBJ31"/>
    <mergeCell ref="SBK31:SBL31"/>
    <mergeCell ref="SBM31:SBN31"/>
    <mergeCell ref="SBO31:SBP31"/>
    <mergeCell ref="SBQ31:SBR31"/>
    <mergeCell ref="SBS31:SBT31"/>
    <mergeCell ref="SAW31:SAX31"/>
    <mergeCell ref="SAY31:SAZ31"/>
    <mergeCell ref="SBA31:SBB31"/>
    <mergeCell ref="SBC31:SBD31"/>
    <mergeCell ref="SBE31:SBF31"/>
    <mergeCell ref="SBG31:SBH31"/>
    <mergeCell ref="SAK31:SAL31"/>
    <mergeCell ref="SAM31:SAN31"/>
    <mergeCell ref="SAO31:SAP31"/>
    <mergeCell ref="SAQ31:SAR31"/>
    <mergeCell ref="SAS31:SAT31"/>
    <mergeCell ref="SAU31:SAV31"/>
    <mergeCell ref="SCS31:SCT31"/>
    <mergeCell ref="SCU31:SCV31"/>
    <mergeCell ref="SCW31:SCX31"/>
    <mergeCell ref="SCY31:SCZ31"/>
    <mergeCell ref="SDA31:SDB31"/>
    <mergeCell ref="SDC31:SDD31"/>
    <mergeCell ref="SCG31:SCH31"/>
    <mergeCell ref="SCI31:SCJ31"/>
    <mergeCell ref="SCK31:SCL31"/>
    <mergeCell ref="SCM31:SCN31"/>
    <mergeCell ref="SCO31:SCP31"/>
    <mergeCell ref="SCQ31:SCR31"/>
    <mergeCell ref="SBU31:SBV31"/>
    <mergeCell ref="SBW31:SBX31"/>
    <mergeCell ref="SBY31:SBZ31"/>
    <mergeCell ref="SCA31:SCB31"/>
    <mergeCell ref="SCC31:SCD31"/>
    <mergeCell ref="SCE31:SCF31"/>
    <mergeCell ref="SEC31:SED31"/>
    <mergeCell ref="SEE31:SEF31"/>
    <mergeCell ref="SEG31:SEH31"/>
    <mergeCell ref="SEI31:SEJ31"/>
    <mergeCell ref="SEK31:SEL31"/>
    <mergeCell ref="SEM31:SEN31"/>
    <mergeCell ref="SDQ31:SDR31"/>
    <mergeCell ref="SDS31:SDT31"/>
    <mergeCell ref="SDU31:SDV31"/>
    <mergeCell ref="SDW31:SDX31"/>
    <mergeCell ref="SDY31:SDZ31"/>
    <mergeCell ref="SEA31:SEB31"/>
    <mergeCell ref="SDE31:SDF31"/>
    <mergeCell ref="SDG31:SDH31"/>
    <mergeCell ref="SDI31:SDJ31"/>
    <mergeCell ref="SDK31:SDL31"/>
    <mergeCell ref="SDM31:SDN31"/>
    <mergeCell ref="SDO31:SDP31"/>
    <mergeCell ref="SFM31:SFN31"/>
    <mergeCell ref="SFO31:SFP31"/>
    <mergeCell ref="SFQ31:SFR31"/>
    <mergeCell ref="SFS31:SFT31"/>
    <mergeCell ref="SFU31:SFV31"/>
    <mergeCell ref="SFW31:SFX31"/>
    <mergeCell ref="SFA31:SFB31"/>
    <mergeCell ref="SFC31:SFD31"/>
    <mergeCell ref="SFE31:SFF31"/>
    <mergeCell ref="SFG31:SFH31"/>
    <mergeCell ref="SFI31:SFJ31"/>
    <mergeCell ref="SFK31:SFL31"/>
    <mergeCell ref="SEO31:SEP31"/>
    <mergeCell ref="SEQ31:SER31"/>
    <mergeCell ref="SES31:SET31"/>
    <mergeCell ref="SEU31:SEV31"/>
    <mergeCell ref="SEW31:SEX31"/>
    <mergeCell ref="SEY31:SEZ31"/>
    <mergeCell ref="SGW31:SGX31"/>
    <mergeCell ref="SGY31:SGZ31"/>
    <mergeCell ref="SHA31:SHB31"/>
    <mergeCell ref="SHC31:SHD31"/>
    <mergeCell ref="SHE31:SHF31"/>
    <mergeCell ref="SHG31:SHH31"/>
    <mergeCell ref="SGK31:SGL31"/>
    <mergeCell ref="SGM31:SGN31"/>
    <mergeCell ref="SGO31:SGP31"/>
    <mergeCell ref="SGQ31:SGR31"/>
    <mergeCell ref="SGS31:SGT31"/>
    <mergeCell ref="SGU31:SGV31"/>
    <mergeCell ref="SFY31:SFZ31"/>
    <mergeCell ref="SGA31:SGB31"/>
    <mergeCell ref="SGC31:SGD31"/>
    <mergeCell ref="SGE31:SGF31"/>
    <mergeCell ref="SGG31:SGH31"/>
    <mergeCell ref="SGI31:SGJ31"/>
    <mergeCell ref="SIG31:SIH31"/>
    <mergeCell ref="SII31:SIJ31"/>
    <mergeCell ref="SIK31:SIL31"/>
    <mergeCell ref="SIM31:SIN31"/>
    <mergeCell ref="SIO31:SIP31"/>
    <mergeCell ref="SIQ31:SIR31"/>
    <mergeCell ref="SHU31:SHV31"/>
    <mergeCell ref="SHW31:SHX31"/>
    <mergeCell ref="SHY31:SHZ31"/>
    <mergeCell ref="SIA31:SIB31"/>
    <mergeCell ref="SIC31:SID31"/>
    <mergeCell ref="SIE31:SIF31"/>
    <mergeCell ref="SHI31:SHJ31"/>
    <mergeCell ref="SHK31:SHL31"/>
    <mergeCell ref="SHM31:SHN31"/>
    <mergeCell ref="SHO31:SHP31"/>
    <mergeCell ref="SHQ31:SHR31"/>
    <mergeCell ref="SHS31:SHT31"/>
    <mergeCell ref="SJQ31:SJR31"/>
    <mergeCell ref="SJS31:SJT31"/>
    <mergeCell ref="SJU31:SJV31"/>
    <mergeCell ref="SJW31:SJX31"/>
    <mergeCell ref="SJY31:SJZ31"/>
    <mergeCell ref="SKA31:SKB31"/>
    <mergeCell ref="SJE31:SJF31"/>
    <mergeCell ref="SJG31:SJH31"/>
    <mergeCell ref="SJI31:SJJ31"/>
    <mergeCell ref="SJK31:SJL31"/>
    <mergeCell ref="SJM31:SJN31"/>
    <mergeCell ref="SJO31:SJP31"/>
    <mergeCell ref="SIS31:SIT31"/>
    <mergeCell ref="SIU31:SIV31"/>
    <mergeCell ref="SIW31:SIX31"/>
    <mergeCell ref="SIY31:SIZ31"/>
    <mergeCell ref="SJA31:SJB31"/>
    <mergeCell ref="SJC31:SJD31"/>
    <mergeCell ref="SLA31:SLB31"/>
    <mergeCell ref="SLC31:SLD31"/>
    <mergeCell ref="SLE31:SLF31"/>
    <mergeCell ref="SLG31:SLH31"/>
    <mergeCell ref="SLI31:SLJ31"/>
    <mergeCell ref="SLK31:SLL31"/>
    <mergeCell ref="SKO31:SKP31"/>
    <mergeCell ref="SKQ31:SKR31"/>
    <mergeCell ref="SKS31:SKT31"/>
    <mergeCell ref="SKU31:SKV31"/>
    <mergeCell ref="SKW31:SKX31"/>
    <mergeCell ref="SKY31:SKZ31"/>
    <mergeCell ref="SKC31:SKD31"/>
    <mergeCell ref="SKE31:SKF31"/>
    <mergeCell ref="SKG31:SKH31"/>
    <mergeCell ref="SKI31:SKJ31"/>
    <mergeCell ref="SKK31:SKL31"/>
    <mergeCell ref="SKM31:SKN31"/>
    <mergeCell ref="SMK31:SML31"/>
    <mergeCell ref="SMM31:SMN31"/>
    <mergeCell ref="SMO31:SMP31"/>
    <mergeCell ref="SMQ31:SMR31"/>
    <mergeCell ref="SMS31:SMT31"/>
    <mergeCell ref="SMU31:SMV31"/>
    <mergeCell ref="SLY31:SLZ31"/>
    <mergeCell ref="SMA31:SMB31"/>
    <mergeCell ref="SMC31:SMD31"/>
    <mergeCell ref="SME31:SMF31"/>
    <mergeCell ref="SMG31:SMH31"/>
    <mergeCell ref="SMI31:SMJ31"/>
    <mergeCell ref="SLM31:SLN31"/>
    <mergeCell ref="SLO31:SLP31"/>
    <mergeCell ref="SLQ31:SLR31"/>
    <mergeCell ref="SLS31:SLT31"/>
    <mergeCell ref="SLU31:SLV31"/>
    <mergeCell ref="SLW31:SLX31"/>
    <mergeCell ref="SNU31:SNV31"/>
    <mergeCell ref="SNW31:SNX31"/>
    <mergeCell ref="SNY31:SNZ31"/>
    <mergeCell ref="SOA31:SOB31"/>
    <mergeCell ref="SOC31:SOD31"/>
    <mergeCell ref="SOE31:SOF31"/>
    <mergeCell ref="SNI31:SNJ31"/>
    <mergeCell ref="SNK31:SNL31"/>
    <mergeCell ref="SNM31:SNN31"/>
    <mergeCell ref="SNO31:SNP31"/>
    <mergeCell ref="SNQ31:SNR31"/>
    <mergeCell ref="SNS31:SNT31"/>
    <mergeCell ref="SMW31:SMX31"/>
    <mergeCell ref="SMY31:SMZ31"/>
    <mergeCell ref="SNA31:SNB31"/>
    <mergeCell ref="SNC31:SND31"/>
    <mergeCell ref="SNE31:SNF31"/>
    <mergeCell ref="SNG31:SNH31"/>
    <mergeCell ref="SPE31:SPF31"/>
    <mergeCell ref="SPG31:SPH31"/>
    <mergeCell ref="SPI31:SPJ31"/>
    <mergeCell ref="SPK31:SPL31"/>
    <mergeCell ref="SPM31:SPN31"/>
    <mergeCell ref="SPO31:SPP31"/>
    <mergeCell ref="SOS31:SOT31"/>
    <mergeCell ref="SOU31:SOV31"/>
    <mergeCell ref="SOW31:SOX31"/>
    <mergeCell ref="SOY31:SOZ31"/>
    <mergeCell ref="SPA31:SPB31"/>
    <mergeCell ref="SPC31:SPD31"/>
    <mergeCell ref="SOG31:SOH31"/>
    <mergeCell ref="SOI31:SOJ31"/>
    <mergeCell ref="SOK31:SOL31"/>
    <mergeCell ref="SOM31:SON31"/>
    <mergeCell ref="SOO31:SOP31"/>
    <mergeCell ref="SOQ31:SOR31"/>
    <mergeCell ref="SQO31:SQP31"/>
    <mergeCell ref="SQQ31:SQR31"/>
    <mergeCell ref="SQS31:SQT31"/>
    <mergeCell ref="SQU31:SQV31"/>
    <mergeCell ref="SQW31:SQX31"/>
    <mergeCell ref="SQY31:SQZ31"/>
    <mergeCell ref="SQC31:SQD31"/>
    <mergeCell ref="SQE31:SQF31"/>
    <mergeCell ref="SQG31:SQH31"/>
    <mergeCell ref="SQI31:SQJ31"/>
    <mergeCell ref="SQK31:SQL31"/>
    <mergeCell ref="SQM31:SQN31"/>
    <mergeCell ref="SPQ31:SPR31"/>
    <mergeCell ref="SPS31:SPT31"/>
    <mergeCell ref="SPU31:SPV31"/>
    <mergeCell ref="SPW31:SPX31"/>
    <mergeCell ref="SPY31:SPZ31"/>
    <mergeCell ref="SQA31:SQB31"/>
    <mergeCell ref="SRY31:SRZ31"/>
    <mergeCell ref="SSA31:SSB31"/>
    <mergeCell ref="SSC31:SSD31"/>
    <mergeCell ref="SSE31:SSF31"/>
    <mergeCell ref="SSG31:SSH31"/>
    <mergeCell ref="SSI31:SSJ31"/>
    <mergeCell ref="SRM31:SRN31"/>
    <mergeCell ref="SRO31:SRP31"/>
    <mergeCell ref="SRQ31:SRR31"/>
    <mergeCell ref="SRS31:SRT31"/>
    <mergeCell ref="SRU31:SRV31"/>
    <mergeCell ref="SRW31:SRX31"/>
    <mergeCell ref="SRA31:SRB31"/>
    <mergeCell ref="SRC31:SRD31"/>
    <mergeCell ref="SRE31:SRF31"/>
    <mergeCell ref="SRG31:SRH31"/>
    <mergeCell ref="SRI31:SRJ31"/>
    <mergeCell ref="SRK31:SRL31"/>
    <mergeCell ref="STI31:STJ31"/>
    <mergeCell ref="STK31:STL31"/>
    <mergeCell ref="STM31:STN31"/>
    <mergeCell ref="STO31:STP31"/>
    <mergeCell ref="STQ31:STR31"/>
    <mergeCell ref="STS31:STT31"/>
    <mergeCell ref="SSW31:SSX31"/>
    <mergeCell ref="SSY31:SSZ31"/>
    <mergeCell ref="STA31:STB31"/>
    <mergeCell ref="STC31:STD31"/>
    <mergeCell ref="STE31:STF31"/>
    <mergeCell ref="STG31:STH31"/>
    <mergeCell ref="SSK31:SSL31"/>
    <mergeCell ref="SSM31:SSN31"/>
    <mergeCell ref="SSO31:SSP31"/>
    <mergeCell ref="SSQ31:SSR31"/>
    <mergeCell ref="SSS31:SST31"/>
    <mergeCell ref="SSU31:SSV31"/>
    <mergeCell ref="SUS31:SUT31"/>
    <mergeCell ref="SUU31:SUV31"/>
    <mergeCell ref="SUW31:SUX31"/>
    <mergeCell ref="SUY31:SUZ31"/>
    <mergeCell ref="SVA31:SVB31"/>
    <mergeCell ref="SVC31:SVD31"/>
    <mergeCell ref="SUG31:SUH31"/>
    <mergeCell ref="SUI31:SUJ31"/>
    <mergeCell ref="SUK31:SUL31"/>
    <mergeCell ref="SUM31:SUN31"/>
    <mergeCell ref="SUO31:SUP31"/>
    <mergeCell ref="SUQ31:SUR31"/>
    <mergeCell ref="STU31:STV31"/>
    <mergeCell ref="STW31:STX31"/>
    <mergeCell ref="STY31:STZ31"/>
    <mergeCell ref="SUA31:SUB31"/>
    <mergeCell ref="SUC31:SUD31"/>
    <mergeCell ref="SUE31:SUF31"/>
    <mergeCell ref="SWC31:SWD31"/>
    <mergeCell ref="SWE31:SWF31"/>
    <mergeCell ref="SWG31:SWH31"/>
    <mergeCell ref="SWI31:SWJ31"/>
    <mergeCell ref="SWK31:SWL31"/>
    <mergeCell ref="SWM31:SWN31"/>
    <mergeCell ref="SVQ31:SVR31"/>
    <mergeCell ref="SVS31:SVT31"/>
    <mergeCell ref="SVU31:SVV31"/>
    <mergeCell ref="SVW31:SVX31"/>
    <mergeCell ref="SVY31:SVZ31"/>
    <mergeCell ref="SWA31:SWB31"/>
    <mergeCell ref="SVE31:SVF31"/>
    <mergeCell ref="SVG31:SVH31"/>
    <mergeCell ref="SVI31:SVJ31"/>
    <mergeCell ref="SVK31:SVL31"/>
    <mergeCell ref="SVM31:SVN31"/>
    <mergeCell ref="SVO31:SVP31"/>
    <mergeCell ref="SXM31:SXN31"/>
    <mergeCell ref="SXO31:SXP31"/>
    <mergeCell ref="SXQ31:SXR31"/>
    <mergeCell ref="SXS31:SXT31"/>
    <mergeCell ref="SXU31:SXV31"/>
    <mergeCell ref="SXW31:SXX31"/>
    <mergeCell ref="SXA31:SXB31"/>
    <mergeCell ref="SXC31:SXD31"/>
    <mergeCell ref="SXE31:SXF31"/>
    <mergeCell ref="SXG31:SXH31"/>
    <mergeCell ref="SXI31:SXJ31"/>
    <mergeCell ref="SXK31:SXL31"/>
    <mergeCell ref="SWO31:SWP31"/>
    <mergeCell ref="SWQ31:SWR31"/>
    <mergeCell ref="SWS31:SWT31"/>
    <mergeCell ref="SWU31:SWV31"/>
    <mergeCell ref="SWW31:SWX31"/>
    <mergeCell ref="SWY31:SWZ31"/>
    <mergeCell ref="SYW31:SYX31"/>
    <mergeCell ref="SYY31:SYZ31"/>
    <mergeCell ref="SZA31:SZB31"/>
    <mergeCell ref="SZC31:SZD31"/>
    <mergeCell ref="SZE31:SZF31"/>
    <mergeCell ref="SZG31:SZH31"/>
    <mergeCell ref="SYK31:SYL31"/>
    <mergeCell ref="SYM31:SYN31"/>
    <mergeCell ref="SYO31:SYP31"/>
    <mergeCell ref="SYQ31:SYR31"/>
    <mergeCell ref="SYS31:SYT31"/>
    <mergeCell ref="SYU31:SYV31"/>
    <mergeCell ref="SXY31:SXZ31"/>
    <mergeCell ref="SYA31:SYB31"/>
    <mergeCell ref="SYC31:SYD31"/>
    <mergeCell ref="SYE31:SYF31"/>
    <mergeCell ref="SYG31:SYH31"/>
    <mergeCell ref="SYI31:SYJ31"/>
    <mergeCell ref="TAG31:TAH31"/>
    <mergeCell ref="TAI31:TAJ31"/>
    <mergeCell ref="TAK31:TAL31"/>
    <mergeCell ref="TAM31:TAN31"/>
    <mergeCell ref="TAO31:TAP31"/>
    <mergeCell ref="TAQ31:TAR31"/>
    <mergeCell ref="SZU31:SZV31"/>
    <mergeCell ref="SZW31:SZX31"/>
    <mergeCell ref="SZY31:SZZ31"/>
    <mergeCell ref="TAA31:TAB31"/>
    <mergeCell ref="TAC31:TAD31"/>
    <mergeCell ref="TAE31:TAF31"/>
    <mergeCell ref="SZI31:SZJ31"/>
    <mergeCell ref="SZK31:SZL31"/>
    <mergeCell ref="SZM31:SZN31"/>
    <mergeCell ref="SZO31:SZP31"/>
    <mergeCell ref="SZQ31:SZR31"/>
    <mergeCell ref="SZS31:SZT31"/>
    <mergeCell ref="TBQ31:TBR31"/>
    <mergeCell ref="TBS31:TBT31"/>
    <mergeCell ref="TBU31:TBV31"/>
    <mergeCell ref="TBW31:TBX31"/>
    <mergeCell ref="TBY31:TBZ31"/>
    <mergeCell ref="TCA31:TCB31"/>
    <mergeCell ref="TBE31:TBF31"/>
    <mergeCell ref="TBG31:TBH31"/>
    <mergeCell ref="TBI31:TBJ31"/>
    <mergeCell ref="TBK31:TBL31"/>
    <mergeCell ref="TBM31:TBN31"/>
    <mergeCell ref="TBO31:TBP31"/>
    <mergeCell ref="TAS31:TAT31"/>
    <mergeCell ref="TAU31:TAV31"/>
    <mergeCell ref="TAW31:TAX31"/>
    <mergeCell ref="TAY31:TAZ31"/>
    <mergeCell ref="TBA31:TBB31"/>
    <mergeCell ref="TBC31:TBD31"/>
    <mergeCell ref="TDA31:TDB31"/>
    <mergeCell ref="TDC31:TDD31"/>
    <mergeCell ref="TDE31:TDF31"/>
    <mergeCell ref="TDG31:TDH31"/>
    <mergeCell ref="TDI31:TDJ31"/>
    <mergeCell ref="TDK31:TDL31"/>
    <mergeCell ref="TCO31:TCP31"/>
    <mergeCell ref="TCQ31:TCR31"/>
    <mergeCell ref="TCS31:TCT31"/>
    <mergeCell ref="TCU31:TCV31"/>
    <mergeCell ref="TCW31:TCX31"/>
    <mergeCell ref="TCY31:TCZ31"/>
    <mergeCell ref="TCC31:TCD31"/>
    <mergeCell ref="TCE31:TCF31"/>
    <mergeCell ref="TCG31:TCH31"/>
    <mergeCell ref="TCI31:TCJ31"/>
    <mergeCell ref="TCK31:TCL31"/>
    <mergeCell ref="TCM31:TCN31"/>
    <mergeCell ref="TEK31:TEL31"/>
    <mergeCell ref="TEM31:TEN31"/>
    <mergeCell ref="TEO31:TEP31"/>
    <mergeCell ref="TEQ31:TER31"/>
    <mergeCell ref="TES31:TET31"/>
    <mergeCell ref="TEU31:TEV31"/>
    <mergeCell ref="TDY31:TDZ31"/>
    <mergeCell ref="TEA31:TEB31"/>
    <mergeCell ref="TEC31:TED31"/>
    <mergeCell ref="TEE31:TEF31"/>
    <mergeCell ref="TEG31:TEH31"/>
    <mergeCell ref="TEI31:TEJ31"/>
    <mergeCell ref="TDM31:TDN31"/>
    <mergeCell ref="TDO31:TDP31"/>
    <mergeCell ref="TDQ31:TDR31"/>
    <mergeCell ref="TDS31:TDT31"/>
    <mergeCell ref="TDU31:TDV31"/>
    <mergeCell ref="TDW31:TDX31"/>
    <mergeCell ref="TFU31:TFV31"/>
    <mergeCell ref="TFW31:TFX31"/>
    <mergeCell ref="TFY31:TFZ31"/>
    <mergeCell ref="TGA31:TGB31"/>
    <mergeCell ref="TGC31:TGD31"/>
    <mergeCell ref="TGE31:TGF31"/>
    <mergeCell ref="TFI31:TFJ31"/>
    <mergeCell ref="TFK31:TFL31"/>
    <mergeCell ref="TFM31:TFN31"/>
    <mergeCell ref="TFO31:TFP31"/>
    <mergeCell ref="TFQ31:TFR31"/>
    <mergeCell ref="TFS31:TFT31"/>
    <mergeCell ref="TEW31:TEX31"/>
    <mergeCell ref="TEY31:TEZ31"/>
    <mergeCell ref="TFA31:TFB31"/>
    <mergeCell ref="TFC31:TFD31"/>
    <mergeCell ref="TFE31:TFF31"/>
    <mergeCell ref="TFG31:TFH31"/>
    <mergeCell ref="THE31:THF31"/>
    <mergeCell ref="THG31:THH31"/>
    <mergeCell ref="THI31:THJ31"/>
    <mergeCell ref="THK31:THL31"/>
    <mergeCell ref="THM31:THN31"/>
    <mergeCell ref="THO31:THP31"/>
    <mergeCell ref="TGS31:TGT31"/>
    <mergeCell ref="TGU31:TGV31"/>
    <mergeCell ref="TGW31:TGX31"/>
    <mergeCell ref="TGY31:TGZ31"/>
    <mergeCell ref="THA31:THB31"/>
    <mergeCell ref="THC31:THD31"/>
    <mergeCell ref="TGG31:TGH31"/>
    <mergeCell ref="TGI31:TGJ31"/>
    <mergeCell ref="TGK31:TGL31"/>
    <mergeCell ref="TGM31:TGN31"/>
    <mergeCell ref="TGO31:TGP31"/>
    <mergeCell ref="TGQ31:TGR31"/>
    <mergeCell ref="TIO31:TIP31"/>
    <mergeCell ref="TIQ31:TIR31"/>
    <mergeCell ref="TIS31:TIT31"/>
    <mergeCell ref="TIU31:TIV31"/>
    <mergeCell ref="TIW31:TIX31"/>
    <mergeCell ref="TIY31:TIZ31"/>
    <mergeCell ref="TIC31:TID31"/>
    <mergeCell ref="TIE31:TIF31"/>
    <mergeCell ref="TIG31:TIH31"/>
    <mergeCell ref="TII31:TIJ31"/>
    <mergeCell ref="TIK31:TIL31"/>
    <mergeCell ref="TIM31:TIN31"/>
    <mergeCell ref="THQ31:THR31"/>
    <mergeCell ref="THS31:THT31"/>
    <mergeCell ref="THU31:THV31"/>
    <mergeCell ref="THW31:THX31"/>
    <mergeCell ref="THY31:THZ31"/>
    <mergeCell ref="TIA31:TIB31"/>
    <mergeCell ref="TJY31:TJZ31"/>
    <mergeCell ref="TKA31:TKB31"/>
    <mergeCell ref="TKC31:TKD31"/>
    <mergeCell ref="TKE31:TKF31"/>
    <mergeCell ref="TKG31:TKH31"/>
    <mergeCell ref="TKI31:TKJ31"/>
    <mergeCell ref="TJM31:TJN31"/>
    <mergeCell ref="TJO31:TJP31"/>
    <mergeCell ref="TJQ31:TJR31"/>
    <mergeCell ref="TJS31:TJT31"/>
    <mergeCell ref="TJU31:TJV31"/>
    <mergeCell ref="TJW31:TJX31"/>
    <mergeCell ref="TJA31:TJB31"/>
    <mergeCell ref="TJC31:TJD31"/>
    <mergeCell ref="TJE31:TJF31"/>
    <mergeCell ref="TJG31:TJH31"/>
    <mergeCell ref="TJI31:TJJ31"/>
    <mergeCell ref="TJK31:TJL31"/>
    <mergeCell ref="TLI31:TLJ31"/>
    <mergeCell ref="TLK31:TLL31"/>
    <mergeCell ref="TLM31:TLN31"/>
    <mergeCell ref="TLO31:TLP31"/>
    <mergeCell ref="TLQ31:TLR31"/>
    <mergeCell ref="TLS31:TLT31"/>
    <mergeCell ref="TKW31:TKX31"/>
    <mergeCell ref="TKY31:TKZ31"/>
    <mergeCell ref="TLA31:TLB31"/>
    <mergeCell ref="TLC31:TLD31"/>
    <mergeCell ref="TLE31:TLF31"/>
    <mergeCell ref="TLG31:TLH31"/>
    <mergeCell ref="TKK31:TKL31"/>
    <mergeCell ref="TKM31:TKN31"/>
    <mergeCell ref="TKO31:TKP31"/>
    <mergeCell ref="TKQ31:TKR31"/>
    <mergeCell ref="TKS31:TKT31"/>
    <mergeCell ref="TKU31:TKV31"/>
    <mergeCell ref="TMS31:TMT31"/>
    <mergeCell ref="TMU31:TMV31"/>
    <mergeCell ref="TMW31:TMX31"/>
    <mergeCell ref="TMY31:TMZ31"/>
    <mergeCell ref="TNA31:TNB31"/>
    <mergeCell ref="TNC31:TND31"/>
    <mergeCell ref="TMG31:TMH31"/>
    <mergeCell ref="TMI31:TMJ31"/>
    <mergeCell ref="TMK31:TML31"/>
    <mergeCell ref="TMM31:TMN31"/>
    <mergeCell ref="TMO31:TMP31"/>
    <mergeCell ref="TMQ31:TMR31"/>
    <mergeCell ref="TLU31:TLV31"/>
    <mergeCell ref="TLW31:TLX31"/>
    <mergeCell ref="TLY31:TLZ31"/>
    <mergeCell ref="TMA31:TMB31"/>
    <mergeCell ref="TMC31:TMD31"/>
    <mergeCell ref="TME31:TMF31"/>
    <mergeCell ref="TOC31:TOD31"/>
    <mergeCell ref="TOE31:TOF31"/>
    <mergeCell ref="TOG31:TOH31"/>
    <mergeCell ref="TOI31:TOJ31"/>
    <mergeCell ref="TOK31:TOL31"/>
    <mergeCell ref="TOM31:TON31"/>
    <mergeCell ref="TNQ31:TNR31"/>
    <mergeCell ref="TNS31:TNT31"/>
    <mergeCell ref="TNU31:TNV31"/>
    <mergeCell ref="TNW31:TNX31"/>
    <mergeCell ref="TNY31:TNZ31"/>
    <mergeCell ref="TOA31:TOB31"/>
    <mergeCell ref="TNE31:TNF31"/>
    <mergeCell ref="TNG31:TNH31"/>
    <mergeCell ref="TNI31:TNJ31"/>
    <mergeCell ref="TNK31:TNL31"/>
    <mergeCell ref="TNM31:TNN31"/>
    <mergeCell ref="TNO31:TNP31"/>
    <mergeCell ref="TPM31:TPN31"/>
    <mergeCell ref="TPO31:TPP31"/>
    <mergeCell ref="TPQ31:TPR31"/>
    <mergeCell ref="TPS31:TPT31"/>
    <mergeCell ref="TPU31:TPV31"/>
    <mergeCell ref="TPW31:TPX31"/>
    <mergeCell ref="TPA31:TPB31"/>
    <mergeCell ref="TPC31:TPD31"/>
    <mergeCell ref="TPE31:TPF31"/>
    <mergeCell ref="TPG31:TPH31"/>
    <mergeCell ref="TPI31:TPJ31"/>
    <mergeCell ref="TPK31:TPL31"/>
    <mergeCell ref="TOO31:TOP31"/>
    <mergeCell ref="TOQ31:TOR31"/>
    <mergeCell ref="TOS31:TOT31"/>
    <mergeCell ref="TOU31:TOV31"/>
    <mergeCell ref="TOW31:TOX31"/>
    <mergeCell ref="TOY31:TOZ31"/>
    <mergeCell ref="TQW31:TQX31"/>
    <mergeCell ref="TQY31:TQZ31"/>
    <mergeCell ref="TRA31:TRB31"/>
    <mergeCell ref="TRC31:TRD31"/>
    <mergeCell ref="TRE31:TRF31"/>
    <mergeCell ref="TRG31:TRH31"/>
    <mergeCell ref="TQK31:TQL31"/>
    <mergeCell ref="TQM31:TQN31"/>
    <mergeCell ref="TQO31:TQP31"/>
    <mergeCell ref="TQQ31:TQR31"/>
    <mergeCell ref="TQS31:TQT31"/>
    <mergeCell ref="TQU31:TQV31"/>
    <mergeCell ref="TPY31:TPZ31"/>
    <mergeCell ref="TQA31:TQB31"/>
    <mergeCell ref="TQC31:TQD31"/>
    <mergeCell ref="TQE31:TQF31"/>
    <mergeCell ref="TQG31:TQH31"/>
    <mergeCell ref="TQI31:TQJ31"/>
    <mergeCell ref="TSG31:TSH31"/>
    <mergeCell ref="TSI31:TSJ31"/>
    <mergeCell ref="TSK31:TSL31"/>
    <mergeCell ref="TSM31:TSN31"/>
    <mergeCell ref="TSO31:TSP31"/>
    <mergeCell ref="TSQ31:TSR31"/>
    <mergeCell ref="TRU31:TRV31"/>
    <mergeCell ref="TRW31:TRX31"/>
    <mergeCell ref="TRY31:TRZ31"/>
    <mergeCell ref="TSA31:TSB31"/>
    <mergeCell ref="TSC31:TSD31"/>
    <mergeCell ref="TSE31:TSF31"/>
    <mergeCell ref="TRI31:TRJ31"/>
    <mergeCell ref="TRK31:TRL31"/>
    <mergeCell ref="TRM31:TRN31"/>
    <mergeCell ref="TRO31:TRP31"/>
    <mergeCell ref="TRQ31:TRR31"/>
    <mergeCell ref="TRS31:TRT31"/>
    <mergeCell ref="TTQ31:TTR31"/>
    <mergeCell ref="TTS31:TTT31"/>
    <mergeCell ref="TTU31:TTV31"/>
    <mergeCell ref="TTW31:TTX31"/>
    <mergeCell ref="TTY31:TTZ31"/>
    <mergeCell ref="TUA31:TUB31"/>
    <mergeCell ref="TTE31:TTF31"/>
    <mergeCell ref="TTG31:TTH31"/>
    <mergeCell ref="TTI31:TTJ31"/>
    <mergeCell ref="TTK31:TTL31"/>
    <mergeCell ref="TTM31:TTN31"/>
    <mergeCell ref="TTO31:TTP31"/>
    <mergeCell ref="TSS31:TST31"/>
    <mergeCell ref="TSU31:TSV31"/>
    <mergeCell ref="TSW31:TSX31"/>
    <mergeCell ref="TSY31:TSZ31"/>
    <mergeCell ref="TTA31:TTB31"/>
    <mergeCell ref="TTC31:TTD31"/>
    <mergeCell ref="TVA31:TVB31"/>
    <mergeCell ref="TVC31:TVD31"/>
    <mergeCell ref="TVE31:TVF31"/>
    <mergeCell ref="TVG31:TVH31"/>
    <mergeCell ref="TVI31:TVJ31"/>
    <mergeCell ref="TVK31:TVL31"/>
    <mergeCell ref="TUO31:TUP31"/>
    <mergeCell ref="TUQ31:TUR31"/>
    <mergeCell ref="TUS31:TUT31"/>
    <mergeCell ref="TUU31:TUV31"/>
    <mergeCell ref="TUW31:TUX31"/>
    <mergeCell ref="TUY31:TUZ31"/>
    <mergeCell ref="TUC31:TUD31"/>
    <mergeCell ref="TUE31:TUF31"/>
    <mergeCell ref="TUG31:TUH31"/>
    <mergeCell ref="TUI31:TUJ31"/>
    <mergeCell ref="TUK31:TUL31"/>
    <mergeCell ref="TUM31:TUN31"/>
    <mergeCell ref="TWK31:TWL31"/>
    <mergeCell ref="TWM31:TWN31"/>
    <mergeCell ref="TWO31:TWP31"/>
    <mergeCell ref="TWQ31:TWR31"/>
    <mergeCell ref="TWS31:TWT31"/>
    <mergeCell ref="TWU31:TWV31"/>
    <mergeCell ref="TVY31:TVZ31"/>
    <mergeCell ref="TWA31:TWB31"/>
    <mergeCell ref="TWC31:TWD31"/>
    <mergeCell ref="TWE31:TWF31"/>
    <mergeCell ref="TWG31:TWH31"/>
    <mergeCell ref="TWI31:TWJ31"/>
    <mergeCell ref="TVM31:TVN31"/>
    <mergeCell ref="TVO31:TVP31"/>
    <mergeCell ref="TVQ31:TVR31"/>
    <mergeCell ref="TVS31:TVT31"/>
    <mergeCell ref="TVU31:TVV31"/>
    <mergeCell ref="TVW31:TVX31"/>
    <mergeCell ref="TXU31:TXV31"/>
    <mergeCell ref="TXW31:TXX31"/>
    <mergeCell ref="TXY31:TXZ31"/>
    <mergeCell ref="TYA31:TYB31"/>
    <mergeCell ref="TYC31:TYD31"/>
    <mergeCell ref="TYE31:TYF31"/>
    <mergeCell ref="TXI31:TXJ31"/>
    <mergeCell ref="TXK31:TXL31"/>
    <mergeCell ref="TXM31:TXN31"/>
    <mergeCell ref="TXO31:TXP31"/>
    <mergeCell ref="TXQ31:TXR31"/>
    <mergeCell ref="TXS31:TXT31"/>
    <mergeCell ref="TWW31:TWX31"/>
    <mergeCell ref="TWY31:TWZ31"/>
    <mergeCell ref="TXA31:TXB31"/>
    <mergeCell ref="TXC31:TXD31"/>
    <mergeCell ref="TXE31:TXF31"/>
    <mergeCell ref="TXG31:TXH31"/>
    <mergeCell ref="TZE31:TZF31"/>
    <mergeCell ref="TZG31:TZH31"/>
    <mergeCell ref="TZI31:TZJ31"/>
    <mergeCell ref="TZK31:TZL31"/>
    <mergeCell ref="TZM31:TZN31"/>
    <mergeCell ref="TZO31:TZP31"/>
    <mergeCell ref="TYS31:TYT31"/>
    <mergeCell ref="TYU31:TYV31"/>
    <mergeCell ref="TYW31:TYX31"/>
    <mergeCell ref="TYY31:TYZ31"/>
    <mergeCell ref="TZA31:TZB31"/>
    <mergeCell ref="TZC31:TZD31"/>
    <mergeCell ref="TYG31:TYH31"/>
    <mergeCell ref="TYI31:TYJ31"/>
    <mergeCell ref="TYK31:TYL31"/>
    <mergeCell ref="TYM31:TYN31"/>
    <mergeCell ref="TYO31:TYP31"/>
    <mergeCell ref="TYQ31:TYR31"/>
    <mergeCell ref="UAO31:UAP31"/>
    <mergeCell ref="UAQ31:UAR31"/>
    <mergeCell ref="UAS31:UAT31"/>
    <mergeCell ref="UAU31:UAV31"/>
    <mergeCell ref="UAW31:UAX31"/>
    <mergeCell ref="UAY31:UAZ31"/>
    <mergeCell ref="UAC31:UAD31"/>
    <mergeCell ref="UAE31:UAF31"/>
    <mergeCell ref="UAG31:UAH31"/>
    <mergeCell ref="UAI31:UAJ31"/>
    <mergeCell ref="UAK31:UAL31"/>
    <mergeCell ref="UAM31:UAN31"/>
    <mergeCell ref="TZQ31:TZR31"/>
    <mergeCell ref="TZS31:TZT31"/>
    <mergeCell ref="TZU31:TZV31"/>
    <mergeCell ref="TZW31:TZX31"/>
    <mergeCell ref="TZY31:TZZ31"/>
    <mergeCell ref="UAA31:UAB31"/>
    <mergeCell ref="UBY31:UBZ31"/>
    <mergeCell ref="UCA31:UCB31"/>
    <mergeCell ref="UCC31:UCD31"/>
    <mergeCell ref="UCE31:UCF31"/>
    <mergeCell ref="UCG31:UCH31"/>
    <mergeCell ref="UCI31:UCJ31"/>
    <mergeCell ref="UBM31:UBN31"/>
    <mergeCell ref="UBO31:UBP31"/>
    <mergeCell ref="UBQ31:UBR31"/>
    <mergeCell ref="UBS31:UBT31"/>
    <mergeCell ref="UBU31:UBV31"/>
    <mergeCell ref="UBW31:UBX31"/>
    <mergeCell ref="UBA31:UBB31"/>
    <mergeCell ref="UBC31:UBD31"/>
    <mergeCell ref="UBE31:UBF31"/>
    <mergeCell ref="UBG31:UBH31"/>
    <mergeCell ref="UBI31:UBJ31"/>
    <mergeCell ref="UBK31:UBL31"/>
    <mergeCell ref="UDI31:UDJ31"/>
    <mergeCell ref="UDK31:UDL31"/>
    <mergeCell ref="UDM31:UDN31"/>
    <mergeCell ref="UDO31:UDP31"/>
    <mergeCell ref="UDQ31:UDR31"/>
    <mergeCell ref="UDS31:UDT31"/>
    <mergeCell ref="UCW31:UCX31"/>
    <mergeCell ref="UCY31:UCZ31"/>
    <mergeCell ref="UDA31:UDB31"/>
    <mergeCell ref="UDC31:UDD31"/>
    <mergeCell ref="UDE31:UDF31"/>
    <mergeCell ref="UDG31:UDH31"/>
    <mergeCell ref="UCK31:UCL31"/>
    <mergeCell ref="UCM31:UCN31"/>
    <mergeCell ref="UCO31:UCP31"/>
    <mergeCell ref="UCQ31:UCR31"/>
    <mergeCell ref="UCS31:UCT31"/>
    <mergeCell ref="UCU31:UCV31"/>
    <mergeCell ref="UES31:UET31"/>
    <mergeCell ref="UEU31:UEV31"/>
    <mergeCell ref="UEW31:UEX31"/>
    <mergeCell ref="UEY31:UEZ31"/>
    <mergeCell ref="UFA31:UFB31"/>
    <mergeCell ref="UFC31:UFD31"/>
    <mergeCell ref="UEG31:UEH31"/>
    <mergeCell ref="UEI31:UEJ31"/>
    <mergeCell ref="UEK31:UEL31"/>
    <mergeCell ref="UEM31:UEN31"/>
    <mergeCell ref="UEO31:UEP31"/>
    <mergeCell ref="UEQ31:UER31"/>
    <mergeCell ref="UDU31:UDV31"/>
    <mergeCell ref="UDW31:UDX31"/>
    <mergeCell ref="UDY31:UDZ31"/>
    <mergeCell ref="UEA31:UEB31"/>
    <mergeCell ref="UEC31:UED31"/>
    <mergeCell ref="UEE31:UEF31"/>
    <mergeCell ref="UGC31:UGD31"/>
    <mergeCell ref="UGE31:UGF31"/>
    <mergeCell ref="UGG31:UGH31"/>
    <mergeCell ref="UGI31:UGJ31"/>
    <mergeCell ref="UGK31:UGL31"/>
    <mergeCell ref="UGM31:UGN31"/>
    <mergeCell ref="UFQ31:UFR31"/>
    <mergeCell ref="UFS31:UFT31"/>
    <mergeCell ref="UFU31:UFV31"/>
    <mergeCell ref="UFW31:UFX31"/>
    <mergeCell ref="UFY31:UFZ31"/>
    <mergeCell ref="UGA31:UGB31"/>
    <mergeCell ref="UFE31:UFF31"/>
    <mergeCell ref="UFG31:UFH31"/>
    <mergeCell ref="UFI31:UFJ31"/>
    <mergeCell ref="UFK31:UFL31"/>
    <mergeCell ref="UFM31:UFN31"/>
    <mergeCell ref="UFO31:UFP31"/>
    <mergeCell ref="UHM31:UHN31"/>
    <mergeCell ref="UHO31:UHP31"/>
    <mergeCell ref="UHQ31:UHR31"/>
    <mergeCell ref="UHS31:UHT31"/>
    <mergeCell ref="UHU31:UHV31"/>
    <mergeCell ref="UHW31:UHX31"/>
    <mergeCell ref="UHA31:UHB31"/>
    <mergeCell ref="UHC31:UHD31"/>
    <mergeCell ref="UHE31:UHF31"/>
    <mergeCell ref="UHG31:UHH31"/>
    <mergeCell ref="UHI31:UHJ31"/>
    <mergeCell ref="UHK31:UHL31"/>
    <mergeCell ref="UGO31:UGP31"/>
    <mergeCell ref="UGQ31:UGR31"/>
    <mergeCell ref="UGS31:UGT31"/>
    <mergeCell ref="UGU31:UGV31"/>
    <mergeCell ref="UGW31:UGX31"/>
    <mergeCell ref="UGY31:UGZ31"/>
    <mergeCell ref="UIW31:UIX31"/>
    <mergeCell ref="UIY31:UIZ31"/>
    <mergeCell ref="UJA31:UJB31"/>
    <mergeCell ref="UJC31:UJD31"/>
    <mergeCell ref="UJE31:UJF31"/>
    <mergeCell ref="UJG31:UJH31"/>
    <mergeCell ref="UIK31:UIL31"/>
    <mergeCell ref="UIM31:UIN31"/>
    <mergeCell ref="UIO31:UIP31"/>
    <mergeCell ref="UIQ31:UIR31"/>
    <mergeCell ref="UIS31:UIT31"/>
    <mergeCell ref="UIU31:UIV31"/>
    <mergeCell ref="UHY31:UHZ31"/>
    <mergeCell ref="UIA31:UIB31"/>
    <mergeCell ref="UIC31:UID31"/>
    <mergeCell ref="UIE31:UIF31"/>
    <mergeCell ref="UIG31:UIH31"/>
    <mergeCell ref="UII31:UIJ31"/>
    <mergeCell ref="UKG31:UKH31"/>
    <mergeCell ref="UKI31:UKJ31"/>
    <mergeCell ref="UKK31:UKL31"/>
    <mergeCell ref="UKM31:UKN31"/>
    <mergeCell ref="UKO31:UKP31"/>
    <mergeCell ref="UKQ31:UKR31"/>
    <mergeCell ref="UJU31:UJV31"/>
    <mergeCell ref="UJW31:UJX31"/>
    <mergeCell ref="UJY31:UJZ31"/>
    <mergeCell ref="UKA31:UKB31"/>
    <mergeCell ref="UKC31:UKD31"/>
    <mergeCell ref="UKE31:UKF31"/>
    <mergeCell ref="UJI31:UJJ31"/>
    <mergeCell ref="UJK31:UJL31"/>
    <mergeCell ref="UJM31:UJN31"/>
    <mergeCell ref="UJO31:UJP31"/>
    <mergeCell ref="UJQ31:UJR31"/>
    <mergeCell ref="UJS31:UJT31"/>
    <mergeCell ref="ULQ31:ULR31"/>
    <mergeCell ref="ULS31:ULT31"/>
    <mergeCell ref="ULU31:ULV31"/>
    <mergeCell ref="ULW31:ULX31"/>
    <mergeCell ref="ULY31:ULZ31"/>
    <mergeCell ref="UMA31:UMB31"/>
    <mergeCell ref="ULE31:ULF31"/>
    <mergeCell ref="ULG31:ULH31"/>
    <mergeCell ref="ULI31:ULJ31"/>
    <mergeCell ref="ULK31:ULL31"/>
    <mergeCell ref="ULM31:ULN31"/>
    <mergeCell ref="ULO31:ULP31"/>
    <mergeCell ref="UKS31:UKT31"/>
    <mergeCell ref="UKU31:UKV31"/>
    <mergeCell ref="UKW31:UKX31"/>
    <mergeCell ref="UKY31:UKZ31"/>
    <mergeCell ref="ULA31:ULB31"/>
    <mergeCell ref="ULC31:ULD31"/>
    <mergeCell ref="UNA31:UNB31"/>
    <mergeCell ref="UNC31:UND31"/>
    <mergeCell ref="UNE31:UNF31"/>
    <mergeCell ref="UNG31:UNH31"/>
    <mergeCell ref="UNI31:UNJ31"/>
    <mergeCell ref="UNK31:UNL31"/>
    <mergeCell ref="UMO31:UMP31"/>
    <mergeCell ref="UMQ31:UMR31"/>
    <mergeCell ref="UMS31:UMT31"/>
    <mergeCell ref="UMU31:UMV31"/>
    <mergeCell ref="UMW31:UMX31"/>
    <mergeCell ref="UMY31:UMZ31"/>
    <mergeCell ref="UMC31:UMD31"/>
    <mergeCell ref="UME31:UMF31"/>
    <mergeCell ref="UMG31:UMH31"/>
    <mergeCell ref="UMI31:UMJ31"/>
    <mergeCell ref="UMK31:UML31"/>
    <mergeCell ref="UMM31:UMN31"/>
    <mergeCell ref="UOK31:UOL31"/>
    <mergeCell ref="UOM31:UON31"/>
    <mergeCell ref="UOO31:UOP31"/>
    <mergeCell ref="UOQ31:UOR31"/>
    <mergeCell ref="UOS31:UOT31"/>
    <mergeCell ref="UOU31:UOV31"/>
    <mergeCell ref="UNY31:UNZ31"/>
    <mergeCell ref="UOA31:UOB31"/>
    <mergeCell ref="UOC31:UOD31"/>
    <mergeCell ref="UOE31:UOF31"/>
    <mergeCell ref="UOG31:UOH31"/>
    <mergeCell ref="UOI31:UOJ31"/>
    <mergeCell ref="UNM31:UNN31"/>
    <mergeCell ref="UNO31:UNP31"/>
    <mergeCell ref="UNQ31:UNR31"/>
    <mergeCell ref="UNS31:UNT31"/>
    <mergeCell ref="UNU31:UNV31"/>
    <mergeCell ref="UNW31:UNX31"/>
    <mergeCell ref="UPU31:UPV31"/>
    <mergeCell ref="UPW31:UPX31"/>
    <mergeCell ref="UPY31:UPZ31"/>
    <mergeCell ref="UQA31:UQB31"/>
    <mergeCell ref="UQC31:UQD31"/>
    <mergeCell ref="UQE31:UQF31"/>
    <mergeCell ref="UPI31:UPJ31"/>
    <mergeCell ref="UPK31:UPL31"/>
    <mergeCell ref="UPM31:UPN31"/>
    <mergeCell ref="UPO31:UPP31"/>
    <mergeCell ref="UPQ31:UPR31"/>
    <mergeCell ref="UPS31:UPT31"/>
    <mergeCell ref="UOW31:UOX31"/>
    <mergeCell ref="UOY31:UOZ31"/>
    <mergeCell ref="UPA31:UPB31"/>
    <mergeCell ref="UPC31:UPD31"/>
    <mergeCell ref="UPE31:UPF31"/>
    <mergeCell ref="UPG31:UPH31"/>
    <mergeCell ref="URE31:URF31"/>
    <mergeCell ref="URG31:URH31"/>
    <mergeCell ref="URI31:URJ31"/>
    <mergeCell ref="URK31:URL31"/>
    <mergeCell ref="URM31:URN31"/>
    <mergeCell ref="URO31:URP31"/>
    <mergeCell ref="UQS31:UQT31"/>
    <mergeCell ref="UQU31:UQV31"/>
    <mergeCell ref="UQW31:UQX31"/>
    <mergeCell ref="UQY31:UQZ31"/>
    <mergeCell ref="URA31:URB31"/>
    <mergeCell ref="URC31:URD31"/>
    <mergeCell ref="UQG31:UQH31"/>
    <mergeCell ref="UQI31:UQJ31"/>
    <mergeCell ref="UQK31:UQL31"/>
    <mergeCell ref="UQM31:UQN31"/>
    <mergeCell ref="UQO31:UQP31"/>
    <mergeCell ref="UQQ31:UQR31"/>
    <mergeCell ref="USO31:USP31"/>
    <mergeCell ref="USQ31:USR31"/>
    <mergeCell ref="USS31:UST31"/>
    <mergeCell ref="USU31:USV31"/>
    <mergeCell ref="USW31:USX31"/>
    <mergeCell ref="USY31:USZ31"/>
    <mergeCell ref="USC31:USD31"/>
    <mergeCell ref="USE31:USF31"/>
    <mergeCell ref="USG31:USH31"/>
    <mergeCell ref="USI31:USJ31"/>
    <mergeCell ref="USK31:USL31"/>
    <mergeCell ref="USM31:USN31"/>
    <mergeCell ref="URQ31:URR31"/>
    <mergeCell ref="URS31:URT31"/>
    <mergeCell ref="URU31:URV31"/>
    <mergeCell ref="URW31:URX31"/>
    <mergeCell ref="URY31:URZ31"/>
    <mergeCell ref="USA31:USB31"/>
    <mergeCell ref="UTY31:UTZ31"/>
    <mergeCell ref="UUA31:UUB31"/>
    <mergeCell ref="UUC31:UUD31"/>
    <mergeCell ref="UUE31:UUF31"/>
    <mergeCell ref="UUG31:UUH31"/>
    <mergeCell ref="UUI31:UUJ31"/>
    <mergeCell ref="UTM31:UTN31"/>
    <mergeCell ref="UTO31:UTP31"/>
    <mergeCell ref="UTQ31:UTR31"/>
    <mergeCell ref="UTS31:UTT31"/>
    <mergeCell ref="UTU31:UTV31"/>
    <mergeCell ref="UTW31:UTX31"/>
    <mergeCell ref="UTA31:UTB31"/>
    <mergeCell ref="UTC31:UTD31"/>
    <mergeCell ref="UTE31:UTF31"/>
    <mergeCell ref="UTG31:UTH31"/>
    <mergeCell ref="UTI31:UTJ31"/>
    <mergeCell ref="UTK31:UTL31"/>
    <mergeCell ref="UVI31:UVJ31"/>
    <mergeCell ref="UVK31:UVL31"/>
    <mergeCell ref="UVM31:UVN31"/>
    <mergeCell ref="UVO31:UVP31"/>
    <mergeCell ref="UVQ31:UVR31"/>
    <mergeCell ref="UVS31:UVT31"/>
    <mergeCell ref="UUW31:UUX31"/>
    <mergeCell ref="UUY31:UUZ31"/>
    <mergeCell ref="UVA31:UVB31"/>
    <mergeCell ref="UVC31:UVD31"/>
    <mergeCell ref="UVE31:UVF31"/>
    <mergeCell ref="UVG31:UVH31"/>
    <mergeCell ref="UUK31:UUL31"/>
    <mergeCell ref="UUM31:UUN31"/>
    <mergeCell ref="UUO31:UUP31"/>
    <mergeCell ref="UUQ31:UUR31"/>
    <mergeCell ref="UUS31:UUT31"/>
    <mergeCell ref="UUU31:UUV31"/>
    <mergeCell ref="UWS31:UWT31"/>
    <mergeCell ref="UWU31:UWV31"/>
    <mergeCell ref="UWW31:UWX31"/>
    <mergeCell ref="UWY31:UWZ31"/>
    <mergeCell ref="UXA31:UXB31"/>
    <mergeCell ref="UXC31:UXD31"/>
    <mergeCell ref="UWG31:UWH31"/>
    <mergeCell ref="UWI31:UWJ31"/>
    <mergeCell ref="UWK31:UWL31"/>
    <mergeCell ref="UWM31:UWN31"/>
    <mergeCell ref="UWO31:UWP31"/>
    <mergeCell ref="UWQ31:UWR31"/>
    <mergeCell ref="UVU31:UVV31"/>
    <mergeCell ref="UVW31:UVX31"/>
    <mergeCell ref="UVY31:UVZ31"/>
    <mergeCell ref="UWA31:UWB31"/>
    <mergeCell ref="UWC31:UWD31"/>
    <mergeCell ref="UWE31:UWF31"/>
    <mergeCell ref="UYC31:UYD31"/>
    <mergeCell ref="UYE31:UYF31"/>
    <mergeCell ref="UYG31:UYH31"/>
    <mergeCell ref="UYI31:UYJ31"/>
    <mergeCell ref="UYK31:UYL31"/>
    <mergeCell ref="UYM31:UYN31"/>
    <mergeCell ref="UXQ31:UXR31"/>
    <mergeCell ref="UXS31:UXT31"/>
    <mergeCell ref="UXU31:UXV31"/>
    <mergeCell ref="UXW31:UXX31"/>
    <mergeCell ref="UXY31:UXZ31"/>
    <mergeCell ref="UYA31:UYB31"/>
    <mergeCell ref="UXE31:UXF31"/>
    <mergeCell ref="UXG31:UXH31"/>
    <mergeCell ref="UXI31:UXJ31"/>
    <mergeCell ref="UXK31:UXL31"/>
    <mergeCell ref="UXM31:UXN31"/>
    <mergeCell ref="UXO31:UXP31"/>
    <mergeCell ref="UZM31:UZN31"/>
    <mergeCell ref="UZO31:UZP31"/>
    <mergeCell ref="UZQ31:UZR31"/>
    <mergeCell ref="UZS31:UZT31"/>
    <mergeCell ref="UZU31:UZV31"/>
    <mergeCell ref="UZW31:UZX31"/>
    <mergeCell ref="UZA31:UZB31"/>
    <mergeCell ref="UZC31:UZD31"/>
    <mergeCell ref="UZE31:UZF31"/>
    <mergeCell ref="UZG31:UZH31"/>
    <mergeCell ref="UZI31:UZJ31"/>
    <mergeCell ref="UZK31:UZL31"/>
    <mergeCell ref="UYO31:UYP31"/>
    <mergeCell ref="UYQ31:UYR31"/>
    <mergeCell ref="UYS31:UYT31"/>
    <mergeCell ref="UYU31:UYV31"/>
    <mergeCell ref="UYW31:UYX31"/>
    <mergeCell ref="UYY31:UYZ31"/>
    <mergeCell ref="VAW31:VAX31"/>
    <mergeCell ref="VAY31:VAZ31"/>
    <mergeCell ref="VBA31:VBB31"/>
    <mergeCell ref="VBC31:VBD31"/>
    <mergeCell ref="VBE31:VBF31"/>
    <mergeCell ref="VBG31:VBH31"/>
    <mergeCell ref="VAK31:VAL31"/>
    <mergeCell ref="VAM31:VAN31"/>
    <mergeCell ref="VAO31:VAP31"/>
    <mergeCell ref="VAQ31:VAR31"/>
    <mergeCell ref="VAS31:VAT31"/>
    <mergeCell ref="VAU31:VAV31"/>
    <mergeCell ref="UZY31:UZZ31"/>
    <mergeCell ref="VAA31:VAB31"/>
    <mergeCell ref="VAC31:VAD31"/>
    <mergeCell ref="VAE31:VAF31"/>
    <mergeCell ref="VAG31:VAH31"/>
    <mergeCell ref="VAI31:VAJ31"/>
    <mergeCell ref="VCG31:VCH31"/>
    <mergeCell ref="VCI31:VCJ31"/>
    <mergeCell ref="VCK31:VCL31"/>
    <mergeCell ref="VCM31:VCN31"/>
    <mergeCell ref="VCO31:VCP31"/>
    <mergeCell ref="VCQ31:VCR31"/>
    <mergeCell ref="VBU31:VBV31"/>
    <mergeCell ref="VBW31:VBX31"/>
    <mergeCell ref="VBY31:VBZ31"/>
    <mergeCell ref="VCA31:VCB31"/>
    <mergeCell ref="VCC31:VCD31"/>
    <mergeCell ref="VCE31:VCF31"/>
    <mergeCell ref="VBI31:VBJ31"/>
    <mergeCell ref="VBK31:VBL31"/>
    <mergeCell ref="VBM31:VBN31"/>
    <mergeCell ref="VBO31:VBP31"/>
    <mergeCell ref="VBQ31:VBR31"/>
    <mergeCell ref="VBS31:VBT31"/>
    <mergeCell ref="VDQ31:VDR31"/>
    <mergeCell ref="VDS31:VDT31"/>
    <mergeCell ref="VDU31:VDV31"/>
    <mergeCell ref="VDW31:VDX31"/>
    <mergeCell ref="VDY31:VDZ31"/>
    <mergeCell ref="VEA31:VEB31"/>
    <mergeCell ref="VDE31:VDF31"/>
    <mergeCell ref="VDG31:VDH31"/>
    <mergeCell ref="VDI31:VDJ31"/>
    <mergeCell ref="VDK31:VDL31"/>
    <mergeCell ref="VDM31:VDN31"/>
    <mergeCell ref="VDO31:VDP31"/>
    <mergeCell ref="VCS31:VCT31"/>
    <mergeCell ref="VCU31:VCV31"/>
    <mergeCell ref="VCW31:VCX31"/>
    <mergeCell ref="VCY31:VCZ31"/>
    <mergeCell ref="VDA31:VDB31"/>
    <mergeCell ref="VDC31:VDD31"/>
    <mergeCell ref="VFA31:VFB31"/>
    <mergeCell ref="VFC31:VFD31"/>
    <mergeCell ref="VFE31:VFF31"/>
    <mergeCell ref="VFG31:VFH31"/>
    <mergeCell ref="VFI31:VFJ31"/>
    <mergeCell ref="VFK31:VFL31"/>
    <mergeCell ref="VEO31:VEP31"/>
    <mergeCell ref="VEQ31:VER31"/>
    <mergeCell ref="VES31:VET31"/>
    <mergeCell ref="VEU31:VEV31"/>
    <mergeCell ref="VEW31:VEX31"/>
    <mergeCell ref="VEY31:VEZ31"/>
    <mergeCell ref="VEC31:VED31"/>
    <mergeCell ref="VEE31:VEF31"/>
    <mergeCell ref="VEG31:VEH31"/>
    <mergeCell ref="VEI31:VEJ31"/>
    <mergeCell ref="VEK31:VEL31"/>
    <mergeCell ref="VEM31:VEN31"/>
    <mergeCell ref="VGK31:VGL31"/>
    <mergeCell ref="VGM31:VGN31"/>
    <mergeCell ref="VGO31:VGP31"/>
    <mergeCell ref="VGQ31:VGR31"/>
    <mergeCell ref="VGS31:VGT31"/>
    <mergeCell ref="VGU31:VGV31"/>
    <mergeCell ref="VFY31:VFZ31"/>
    <mergeCell ref="VGA31:VGB31"/>
    <mergeCell ref="VGC31:VGD31"/>
    <mergeCell ref="VGE31:VGF31"/>
    <mergeCell ref="VGG31:VGH31"/>
    <mergeCell ref="VGI31:VGJ31"/>
    <mergeCell ref="VFM31:VFN31"/>
    <mergeCell ref="VFO31:VFP31"/>
    <mergeCell ref="VFQ31:VFR31"/>
    <mergeCell ref="VFS31:VFT31"/>
    <mergeCell ref="VFU31:VFV31"/>
    <mergeCell ref="VFW31:VFX31"/>
    <mergeCell ref="VHU31:VHV31"/>
    <mergeCell ref="VHW31:VHX31"/>
    <mergeCell ref="VHY31:VHZ31"/>
    <mergeCell ref="VIA31:VIB31"/>
    <mergeCell ref="VIC31:VID31"/>
    <mergeCell ref="VIE31:VIF31"/>
    <mergeCell ref="VHI31:VHJ31"/>
    <mergeCell ref="VHK31:VHL31"/>
    <mergeCell ref="VHM31:VHN31"/>
    <mergeCell ref="VHO31:VHP31"/>
    <mergeCell ref="VHQ31:VHR31"/>
    <mergeCell ref="VHS31:VHT31"/>
    <mergeCell ref="VGW31:VGX31"/>
    <mergeCell ref="VGY31:VGZ31"/>
    <mergeCell ref="VHA31:VHB31"/>
    <mergeCell ref="VHC31:VHD31"/>
    <mergeCell ref="VHE31:VHF31"/>
    <mergeCell ref="VHG31:VHH31"/>
    <mergeCell ref="VJE31:VJF31"/>
    <mergeCell ref="VJG31:VJH31"/>
    <mergeCell ref="VJI31:VJJ31"/>
    <mergeCell ref="VJK31:VJL31"/>
    <mergeCell ref="VJM31:VJN31"/>
    <mergeCell ref="VJO31:VJP31"/>
    <mergeCell ref="VIS31:VIT31"/>
    <mergeCell ref="VIU31:VIV31"/>
    <mergeCell ref="VIW31:VIX31"/>
    <mergeCell ref="VIY31:VIZ31"/>
    <mergeCell ref="VJA31:VJB31"/>
    <mergeCell ref="VJC31:VJD31"/>
    <mergeCell ref="VIG31:VIH31"/>
    <mergeCell ref="VII31:VIJ31"/>
    <mergeCell ref="VIK31:VIL31"/>
    <mergeCell ref="VIM31:VIN31"/>
    <mergeCell ref="VIO31:VIP31"/>
    <mergeCell ref="VIQ31:VIR31"/>
    <mergeCell ref="VKO31:VKP31"/>
    <mergeCell ref="VKQ31:VKR31"/>
    <mergeCell ref="VKS31:VKT31"/>
    <mergeCell ref="VKU31:VKV31"/>
    <mergeCell ref="VKW31:VKX31"/>
    <mergeCell ref="VKY31:VKZ31"/>
    <mergeCell ref="VKC31:VKD31"/>
    <mergeCell ref="VKE31:VKF31"/>
    <mergeCell ref="VKG31:VKH31"/>
    <mergeCell ref="VKI31:VKJ31"/>
    <mergeCell ref="VKK31:VKL31"/>
    <mergeCell ref="VKM31:VKN31"/>
    <mergeCell ref="VJQ31:VJR31"/>
    <mergeCell ref="VJS31:VJT31"/>
    <mergeCell ref="VJU31:VJV31"/>
    <mergeCell ref="VJW31:VJX31"/>
    <mergeCell ref="VJY31:VJZ31"/>
    <mergeCell ref="VKA31:VKB31"/>
    <mergeCell ref="VLY31:VLZ31"/>
    <mergeCell ref="VMA31:VMB31"/>
    <mergeCell ref="VMC31:VMD31"/>
    <mergeCell ref="VME31:VMF31"/>
    <mergeCell ref="VMG31:VMH31"/>
    <mergeCell ref="VMI31:VMJ31"/>
    <mergeCell ref="VLM31:VLN31"/>
    <mergeCell ref="VLO31:VLP31"/>
    <mergeCell ref="VLQ31:VLR31"/>
    <mergeCell ref="VLS31:VLT31"/>
    <mergeCell ref="VLU31:VLV31"/>
    <mergeCell ref="VLW31:VLX31"/>
    <mergeCell ref="VLA31:VLB31"/>
    <mergeCell ref="VLC31:VLD31"/>
    <mergeCell ref="VLE31:VLF31"/>
    <mergeCell ref="VLG31:VLH31"/>
    <mergeCell ref="VLI31:VLJ31"/>
    <mergeCell ref="VLK31:VLL31"/>
    <mergeCell ref="VNI31:VNJ31"/>
    <mergeCell ref="VNK31:VNL31"/>
    <mergeCell ref="VNM31:VNN31"/>
    <mergeCell ref="VNO31:VNP31"/>
    <mergeCell ref="VNQ31:VNR31"/>
    <mergeCell ref="VNS31:VNT31"/>
    <mergeCell ref="VMW31:VMX31"/>
    <mergeCell ref="VMY31:VMZ31"/>
    <mergeCell ref="VNA31:VNB31"/>
    <mergeCell ref="VNC31:VND31"/>
    <mergeCell ref="VNE31:VNF31"/>
    <mergeCell ref="VNG31:VNH31"/>
    <mergeCell ref="VMK31:VML31"/>
    <mergeCell ref="VMM31:VMN31"/>
    <mergeCell ref="VMO31:VMP31"/>
    <mergeCell ref="VMQ31:VMR31"/>
    <mergeCell ref="VMS31:VMT31"/>
    <mergeCell ref="VMU31:VMV31"/>
    <mergeCell ref="VOS31:VOT31"/>
    <mergeCell ref="VOU31:VOV31"/>
    <mergeCell ref="VOW31:VOX31"/>
    <mergeCell ref="VOY31:VOZ31"/>
    <mergeCell ref="VPA31:VPB31"/>
    <mergeCell ref="VPC31:VPD31"/>
    <mergeCell ref="VOG31:VOH31"/>
    <mergeCell ref="VOI31:VOJ31"/>
    <mergeCell ref="VOK31:VOL31"/>
    <mergeCell ref="VOM31:VON31"/>
    <mergeCell ref="VOO31:VOP31"/>
    <mergeCell ref="VOQ31:VOR31"/>
    <mergeCell ref="VNU31:VNV31"/>
    <mergeCell ref="VNW31:VNX31"/>
    <mergeCell ref="VNY31:VNZ31"/>
    <mergeCell ref="VOA31:VOB31"/>
    <mergeCell ref="VOC31:VOD31"/>
    <mergeCell ref="VOE31:VOF31"/>
    <mergeCell ref="VQC31:VQD31"/>
    <mergeCell ref="VQE31:VQF31"/>
    <mergeCell ref="VQG31:VQH31"/>
    <mergeCell ref="VQI31:VQJ31"/>
    <mergeCell ref="VQK31:VQL31"/>
    <mergeCell ref="VQM31:VQN31"/>
    <mergeCell ref="VPQ31:VPR31"/>
    <mergeCell ref="VPS31:VPT31"/>
    <mergeCell ref="VPU31:VPV31"/>
    <mergeCell ref="VPW31:VPX31"/>
    <mergeCell ref="VPY31:VPZ31"/>
    <mergeCell ref="VQA31:VQB31"/>
    <mergeCell ref="VPE31:VPF31"/>
    <mergeCell ref="VPG31:VPH31"/>
    <mergeCell ref="VPI31:VPJ31"/>
    <mergeCell ref="VPK31:VPL31"/>
    <mergeCell ref="VPM31:VPN31"/>
    <mergeCell ref="VPO31:VPP31"/>
    <mergeCell ref="VRM31:VRN31"/>
    <mergeCell ref="VRO31:VRP31"/>
    <mergeCell ref="VRQ31:VRR31"/>
    <mergeCell ref="VRS31:VRT31"/>
    <mergeCell ref="VRU31:VRV31"/>
    <mergeCell ref="VRW31:VRX31"/>
    <mergeCell ref="VRA31:VRB31"/>
    <mergeCell ref="VRC31:VRD31"/>
    <mergeCell ref="VRE31:VRF31"/>
    <mergeCell ref="VRG31:VRH31"/>
    <mergeCell ref="VRI31:VRJ31"/>
    <mergeCell ref="VRK31:VRL31"/>
    <mergeCell ref="VQO31:VQP31"/>
    <mergeCell ref="VQQ31:VQR31"/>
    <mergeCell ref="VQS31:VQT31"/>
    <mergeCell ref="VQU31:VQV31"/>
    <mergeCell ref="VQW31:VQX31"/>
    <mergeCell ref="VQY31:VQZ31"/>
    <mergeCell ref="VSW31:VSX31"/>
    <mergeCell ref="VSY31:VSZ31"/>
    <mergeCell ref="VTA31:VTB31"/>
    <mergeCell ref="VTC31:VTD31"/>
    <mergeCell ref="VTE31:VTF31"/>
    <mergeCell ref="VTG31:VTH31"/>
    <mergeCell ref="VSK31:VSL31"/>
    <mergeCell ref="VSM31:VSN31"/>
    <mergeCell ref="VSO31:VSP31"/>
    <mergeCell ref="VSQ31:VSR31"/>
    <mergeCell ref="VSS31:VST31"/>
    <mergeCell ref="VSU31:VSV31"/>
    <mergeCell ref="VRY31:VRZ31"/>
    <mergeCell ref="VSA31:VSB31"/>
    <mergeCell ref="VSC31:VSD31"/>
    <mergeCell ref="VSE31:VSF31"/>
    <mergeCell ref="VSG31:VSH31"/>
    <mergeCell ref="VSI31:VSJ31"/>
    <mergeCell ref="VUG31:VUH31"/>
    <mergeCell ref="VUI31:VUJ31"/>
    <mergeCell ref="VUK31:VUL31"/>
    <mergeCell ref="VUM31:VUN31"/>
    <mergeCell ref="VUO31:VUP31"/>
    <mergeCell ref="VUQ31:VUR31"/>
    <mergeCell ref="VTU31:VTV31"/>
    <mergeCell ref="VTW31:VTX31"/>
    <mergeCell ref="VTY31:VTZ31"/>
    <mergeCell ref="VUA31:VUB31"/>
    <mergeCell ref="VUC31:VUD31"/>
    <mergeCell ref="VUE31:VUF31"/>
    <mergeCell ref="VTI31:VTJ31"/>
    <mergeCell ref="VTK31:VTL31"/>
    <mergeCell ref="VTM31:VTN31"/>
    <mergeCell ref="VTO31:VTP31"/>
    <mergeCell ref="VTQ31:VTR31"/>
    <mergeCell ref="VTS31:VTT31"/>
    <mergeCell ref="VVQ31:VVR31"/>
    <mergeCell ref="VVS31:VVT31"/>
    <mergeCell ref="VVU31:VVV31"/>
    <mergeCell ref="VVW31:VVX31"/>
    <mergeCell ref="VVY31:VVZ31"/>
    <mergeCell ref="VWA31:VWB31"/>
    <mergeCell ref="VVE31:VVF31"/>
    <mergeCell ref="VVG31:VVH31"/>
    <mergeCell ref="VVI31:VVJ31"/>
    <mergeCell ref="VVK31:VVL31"/>
    <mergeCell ref="VVM31:VVN31"/>
    <mergeCell ref="VVO31:VVP31"/>
    <mergeCell ref="VUS31:VUT31"/>
    <mergeCell ref="VUU31:VUV31"/>
    <mergeCell ref="VUW31:VUX31"/>
    <mergeCell ref="VUY31:VUZ31"/>
    <mergeCell ref="VVA31:VVB31"/>
    <mergeCell ref="VVC31:VVD31"/>
    <mergeCell ref="VXA31:VXB31"/>
    <mergeCell ref="VXC31:VXD31"/>
    <mergeCell ref="VXE31:VXF31"/>
    <mergeCell ref="VXG31:VXH31"/>
    <mergeCell ref="VXI31:VXJ31"/>
    <mergeCell ref="VXK31:VXL31"/>
    <mergeCell ref="VWO31:VWP31"/>
    <mergeCell ref="VWQ31:VWR31"/>
    <mergeCell ref="VWS31:VWT31"/>
    <mergeCell ref="VWU31:VWV31"/>
    <mergeCell ref="VWW31:VWX31"/>
    <mergeCell ref="VWY31:VWZ31"/>
    <mergeCell ref="VWC31:VWD31"/>
    <mergeCell ref="VWE31:VWF31"/>
    <mergeCell ref="VWG31:VWH31"/>
    <mergeCell ref="VWI31:VWJ31"/>
    <mergeCell ref="VWK31:VWL31"/>
    <mergeCell ref="VWM31:VWN31"/>
    <mergeCell ref="VYK31:VYL31"/>
    <mergeCell ref="VYM31:VYN31"/>
    <mergeCell ref="VYO31:VYP31"/>
    <mergeCell ref="VYQ31:VYR31"/>
    <mergeCell ref="VYS31:VYT31"/>
    <mergeCell ref="VYU31:VYV31"/>
    <mergeCell ref="VXY31:VXZ31"/>
    <mergeCell ref="VYA31:VYB31"/>
    <mergeCell ref="VYC31:VYD31"/>
    <mergeCell ref="VYE31:VYF31"/>
    <mergeCell ref="VYG31:VYH31"/>
    <mergeCell ref="VYI31:VYJ31"/>
    <mergeCell ref="VXM31:VXN31"/>
    <mergeCell ref="VXO31:VXP31"/>
    <mergeCell ref="VXQ31:VXR31"/>
    <mergeCell ref="VXS31:VXT31"/>
    <mergeCell ref="VXU31:VXV31"/>
    <mergeCell ref="VXW31:VXX31"/>
    <mergeCell ref="VZU31:VZV31"/>
    <mergeCell ref="VZW31:VZX31"/>
    <mergeCell ref="VZY31:VZZ31"/>
    <mergeCell ref="WAA31:WAB31"/>
    <mergeCell ref="WAC31:WAD31"/>
    <mergeCell ref="WAE31:WAF31"/>
    <mergeCell ref="VZI31:VZJ31"/>
    <mergeCell ref="VZK31:VZL31"/>
    <mergeCell ref="VZM31:VZN31"/>
    <mergeCell ref="VZO31:VZP31"/>
    <mergeCell ref="VZQ31:VZR31"/>
    <mergeCell ref="VZS31:VZT31"/>
    <mergeCell ref="VYW31:VYX31"/>
    <mergeCell ref="VYY31:VYZ31"/>
    <mergeCell ref="VZA31:VZB31"/>
    <mergeCell ref="VZC31:VZD31"/>
    <mergeCell ref="VZE31:VZF31"/>
    <mergeCell ref="VZG31:VZH31"/>
    <mergeCell ref="WBE31:WBF31"/>
    <mergeCell ref="WBG31:WBH31"/>
    <mergeCell ref="WBI31:WBJ31"/>
    <mergeCell ref="WBK31:WBL31"/>
    <mergeCell ref="WBM31:WBN31"/>
    <mergeCell ref="WBO31:WBP31"/>
    <mergeCell ref="WAS31:WAT31"/>
    <mergeCell ref="WAU31:WAV31"/>
    <mergeCell ref="WAW31:WAX31"/>
    <mergeCell ref="WAY31:WAZ31"/>
    <mergeCell ref="WBA31:WBB31"/>
    <mergeCell ref="WBC31:WBD31"/>
    <mergeCell ref="WAG31:WAH31"/>
    <mergeCell ref="WAI31:WAJ31"/>
    <mergeCell ref="WAK31:WAL31"/>
    <mergeCell ref="WAM31:WAN31"/>
    <mergeCell ref="WAO31:WAP31"/>
    <mergeCell ref="WAQ31:WAR31"/>
    <mergeCell ref="WCO31:WCP31"/>
    <mergeCell ref="WCQ31:WCR31"/>
    <mergeCell ref="WCS31:WCT31"/>
    <mergeCell ref="WCU31:WCV31"/>
    <mergeCell ref="WCW31:WCX31"/>
    <mergeCell ref="WCY31:WCZ31"/>
    <mergeCell ref="WCC31:WCD31"/>
    <mergeCell ref="WCE31:WCF31"/>
    <mergeCell ref="WCG31:WCH31"/>
    <mergeCell ref="WCI31:WCJ31"/>
    <mergeCell ref="WCK31:WCL31"/>
    <mergeCell ref="WCM31:WCN31"/>
    <mergeCell ref="WBQ31:WBR31"/>
    <mergeCell ref="WBS31:WBT31"/>
    <mergeCell ref="WBU31:WBV31"/>
    <mergeCell ref="WBW31:WBX31"/>
    <mergeCell ref="WBY31:WBZ31"/>
    <mergeCell ref="WCA31:WCB31"/>
    <mergeCell ref="WDY31:WDZ31"/>
    <mergeCell ref="WEA31:WEB31"/>
    <mergeCell ref="WEC31:WED31"/>
    <mergeCell ref="WEE31:WEF31"/>
    <mergeCell ref="WEG31:WEH31"/>
    <mergeCell ref="WEI31:WEJ31"/>
    <mergeCell ref="WDM31:WDN31"/>
    <mergeCell ref="WDO31:WDP31"/>
    <mergeCell ref="WDQ31:WDR31"/>
    <mergeCell ref="WDS31:WDT31"/>
    <mergeCell ref="WDU31:WDV31"/>
    <mergeCell ref="WDW31:WDX31"/>
    <mergeCell ref="WDA31:WDB31"/>
    <mergeCell ref="WDC31:WDD31"/>
    <mergeCell ref="WDE31:WDF31"/>
    <mergeCell ref="WDG31:WDH31"/>
    <mergeCell ref="WDI31:WDJ31"/>
    <mergeCell ref="WDK31:WDL31"/>
    <mergeCell ref="WFI31:WFJ31"/>
    <mergeCell ref="WFK31:WFL31"/>
    <mergeCell ref="WFM31:WFN31"/>
    <mergeCell ref="WFO31:WFP31"/>
    <mergeCell ref="WFQ31:WFR31"/>
    <mergeCell ref="WFS31:WFT31"/>
    <mergeCell ref="WEW31:WEX31"/>
    <mergeCell ref="WEY31:WEZ31"/>
    <mergeCell ref="WFA31:WFB31"/>
    <mergeCell ref="WFC31:WFD31"/>
    <mergeCell ref="WFE31:WFF31"/>
    <mergeCell ref="WFG31:WFH31"/>
    <mergeCell ref="WEK31:WEL31"/>
    <mergeCell ref="WEM31:WEN31"/>
    <mergeCell ref="WEO31:WEP31"/>
    <mergeCell ref="WEQ31:WER31"/>
    <mergeCell ref="WES31:WET31"/>
    <mergeCell ref="WEU31:WEV31"/>
    <mergeCell ref="WGS31:WGT31"/>
    <mergeCell ref="WGU31:WGV31"/>
    <mergeCell ref="WGW31:WGX31"/>
    <mergeCell ref="WGY31:WGZ31"/>
    <mergeCell ref="WHA31:WHB31"/>
    <mergeCell ref="WHC31:WHD31"/>
    <mergeCell ref="WGG31:WGH31"/>
    <mergeCell ref="WGI31:WGJ31"/>
    <mergeCell ref="WGK31:WGL31"/>
    <mergeCell ref="WGM31:WGN31"/>
    <mergeCell ref="WGO31:WGP31"/>
    <mergeCell ref="WGQ31:WGR31"/>
    <mergeCell ref="WFU31:WFV31"/>
    <mergeCell ref="WFW31:WFX31"/>
    <mergeCell ref="WFY31:WFZ31"/>
    <mergeCell ref="WGA31:WGB31"/>
    <mergeCell ref="WGC31:WGD31"/>
    <mergeCell ref="WGE31:WGF31"/>
    <mergeCell ref="WIC31:WID31"/>
    <mergeCell ref="WIE31:WIF31"/>
    <mergeCell ref="WIG31:WIH31"/>
    <mergeCell ref="WII31:WIJ31"/>
    <mergeCell ref="WIK31:WIL31"/>
    <mergeCell ref="WIM31:WIN31"/>
    <mergeCell ref="WHQ31:WHR31"/>
    <mergeCell ref="WHS31:WHT31"/>
    <mergeCell ref="WHU31:WHV31"/>
    <mergeCell ref="WHW31:WHX31"/>
    <mergeCell ref="WHY31:WHZ31"/>
    <mergeCell ref="WIA31:WIB31"/>
    <mergeCell ref="WHE31:WHF31"/>
    <mergeCell ref="WHG31:WHH31"/>
    <mergeCell ref="WHI31:WHJ31"/>
    <mergeCell ref="WHK31:WHL31"/>
    <mergeCell ref="WHM31:WHN31"/>
    <mergeCell ref="WHO31:WHP31"/>
    <mergeCell ref="WJM31:WJN31"/>
    <mergeCell ref="WJO31:WJP31"/>
    <mergeCell ref="WJQ31:WJR31"/>
    <mergeCell ref="WJS31:WJT31"/>
    <mergeCell ref="WJU31:WJV31"/>
    <mergeCell ref="WJW31:WJX31"/>
    <mergeCell ref="WJA31:WJB31"/>
    <mergeCell ref="WJC31:WJD31"/>
    <mergeCell ref="WJE31:WJF31"/>
    <mergeCell ref="WJG31:WJH31"/>
    <mergeCell ref="WJI31:WJJ31"/>
    <mergeCell ref="WJK31:WJL31"/>
    <mergeCell ref="WIO31:WIP31"/>
    <mergeCell ref="WIQ31:WIR31"/>
    <mergeCell ref="WIS31:WIT31"/>
    <mergeCell ref="WIU31:WIV31"/>
    <mergeCell ref="WIW31:WIX31"/>
    <mergeCell ref="WIY31:WIZ31"/>
    <mergeCell ref="WKW31:WKX31"/>
    <mergeCell ref="WKY31:WKZ31"/>
    <mergeCell ref="WLA31:WLB31"/>
    <mergeCell ref="WLC31:WLD31"/>
    <mergeCell ref="WLE31:WLF31"/>
    <mergeCell ref="WLG31:WLH31"/>
    <mergeCell ref="WKK31:WKL31"/>
    <mergeCell ref="WKM31:WKN31"/>
    <mergeCell ref="WKO31:WKP31"/>
    <mergeCell ref="WKQ31:WKR31"/>
    <mergeCell ref="WKS31:WKT31"/>
    <mergeCell ref="WKU31:WKV31"/>
    <mergeCell ref="WJY31:WJZ31"/>
    <mergeCell ref="WKA31:WKB31"/>
    <mergeCell ref="WKC31:WKD31"/>
    <mergeCell ref="WKE31:WKF31"/>
    <mergeCell ref="WKG31:WKH31"/>
    <mergeCell ref="WKI31:WKJ31"/>
    <mergeCell ref="WMG31:WMH31"/>
    <mergeCell ref="WMI31:WMJ31"/>
    <mergeCell ref="WMK31:WML31"/>
    <mergeCell ref="WMM31:WMN31"/>
    <mergeCell ref="WMO31:WMP31"/>
    <mergeCell ref="WMQ31:WMR31"/>
    <mergeCell ref="WLU31:WLV31"/>
    <mergeCell ref="WLW31:WLX31"/>
    <mergeCell ref="WLY31:WLZ31"/>
    <mergeCell ref="WMA31:WMB31"/>
    <mergeCell ref="WMC31:WMD31"/>
    <mergeCell ref="WME31:WMF31"/>
    <mergeCell ref="WLI31:WLJ31"/>
    <mergeCell ref="WLK31:WLL31"/>
    <mergeCell ref="WLM31:WLN31"/>
    <mergeCell ref="WLO31:WLP31"/>
    <mergeCell ref="WLQ31:WLR31"/>
    <mergeCell ref="WLS31:WLT31"/>
    <mergeCell ref="WNQ31:WNR31"/>
    <mergeCell ref="WNS31:WNT31"/>
    <mergeCell ref="WNU31:WNV31"/>
    <mergeCell ref="WNW31:WNX31"/>
    <mergeCell ref="WNY31:WNZ31"/>
    <mergeCell ref="WOA31:WOB31"/>
    <mergeCell ref="WNE31:WNF31"/>
    <mergeCell ref="WNG31:WNH31"/>
    <mergeCell ref="WNI31:WNJ31"/>
    <mergeCell ref="WNK31:WNL31"/>
    <mergeCell ref="WNM31:WNN31"/>
    <mergeCell ref="WNO31:WNP31"/>
    <mergeCell ref="WMS31:WMT31"/>
    <mergeCell ref="WMU31:WMV31"/>
    <mergeCell ref="WMW31:WMX31"/>
    <mergeCell ref="WMY31:WMZ31"/>
    <mergeCell ref="WNA31:WNB31"/>
    <mergeCell ref="WNC31:WND31"/>
    <mergeCell ref="WPA31:WPB31"/>
    <mergeCell ref="WPC31:WPD31"/>
    <mergeCell ref="WPE31:WPF31"/>
    <mergeCell ref="WPG31:WPH31"/>
    <mergeCell ref="WPI31:WPJ31"/>
    <mergeCell ref="WPK31:WPL31"/>
    <mergeCell ref="WOO31:WOP31"/>
    <mergeCell ref="WOQ31:WOR31"/>
    <mergeCell ref="WOS31:WOT31"/>
    <mergeCell ref="WOU31:WOV31"/>
    <mergeCell ref="WOW31:WOX31"/>
    <mergeCell ref="WOY31:WOZ31"/>
    <mergeCell ref="WOC31:WOD31"/>
    <mergeCell ref="WOE31:WOF31"/>
    <mergeCell ref="WOG31:WOH31"/>
    <mergeCell ref="WOI31:WOJ31"/>
    <mergeCell ref="WOK31:WOL31"/>
    <mergeCell ref="WOM31:WON31"/>
    <mergeCell ref="WQK31:WQL31"/>
    <mergeCell ref="WQM31:WQN31"/>
    <mergeCell ref="WQO31:WQP31"/>
    <mergeCell ref="WQQ31:WQR31"/>
    <mergeCell ref="WQS31:WQT31"/>
    <mergeCell ref="WQU31:WQV31"/>
    <mergeCell ref="WPY31:WPZ31"/>
    <mergeCell ref="WQA31:WQB31"/>
    <mergeCell ref="WQC31:WQD31"/>
    <mergeCell ref="WQE31:WQF31"/>
    <mergeCell ref="WQG31:WQH31"/>
    <mergeCell ref="WQI31:WQJ31"/>
    <mergeCell ref="WPM31:WPN31"/>
    <mergeCell ref="WPO31:WPP31"/>
    <mergeCell ref="WPQ31:WPR31"/>
    <mergeCell ref="WPS31:WPT31"/>
    <mergeCell ref="WPU31:WPV31"/>
    <mergeCell ref="WPW31:WPX31"/>
    <mergeCell ref="WRU31:WRV31"/>
    <mergeCell ref="WRW31:WRX31"/>
    <mergeCell ref="WRY31:WRZ31"/>
    <mergeCell ref="WSA31:WSB31"/>
    <mergeCell ref="WSC31:WSD31"/>
    <mergeCell ref="WSE31:WSF31"/>
    <mergeCell ref="WRI31:WRJ31"/>
    <mergeCell ref="WRK31:WRL31"/>
    <mergeCell ref="WRM31:WRN31"/>
    <mergeCell ref="WRO31:WRP31"/>
    <mergeCell ref="WRQ31:WRR31"/>
    <mergeCell ref="WRS31:WRT31"/>
    <mergeCell ref="WQW31:WQX31"/>
    <mergeCell ref="WQY31:WQZ31"/>
    <mergeCell ref="WRA31:WRB31"/>
    <mergeCell ref="WRC31:WRD31"/>
    <mergeCell ref="WRE31:WRF31"/>
    <mergeCell ref="WRG31:WRH31"/>
    <mergeCell ref="WTE31:WTF31"/>
    <mergeCell ref="WTG31:WTH31"/>
    <mergeCell ref="WTI31:WTJ31"/>
    <mergeCell ref="WTK31:WTL31"/>
    <mergeCell ref="WTM31:WTN31"/>
    <mergeCell ref="WTO31:WTP31"/>
    <mergeCell ref="WSS31:WST31"/>
    <mergeCell ref="WSU31:WSV31"/>
    <mergeCell ref="WSW31:WSX31"/>
    <mergeCell ref="WSY31:WSZ31"/>
    <mergeCell ref="WTA31:WTB31"/>
    <mergeCell ref="WTC31:WTD31"/>
    <mergeCell ref="WSG31:WSH31"/>
    <mergeCell ref="WSI31:WSJ31"/>
    <mergeCell ref="WSK31:WSL31"/>
    <mergeCell ref="WSM31:WSN31"/>
    <mergeCell ref="WSO31:WSP31"/>
    <mergeCell ref="WSQ31:WSR31"/>
    <mergeCell ref="WUO31:WUP31"/>
    <mergeCell ref="WUQ31:WUR31"/>
    <mergeCell ref="WUS31:WUT31"/>
    <mergeCell ref="WUU31:WUV31"/>
    <mergeCell ref="WUW31:WUX31"/>
    <mergeCell ref="WUY31:WUZ31"/>
    <mergeCell ref="WUC31:WUD31"/>
    <mergeCell ref="WUE31:WUF31"/>
    <mergeCell ref="WUG31:WUH31"/>
    <mergeCell ref="WUI31:WUJ31"/>
    <mergeCell ref="WUK31:WUL31"/>
    <mergeCell ref="WUM31:WUN31"/>
    <mergeCell ref="WTQ31:WTR31"/>
    <mergeCell ref="WTS31:WTT31"/>
    <mergeCell ref="WTU31:WTV31"/>
    <mergeCell ref="WTW31:WTX31"/>
    <mergeCell ref="WTY31:WTZ31"/>
    <mergeCell ref="WUA31:WUB31"/>
    <mergeCell ref="WVY31:WVZ31"/>
    <mergeCell ref="WWA31:WWB31"/>
    <mergeCell ref="WWC31:WWD31"/>
    <mergeCell ref="WWE31:WWF31"/>
    <mergeCell ref="WWG31:WWH31"/>
    <mergeCell ref="WWI31:WWJ31"/>
    <mergeCell ref="WVM31:WVN31"/>
    <mergeCell ref="WVO31:WVP31"/>
    <mergeCell ref="WVQ31:WVR31"/>
    <mergeCell ref="WVS31:WVT31"/>
    <mergeCell ref="WVU31:WVV31"/>
    <mergeCell ref="WVW31:WVX31"/>
    <mergeCell ref="WVA31:WVB31"/>
    <mergeCell ref="WVC31:WVD31"/>
    <mergeCell ref="WVE31:WVF31"/>
    <mergeCell ref="WVG31:WVH31"/>
    <mergeCell ref="WVI31:WVJ31"/>
    <mergeCell ref="WVK31:WVL31"/>
    <mergeCell ref="WXI31:WXJ31"/>
    <mergeCell ref="WXK31:WXL31"/>
    <mergeCell ref="WXM31:WXN31"/>
    <mergeCell ref="WXO31:WXP31"/>
    <mergeCell ref="WXQ31:WXR31"/>
    <mergeCell ref="WXS31:WXT31"/>
    <mergeCell ref="WWW31:WWX31"/>
    <mergeCell ref="WWY31:WWZ31"/>
    <mergeCell ref="WXA31:WXB31"/>
    <mergeCell ref="WXC31:WXD31"/>
    <mergeCell ref="WXE31:WXF31"/>
    <mergeCell ref="WXG31:WXH31"/>
    <mergeCell ref="WWK31:WWL31"/>
    <mergeCell ref="WWM31:WWN31"/>
    <mergeCell ref="WWO31:WWP31"/>
    <mergeCell ref="WWQ31:WWR31"/>
    <mergeCell ref="WWS31:WWT31"/>
    <mergeCell ref="WWU31:WWV31"/>
    <mergeCell ref="WYS31:WYT31"/>
    <mergeCell ref="WYU31:WYV31"/>
    <mergeCell ref="WYW31:WYX31"/>
    <mergeCell ref="WYY31:WYZ31"/>
    <mergeCell ref="WZA31:WZB31"/>
    <mergeCell ref="WZC31:WZD31"/>
    <mergeCell ref="WYG31:WYH31"/>
    <mergeCell ref="WYI31:WYJ31"/>
    <mergeCell ref="WYK31:WYL31"/>
    <mergeCell ref="WYM31:WYN31"/>
    <mergeCell ref="WYO31:WYP31"/>
    <mergeCell ref="WYQ31:WYR31"/>
    <mergeCell ref="WXU31:WXV31"/>
    <mergeCell ref="WXW31:WXX31"/>
    <mergeCell ref="WXY31:WXZ31"/>
    <mergeCell ref="WYA31:WYB31"/>
    <mergeCell ref="WYC31:WYD31"/>
    <mergeCell ref="WYE31:WYF31"/>
    <mergeCell ref="XAC31:XAD31"/>
    <mergeCell ref="XAE31:XAF31"/>
    <mergeCell ref="XAG31:XAH31"/>
    <mergeCell ref="XAI31:XAJ31"/>
    <mergeCell ref="XAK31:XAL31"/>
    <mergeCell ref="XAM31:XAN31"/>
    <mergeCell ref="WZQ31:WZR31"/>
    <mergeCell ref="WZS31:WZT31"/>
    <mergeCell ref="WZU31:WZV31"/>
    <mergeCell ref="WZW31:WZX31"/>
    <mergeCell ref="WZY31:WZZ31"/>
    <mergeCell ref="XAA31:XAB31"/>
    <mergeCell ref="WZE31:WZF31"/>
    <mergeCell ref="WZG31:WZH31"/>
    <mergeCell ref="WZI31:WZJ31"/>
    <mergeCell ref="WZK31:WZL31"/>
    <mergeCell ref="WZM31:WZN31"/>
    <mergeCell ref="WZO31:WZP31"/>
    <mergeCell ref="XBM31:XBN31"/>
    <mergeCell ref="XBO31:XBP31"/>
    <mergeCell ref="XBQ31:XBR31"/>
    <mergeCell ref="XBS31:XBT31"/>
    <mergeCell ref="XBU31:XBV31"/>
    <mergeCell ref="XBW31:XBX31"/>
    <mergeCell ref="XBA31:XBB31"/>
    <mergeCell ref="XBC31:XBD31"/>
    <mergeCell ref="XBE31:XBF31"/>
    <mergeCell ref="XBG31:XBH31"/>
    <mergeCell ref="XBI31:XBJ31"/>
    <mergeCell ref="XBK31:XBL31"/>
    <mergeCell ref="XAO31:XAP31"/>
    <mergeCell ref="XAQ31:XAR31"/>
    <mergeCell ref="XAS31:XAT31"/>
    <mergeCell ref="XAU31:XAV31"/>
    <mergeCell ref="XAW31:XAX31"/>
    <mergeCell ref="XAY31:XAZ31"/>
    <mergeCell ref="XCY31:XCZ31"/>
    <mergeCell ref="XDA31:XDB31"/>
    <mergeCell ref="XDC31:XDD31"/>
    <mergeCell ref="XDE31:XDF31"/>
    <mergeCell ref="XDG31:XDH31"/>
    <mergeCell ref="XCK31:XCL31"/>
    <mergeCell ref="XCM31:XCN31"/>
    <mergeCell ref="XCO31:XCP31"/>
    <mergeCell ref="XCQ31:XCR31"/>
    <mergeCell ref="XCS31:XCT31"/>
    <mergeCell ref="XCU31:XCV31"/>
    <mergeCell ref="XBY31:XBZ31"/>
    <mergeCell ref="XCA31:XCB31"/>
    <mergeCell ref="XCC31:XCD31"/>
    <mergeCell ref="XCE31:XCF31"/>
    <mergeCell ref="XCG31:XCH31"/>
    <mergeCell ref="XCI31:XCJ31"/>
    <mergeCell ref="A33:A67"/>
    <mergeCell ref="A72:A82"/>
    <mergeCell ref="A27:F27"/>
    <mergeCell ref="A28:F28"/>
    <mergeCell ref="A29:F29"/>
    <mergeCell ref="A68:F68"/>
    <mergeCell ref="A83:F83"/>
    <mergeCell ref="XES31:XET31"/>
    <mergeCell ref="XEU31:XEV31"/>
    <mergeCell ref="XEW31:XEX31"/>
    <mergeCell ref="XEY31:XEZ31"/>
    <mergeCell ref="XFA31:XFB31"/>
    <mergeCell ref="XFC31:XFD31"/>
    <mergeCell ref="XEG31:XEH31"/>
    <mergeCell ref="XEI31:XEJ31"/>
    <mergeCell ref="XEK31:XEL31"/>
    <mergeCell ref="XEM31:XEN31"/>
    <mergeCell ref="XEO31:XEP31"/>
    <mergeCell ref="XEQ31:XER31"/>
    <mergeCell ref="XDU31:XDV31"/>
    <mergeCell ref="XDW31:XDX31"/>
    <mergeCell ref="XDY31:XDZ31"/>
    <mergeCell ref="XEA31:XEB31"/>
    <mergeCell ref="XEC31:XED31"/>
    <mergeCell ref="XEE31:XEF31"/>
    <mergeCell ref="XDI31:XDJ31"/>
    <mergeCell ref="XDK31:XDL31"/>
    <mergeCell ref="XDM31:XDN31"/>
    <mergeCell ref="XDO31:XDP31"/>
    <mergeCell ref="XDQ31:XDR31"/>
    <mergeCell ref="XDS31:XDT31"/>
    <mergeCell ref="XCW31:XCX31"/>
  </mergeCells>
  <conditionalFormatting sqref="L4:L26 L33:L67">
    <cfRule type="cellIs" dxfId="10" priority="1" operator="lessThan">
      <formula>43</formula>
    </cfRule>
  </conditionalFormatting>
  <pageMargins left="0.7" right="0.7" top="0.75" bottom="0.75" header="0.3" footer="0.3"/>
  <pageSetup paperSize="9" orientation="portrait" r:id="rId1"/>
  <ignoredErrors>
    <ignoredError sqref="F82 F33:F67 F4:F26 F72:F8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opLeftCell="A40" workbookViewId="0">
      <selection activeCell="C58" sqref="C58"/>
    </sheetView>
  </sheetViews>
  <sheetFormatPr defaultColWidth="9.140625" defaultRowHeight="15.75" x14ac:dyDescent="0.25"/>
  <cols>
    <col min="1" max="1" width="15.5703125" style="115" customWidth="1"/>
    <col min="2" max="2" width="12.5703125" style="115" customWidth="1"/>
    <col min="3" max="3" width="15.28515625" style="115" customWidth="1"/>
    <col min="4" max="4" width="43.42578125" style="115" customWidth="1"/>
    <col min="5" max="5" width="19.7109375" style="115" customWidth="1"/>
    <col min="6" max="6" width="15.140625" style="115" customWidth="1"/>
    <col min="7" max="9" width="15.7109375" style="150" bestFit="1" customWidth="1"/>
    <col min="10" max="10" width="29.42578125" style="150" customWidth="1"/>
    <col min="11" max="11" width="20" style="204" hidden="1" customWidth="1"/>
    <col min="12" max="12" width="17.7109375" style="204" customWidth="1"/>
    <col min="13" max="13" width="22.140625" style="115" customWidth="1"/>
    <col min="14" max="14" width="9.140625" style="115"/>
    <col min="15" max="15" width="19.5703125" style="115" customWidth="1"/>
    <col min="16" max="16" width="15.85546875" style="115" customWidth="1"/>
    <col min="17" max="16384" width="9.140625" style="115"/>
  </cols>
  <sheetData>
    <row r="1" spans="1:15" ht="32.25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5" s="87" customFormat="1" ht="18.75" x14ac:dyDescent="0.25">
      <c r="A2" s="331" t="s">
        <v>682</v>
      </c>
      <c r="B2" s="332"/>
      <c r="C2" s="110"/>
      <c r="D2" s="110"/>
      <c r="E2" s="110"/>
      <c r="F2" s="110"/>
      <c r="G2" s="110"/>
      <c r="H2" s="110"/>
      <c r="I2" s="110"/>
      <c r="J2" s="110"/>
    </row>
    <row r="3" spans="1:15" s="89" customFormat="1" x14ac:dyDescent="0.25">
      <c r="A3" s="15" t="s">
        <v>1585</v>
      </c>
      <c r="B3" s="186" t="s">
        <v>2</v>
      </c>
      <c r="C3" s="186" t="s">
        <v>3</v>
      </c>
      <c r="D3" s="186" t="s">
        <v>4</v>
      </c>
      <c r="E3" s="186" t="s">
        <v>5</v>
      </c>
      <c r="F3" s="186" t="s">
        <v>1770</v>
      </c>
      <c r="G3" s="186" t="s">
        <v>6</v>
      </c>
      <c r="H3" s="186" t="s">
        <v>7</v>
      </c>
      <c r="I3" s="186" t="s">
        <v>418</v>
      </c>
      <c r="J3" s="186" t="s">
        <v>8</v>
      </c>
      <c r="K3" s="102"/>
      <c r="L3" s="102"/>
    </row>
    <row r="4" spans="1:15" s="114" customFormat="1" ht="30" x14ac:dyDescent="0.25">
      <c r="A4" s="382" t="s">
        <v>9</v>
      </c>
      <c r="B4" s="275" t="s">
        <v>10</v>
      </c>
      <c r="C4" s="123" t="s">
        <v>1586</v>
      </c>
      <c r="D4" s="124" t="s">
        <v>1587</v>
      </c>
      <c r="E4" s="125" t="s">
        <v>1588</v>
      </c>
      <c r="F4" s="125" t="s">
        <v>1826</v>
      </c>
      <c r="G4" s="194">
        <v>68919</v>
      </c>
      <c r="H4" s="163">
        <v>63925.5</v>
      </c>
      <c r="I4" s="194">
        <v>60729.22</v>
      </c>
      <c r="J4" s="194">
        <f>H4*0.5</f>
        <v>31962.75</v>
      </c>
      <c r="K4" s="195"/>
      <c r="M4" s="195"/>
    </row>
    <row r="5" spans="1:15" s="114" customFormat="1" ht="30" x14ac:dyDescent="0.25">
      <c r="A5" s="383"/>
      <c r="B5" s="275" t="s">
        <v>10</v>
      </c>
      <c r="C5" s="123" t="s">
        <v>1589</v>
      </c>
      <c r="D5" s="124" t="s">
        <v>1590</v>
      </c>
      <c r="E5" s="125" t="s">
        <v>1591</v>
      </c>
      <c r="F5" s="125" t="s">
        <v>1909</v>
      </c>
      <c r="G5" s="194">
        <v>35387.660000000003</v>
      </c>
      <c r="H5" s="194">
        <f>G5</f>
        <v>35387.660000000003</v>
      </c>
      <c r="I5" s="194">
        <f>H5*0.95</f>
        <v>33618.277000000002</v>
      </c>
      <c r="J5" s="194">
        <f t="shared" ref="J5:J42" si="0">H5*0.5</f>
        <v>17693.830000000002</v>
      </c>
      <c r="K5" s="195"/>
      <c r="M5" s="195"/>
    </row>
    <row r="6" spans="1:15" s="114" customFormat="1" ht="30" x14ac:dyDescent="0.25">
      <c r="A6" s="383"/>
      <c r="B6" s="275" t="s">
        <v>10</v>
      </c>
      <c r="C6" s="123" t="s">
        <v>1592</v>
      </c>
      <c r="D6" s="124" t="s">
        <v>1593</v>
      </c>
      <c r="E6" s="125" t="s">
        <v>1588</v>
      </c>
      <c r="F6" s="125" t="s">
        <v>1826</v>
      </c>
      <c r="G6" s="194">
        <v>80354</v>
      </c>
      <c r="H6" s="194">
        <v>74373.919999999998</v>
      </c>
      <c r="I6" s="194">
        <f>H6*0.95</f>
        <v>70655.224000000002</v>
      </c>
      <c r="J6" s="194">
        <f t="shared" si="0"/>
        <v>37186.959999999999</v>
      </c>
      <c r="K6" s="195"/>
      <c r="M6" s="195"/>
    </row>
    <row r="7" spans="1:15" s="114" customFormat="1" ht="45" x14ac:dyDescent="0.25">
      <c r="A7" s="383"/>
      <c r="B7" s="275" t="s">
        <v>10</v>
      </c>
      <c r="C7" s="123" t="s">
        <v>1594</v>
      </c>
      <c r="D7" s="124" t="s">
        <v>1595</v>
      </c>
      <c r="E7" s="125" t="s">
        <v>1596</v>
      </c>
      <c r="F7" s="125" t="s">
        <v>1913</v>
      </c>
      <c r="G7" s="194">
        <v>48005.47</v>
      </c>
      <c r="H7" s="194">
        <f t="shared" ref="H7:H13" si="1">G7</f>
        <v>48005.47</v>
      </c>
      <c r="I7" s="194">
        <f>H7*0.95</f>
        <v>45605.196499999998</v>
      </c>
      <c r="J7" s="194">
        <f t="shared" si="0"/>
        <v>24002.735000000001</v>
      </c>
      <c r="K7" s="195"/>
      <c r="M7" s="195"/>
    </row>
    <row r="8" spans="1:15" s="114" customFormat="1" ht="45" x14ac:dyDescent="0.25">
      <c r="A8" s="383"/>
      <c r="B8" s="275" t="s">
        <v>10</v>
      </c>
      <c r="C8" s="123" t="s">
        <v>1597</v>
      </c>
      <c r="D8" s="124" t="s">
        <v>1598</v>
      </c>
      <c r="E8" s="125" t="s">
        <v>1596</v>
      </c>
      <c r="F8" s="125" t="s">
        <v>1913</v>
      </c>
      <c r="G8" s="194">
        <v>10677.83</v>
      </c>
      <c r="H8" s="194">
        <f t="shared" si="1"/>
        <v>10677.83</v>
      </c>
      <c r="I8" s="194">
        <f>H8*0.95</f>
        <v>10143.9385</v>
      </c>
      <c r="J8" s="194">
        <f t="shared" si="0"/>
        <v>5338.915</v>
      </c>
      <c r="K8" s="195"/>
      <c r="M8" s="195"/>
    </row>
    <row r="9" spans="1:15" s="114" customFormat="1" ht="45" x14ac:dyDescent="0.25">
      <c r="A9" s="383"/>
      <c r="B9" s="275" t="s">
        <v>10</v>
      </c>
      <c r="C9" s="123" t="s">
        <v>1599</v>
      </c>
      <c r="D9" s="124" t="s">
        <v>1600</v>
      </c>
      <c r="E9" s="125" t="s">
        <v>1596</v>
      </c>
      <c r="F9" s="125" t="s">
        <v>1913</v>
      </c>
      <c r="G9" s="194">
        <v>72806.509999999995</v>
      </c>
      <c r="H9" s="194">
        <f t="shared" si="1"/>
        <v>72806.509999999995</v>
      </c>
      <c r="I9" s="194">
        <f>H9*0.95</f>
        <v>69166.184499999988</v>
      </c>
      <c r="J9" s="194">
        <f t="shared" si="0"/>
        <v>36403.254999999997</v>
      </c>
      <c r="K9" s="195"/>
      <c r="M9" s="195"/>
    </row>
    <row r="10" spans="1:15" s="114" customFormat="1" ht="45" x14ac:dyDescent="0.25">
      <c r="A10" s="383"/>
      <c r="B10" s="275" t="s">
        <v>10</v>
      </c>
      <c r="C10" s="123" t="s">
        <v>1601</v>
      </c>
      <c r="D10" s="124" t="s">
        <v>1602</v>
      </c>
      <c r="E10" s="125" t="s">
        <v>1596</v>
      </c>
      <c r="F10" s="125" t="s">
        <v>1913</v>
      </c>
      <c r="G10" s="194">
        <v>103290.73</v>
      </c>
      <c r="H10" s="194">
        <f t="shared" si="1"/>
        <v>103290.73</v>
      </c>
      <c r="I10" s="194">
        <f t="shared" ref="I10:I42" si="2">H10*0.95</f>
        <v>98126.193499999994</v>
      </c>
      <c r="J10" s="194">
        <f t="shared" si="0"/>
        <v>51645.364999999998</v>
      </c>
      <c r="K10" s="195"/>
      <c r="M10" s="195"/>
    </row>
    <row r="11" spans="1:15" s="114" customFormat="1" ht="45" x14ac:dyDescent="0.25">
      <c r="A11" s="383"/>
      <c r="B11" s="275" t="s">
        <v>10</v>
      </c>
      <c r="C11" s="123" t="s">
        <v>1603</v>
      </c>
      <c r="D11" s="124" t="s">
        <v>1604</v>
      </c>
      <c r="E11" s="125" t="s">
        <v>1605</v>
      </c>
      <c r="F11" s="125" t="s">
        <v>1926</v>
      </c>
      <c r="G11" s="194">
        <v>52286.78</v>
      </c>
      <c r="H11" s="194">
        <f t="shared" si="1"/>
        <v>52286.78</v>
      </c>
      <c r="I11" s="194">
        <f t="shared" si="2"/>
        <v>49672.440999999999</v>
      </c>
      <c r="J11" s="194">
        <f t="shared" si="0"/>
        <v>26143.39</v>
      </c>
      <c r="K11" s="195"/>
      <c r="M11" s="195"/>
    </row>
    <row r="12" spans="1:15" s="114" customFormat="1" ht="30" x14ac:dyDescent="0.25">
      <c r="A12" s="383"/>
      <c r="B12" s="275" t="s">
        <v>10</v>
      </c>
      <c r="C12" s="123" t="s">
        <v>1606</v>
      </c>
      <c r="D12" s="124" t="s">
        <v>386</v>
      </c>
      <c r="E12" s="125" t="s">
        <v>1607</v>
      </c>
      <c r="F12" s="125" t="s">
        <v>1879</v>
      </c>
      <c r="G12" s="194">
        <v>10858.36</v>
      </c>
      <c r="H12" s="194">
        <f t="shared" si="1"/>
        <v>10858.36</v>
      </c>
      <c r="I12" s="194">
        <f t="shared" si="2"/>
        <v>10315.442000000001</v>
      </c>
      <c r="J12" s="194">
        <f t="shared" si="0"/>
        <v>5429.18</v>
      </c>
      <c r="K12" s="195"/>
      <c r="M12" s="195"/>
    </row>
    <row r="13" spans="1:15" s="114" customFormat="1" ht="30" x14ac:dyDescent="0.25">
      <c r="A13" s="383"/>
      <c r="B13" s="275" t="s">
        <v>10</v>
      </c>
      <c r="C13" s="123" t="s">
        <v>1608</v>
      </c>
      <c r="D13" s="124" t="s">
        <v>1609</v>
      </c>
      <c r="E13" s="125" t="s">
        <v>1607</v>
      </c>
      <c r="F13" s="125" t="s">
        <v>1879</v>
      </c>
      <c r="G13" s="194">
        <v>40175.599999999999</v>
      </c>
      <c r="H13" s="194">
        <f t="shared" si="1"/>
        <v>40175.599999999999</v>
      </c>
      <c r="I13" s="194">
        <f t="shared" si="2"/>
        <v>38166.82</v>
      </c>
      <c r="J13" s="194">
        <f t="shared" si="0"/>
        <v>20087.8</v>
      </c>
      <c r="K13" s="195"/>
      <c r="M13" s="195"/>
    </row>
    <row r="14" spans="1:15" s="114" customFormat="1" ht="30" x14ac:dyDescent="0.25">
      <c r="A14" s="383"/>
      <c r="B14" s="275" t="s">
        <v>10</v>
      </c>
      <c r="C14" s="123" t="s">
        <v>1610</v>
      </c>
      <c r="D14" s="124" t="s">
        <v>1611</v>
      </c>
      <c r="E14" s="125" t="s">
        <v>1607</v>
      </c>
      <c r="F14" s="125" t="s">
        <v>1879</v>
      </c>
      <c r="G14" s="194">
        <v>112884.3</v>
      </c>
      <c r="H14" s="194">
        <v>112884.3</v>
      </c>
      <c r="I14" s="163">
        <v>107240.08</v>
      </c>
      <c r="J14" s="194">
        <f t="shared" si="0"/>
        <v>56442.15</v>
      </c>
      <c r="K14" s="195"/>
      <c r="M14" s="195"/>
    </row>
    <row r="15" spans="1:15" s="114" customFormat="1" ht="30" x14ac:dyDescent="0.25">
      <c r="A15" s="383"/>
      <c r="B15" s="275" t="s">
        <v>10</v>
      </c>
      <c r="C15" s="123" t="s">
        <v>1612</v>
      </c>
      <c r="D15" s="124" t="s">
        <v>1613</v>
      </c>
      <c r="E15" s="125" t="s">
        <v>1607</v>
      </c>
      <c r="F15" s="125" t="s">
        <v>1879</v>
      </c>
      <c r="G15" s="163">
        <v>67141.539999999994</v>
      </c>
      <c r="H15" s="163">
        <v>67141.539999999994</v>
      </c>
      <c r="I15" s="163">
        <f t="shared" si="2"/>
        <v>63784.462999999989</v>
      </c>
      <c r="J15" s="163">
        <f t="shared" si="0"/>
        <v>33570.769999999997</v>
      </c>
      <c r="K15" s="195"/>
      <c r="M15" s="195"/>
      <c r="O15" s="195"/>
    </row>
    <row r="16" spans="1:15" s="114" customFormat="1" ht="60" x14ac:dyDescent="0.25">
      <c r="A16" s="383"/>
      <c r="B16" s="275" t="s">
        <v>10</v>
      </c>
      <c r="C16" s="123" t="s">
        <v>1614</v>
      </c>
      <c r="D16" s="124" t="s">
        <v>1615</v>
      </c>
      <c r="E16" s="125" t="s">
        <v>1607</v>
      </c>
      <c r="F16" s="125" t="s">
        <v>1879</v>
      </c>
      <c r="G16" s="194">
        <v>84580.27</v>
      </c>
      <c r="H16" s="194">
        <v>78884.11</v>
      </c>
      <c r="I16" s="194">
        <f t="shared" si="2"/>
        <v>74939.904500000004</v>
      </c>
      <c r="J16" s="194">
        <f t="shared" si="0"/>
        <v>39442.055</v>
      </c>
      <c r="K16" s="195"/>
      <c r="M16" s="195"/>
    </row>
    <row r="17" spans="1:13" s="114" customFormat="1" ht="30" x14ac:dyDescent="0.25">
      <c r="A17" s="383"/>
      <c r="B17" s="275" t="s">
        <v>10</v>
      </c>
      <c r="C17" s="123" t="s">
        <v>1616</v>
      </c>
      <c r="D17" s="124" t="s">
        <v>1617</v>
      </c>
      <c r="E17" s="125" t="s">
        <v>1618</v>
      </c>
      <c r="F17" s="125" t="s">
        <v>1976</v>
      </c>
      <c r="G17" s="194">
        <v>49996.63</v>
      </c>
      <c r="H17" s="194">
        <v>45204.74</v>
      </c>
      <c r="I17" s="194">
        <f t="shared" si="2"/>
        <v>42944.502999999997</v>
      </c>
      <c r="J17" s="194">
        <f t="shared" si="0"/>
        <v>22602.37</v>
      </c>
      <c r="K17" s="195"/>
      <c r="M17" s="195"/>
    </row>
    <row r="18" spans="1:13" s="114" customFormat="1" ht="30" x14ac:dyDescent="0.25">
      <c r="A18" s="383"/>
      <c r="B18" s="275" t="s">
        <v>10</v>
      </c>
      <c r="C18" s="123" t="s">
        <v>1619</v>
      </c>
      <c r="D18" s="124" t="s">
        <v>1620</v>
      </c>
      <c r="E18" s="125" t="s">
        <v>1607</v>
      </c>
      <c r="F18" s="125" t="s">
        <v>1879</v>
      </c>
      <c r="G18" s="194">
        <v>196155.78</v>
      </c>
      <c r="H18" s="194">
        <f>G18</f>
        <v>196155.78</v>
      </c>
      <c r="I18" s="194">
        <f t="shared" si="2"/>
        <v>186347.99099999998</v>
      </c>
      <c r="J18" s="194">
        <f t="shared" si="0"/>
        <v>98077.89</v>
      </c>
      <c r="K18" s="195"/>
      <c r="M18" s="195"/>
    </row>
    <row r="19" spans="1:13" s="114" customFormat="1" ht="30" x14ac:dyDescent="0.25">
      <c r="A19" s="383"/>
      <c r="B19" s="275" t="s">
        <v>10</v>
      </c>
      <c r="C19" s="123" t="s">
        <v>1621</v>
      </c>
      <c r="D19" s="124" t="s">
        <v>1622</v>
      </c>
      <c r="E19" s="125" t="s">
        <v>1607</v>
      </c>
      <c r="F19" s="125" t="s">
        <v>1879</v>
      </c>
      <c r="G19" s="194">
        <v>161164.37</v>
      </c>
      <c r="H19" s="194">
        <v>157003.9</v>
      </c>
      <c r="I19" s="163">
        <v>149153.70000000001</v>
      </c>
      <c r="J19" s="194">
        <f t="shared" si="0"/>
        <v>78501.95</v>
      </c>
      <c r="K19" s="195"/>
      <c r="M19" s="195"/>
    </row>
    <row r="20" spans="1:13" s="114" customFormat="1" ht="30" x14ac:dyDescent="0.25">
      <c r="A20" s="383"/>
      <c r="B20" s="275" t="s">
        <v>10</v>
      </c>
      <c r="C20" s="123" t="s">
        <v>1623</v>
      </c>
      <c r="D20" s="124" t="s">
        <v>1624</v>
      </c>
      <c r="E20" s="125" t="s">
        <v>1607</v>
      </c>
      <c r="F20" s="125" t="s">
        <v>1879</v>
      </c>
      <c r="G20" s="194">
        <v>55422.15</v>
      </c>
      <c r="H20" s="194">
        <f>G20</f>
        <v>55422.15</v>
      </c>
      <c r="I20" s="194">
        <f t="shared" si="2"/>
        <v>52651.042499999996</v>
      </c>
      <c r="J20" s="194">
        <f t="shared" si="0"/>
        <v>27711.075000000001</v>
      </c>
      <c r="K20" s="195"/>
      <c r="M20" s="195"/>
    </row>
    <row r="21" spans="1:13" s="114" customFormat="1" ht="30" x14ac:dyDescent="0.25">
      <c r="A21" s="383"/>
      <c r="B21" s="275" t="s">
        <v>10</v>
      </c>
      <c r="C21" s="123" t="s">
        <v>1625</v>
      </c>
      <c r="D21" s="124" t="s">
        <v>1626</v>
      </c>
      <c r="E21" s="125" t="s">
        <v>1607</v>
      </c>
      <c r="F21" s="125" t="s">
        <v>1879</v>
      </c>
      <c r="G21" s="194">
        <v>22380.47</v>
      </c>
      <c r="H21" s="194">
        <f>G21</f>
        <v>22380.47</v>
      </c>
      <c r="I21" s="194">
        <f t="shared" si="2"/>
        <v>21261.446500000002</v>
      </c>
      <c r="J21" s="194">
        <f t="shared" si="0"/>
        <v>11190.235000000001</v>
      </c>
      <c r="K21" s="195"/>
      <c r="M21" s="195"/>
    </row>
    <row r="22" spans="1:13" s="114" customFormat="1" ht="30" x14ac:dyDescent="0.25">
      <c r="A22" s="383"/>
      <c r="B22" s="275" t="s">
        <v>10</v>
      </c>
      <c r="C22" s="123" t="s">
        <v>1627</v>
      </c>
      <c r="D22" s="124" t="s">
        <v>1628</v>
      </c>
      <c r="E22" s="125" t="s">
        <v>1629</v>
      </c>
      <c r="F22" s="125" t="s">
        <v>1992</v>
      </c>
      <c r="G22" s="194">
        <v>156494.39999999999</v>
      </c>
      <c r="H22" s="194">
        <f>G22</f>
        <v>156494.39999999999</v>
      </c>
      <c r="I22" s="194">
        <f t="shared" si="2"/>
        <v>148669.68</v>
      </c>
      <c r="J22" s="194">
        <f t="shared" si="0"/>
        <v>78247.199999999997</v>
      </c>
      <c r="K22" s="195"/>
      <c r="M22" s="195"/>
    </row>
    <row r="23" spans="1:13" s="114" customFormat="1" ht="30" x14ac:dyDescent="0.25">
      <c r="A23" s="383"/>
      <c r="B23" s="275" t="s">
        <v>10</v>
      </c>
      <c r="C23" s="123" t="s">
        <v>1630</v>
      </c>
      <c r="D23" s="124" t="s">
        <v>1631</v>
      </c>
      <c r="E23" s="125" t="s">
        <v>1607</v>
      </c>
      <c r="F23" s="125" t="s">
        <v>1879</v>
      </c>
      <c r="G23" s="194">
        <v>82560.61</v>
      </c>
      <c r="H23" s="194">
        <v>77705.289999999994</v>
      </c>
      <c r="I23" s="194">
        <f t="shared" si="2"/>
        <v>73820.025499999989</v>
      </c>
      <c r="J23" s="194">
        <f t="shared" si="0"/>
        <v>38852.644999999997</v>
      </c>
      <c r="K23" s="195"/>
      <c r="M23" s="195"/>
    </row>
    <row r="24" spans="1:13" s="114" customFormat="1" x14ac:dyDescent="0.25">
      <c r="A24" s="383"/>
      <c r="B24" s="275" t="s">
        <v>10</v>
      </c>
      <c r="C24" s="276" t="s">
        <v>1632</v>
      </c>
      <c r="D24" s="197" t="s">
        <v>1633</v>
      </c>
      <c r="E24" s="277" t="s">
        <v>1634</v>
      </c>
      <c r="F24" s="125" t="s">
        <v>1806</v>
      </c>
      <c r="G24" s="194">
        <v>30945.68</v>
      </c>
      <c r="H24" s="194">
        <f>G24</f>
        <v>30945.68</v>
      </c>
      <c r="I24" s="194">
        <f t="shared" si="2"/>
        <v>29398.396000000001</v>
      </c>
      <c r="J24" s="194">
        <f t="shared" si="0"/>
        <v>15472.84</v>
      </c>
      <c r="K24" s="195"/>
      <c r="M24" s="195"/>
    </row>
    <row r="25" spans="1:13" s="114" customFormat="1" ht="30" x14ac:dyDescent="0.25">
      <c r="A25" s="383"/>
      <c r="B25" s="275" t="s">
        <v>10</v>
      </c>
      <c r="C25" s="276" t="s">
        <v>1635</v>
      </c>
      <c r="D25" s="197" t="s">
        <v>1636</v>
      </c>
      <c r="E25" s="277" t="s">
        <v>1637</v>
      </c>
      <c r="F25" s="125" t="s">
        <v>2067</v>
      </c>
      <c r="G25" s="194">
        <v>140318.51999999999</v>
      </c>
      <c r="H25" s="194">
        <v>140308.69</v>
      </c>
      <c r="I25" s="194">
        <f t="shared" si="2"/>
        <v>133293.2555</v>
      </c>
      <c r="J25" s="194">
        <f t="shared" si="0"/>
        <v>70154.345000000001</v>
      </c>
      <c r="K25" s="195"/>
      <c r="M25" s="195"/>
    </row>
    <row r="26" spans="1:13" s="114" customFormat="1" ht="45" x14ac:dyDescent="0.25">
      <c r="A26" s="383"/>
      <c r="B26" s="275" t="s">
        <v>10</v>
      </c>
      <c r="C26" s="276" t="s">
        <v>1638</v>
      </c>
      <c r="D26" s="197" t="s">
        <v>1639</v>
      </c>
      <c r="E26" s="277" t="s">
        <v>1605</v>
      </c>
      <c r="F26" s="125" t="s">
        <v>1926</v>
      </c>
      <c r="G26" s="194">
        <v>71890.240000000005</v>
      </c>
      <c r="H26" s="194">
        <f>G26</f>
        <v>71890.240000000005</v>
      </c>
      <c r="I26" s="194">
        <f t="shared" si="2"/>
        <v>68295.728000000003</v>
      </c>
      <c r="J26" s="194">
        <f t="shared" si="0"/>
        <v>35945.120000000003</v>
      </c>
      <c r="K26" s="195"/>
      <c r="M26" s="195"/>
    </row>
    <row r="27" spans="1:13" s="114" customFormat="1" x14ac:dyDescent="0.25">
      <c r="A27" s="383"/>
      <c r="B27" s="275" t="s">
        <v>10</v>
      </c>
      <c r="C27" s="276" t="s">
        <v>1640</v>
      </c>
      <c r="D27" s="197" t="s">
        <v>1641</v>
      </c>
      <c r="E27" s="277" t="s">
        <v>1634</v>
      </c>
      <c r="F27" s="125" t="s">
        <v>1806</v>
      </c>
      <c r="G27" s="194">
        <v>192852.86</v>
      </c>
      <c r="H27" s="194">
        <v>181645.38</v>
      </c>
      <c r="I27" s="194">
        <f t="shared" si="2"/>
        <v>172563.111</v>
      </c>
      <c r="J27" s="194">
        <f t="shared" si="0"/>
        <v>90822.69</v>
      </c>
      <c r="K27" s="195"/>
      <c r="M27" s="195"/>
    </row>
    <row r="28" spans="1:13" s="114" customFormat="1" x14ac:dyDescent="0.25">
      <c r="A28" s="383"/>
      <c r="B28" s="275" t="s">
        <v>10</v>
      </c>
      <c r="C28" s="276" t="s">
        <v>1642</v>
      </c>
      <c r="D28" s="197" t="s">
        <v>1643</v>
      </c>
      <c r="E28" s="277" t="s">
        <v>1634</v>
      </c>
      <c r="F28" s="125" t="s">
        <v>1806</v>
      </c>
      <c r="G28" s="194">
        <v>45035.74</v>
      </c>
      <c r="H28" s="194">
        <f>G28</f>
        <v>45035.74</v>
      </c>
      <c r="I28" s="194">
        <f t="shared" si="2"/>
        <v>42783.952999999994</v>
      </c>
      <c r="J28" s="194">
        <f t="shared" si="0"/>
        <v>22517.87</v>
      </c>
      <c r="K28" s="195"/>
      <c r="M28" s="195"/>
    </row>
    <row r="29" spans="1:13" s="114" customFormat="1" ht="30" x14ac:dyDescent="0.25">
      <c r="A29" s="383"/>
      <c r="B29" s="275" t="s">
        <v>10</v>
      </c>
      <c r="C29" s="276" t="s">
        <v>1644</v>
      </c>
      <c r="D29" s="197" t="s">
        <v>1645</v>
      </c>
      <c r="E29" s="277" t="s">
        <v>1646</v>
      </c>
      <c r="F29" s="125" t="s">
        <v>1803</v>
      </c>
      <c r="G29" s="194">
        <v>43398.26</v>
      </c>
      <c r="H29" s="194">
        <f>G29</f>
        <v>43398.26</v>
      </c>
      <c r="I29" s="194">
        <f t="shared" si="2"/>
        <v>41228.347000000002</v>
      </c>
      <c r="J29" s="194">
        <f t="shared" si="0"/>
        <v>21699.13</v>
      </c>
      <c r="K29" s="195"/>
      <c r="M29" s="195"/>
    </row>
    <row r="30" spans="1:13" s="114" customFormat="1" ht="60" x14ac:dyDescent="0.25">
      <c r="A30" s="383"/>
      <c r="B30" s="275" t="s">
        <v>10</v>
      </c>
      <c r="C30" s="276" t="s">
        <v>1647</v>
      </c>
      <c r="D30" s="197" t="s">
        <v>1648</v>
      </c>
      <c r="E30" s="277" t="s">
        <v>1649</v>
      </c>
      <c r="F30" s="125" t="s">
        <v>1817</v>
      </c>
      <c r="G30" s="194">
        <v>200000</v>
      </c>
      <c r="H30" s="194">
        <v>199995.14</v>
      </c>
      <c r="I30" s="194">
        <f t="shared" si="2"/>
        <v>189995.383</v>
      </c>
      <c r="J30" s="194">
        <f t="shared" si="0"/>
        <v>99997.57</v>
      </c>
      <c r="K30" s="195"/>
      <c r="M30" s="195"/>
    </row>
    <row r="31" spans="1:13" s="114" customFormat="1" ht="60" x14ac:dyDescent="0.25">
      <c r="A31" s="383"/>
      <c r="B31" s="275" t="s">
        <v>10</v>
      </c>
      <c r="C31" s="276" t="s">
        <v>1650</v>
      </c>
      <c r="D31" s="197" t="s">
        <v>1651</v>
      </c>
      <c r="E31" s="277" t="s">
        <v>1652</v>
      </c>
      <c r="F31" s="125" t="s">
        <v>1863</v>
      </c>
      <c r="G31" s="194">
        <v>182910.37</v>
      </c>
      <c r="H31" s="194">
        <v>171784.74</v>
      </c>
      <c r="I31" s="194">
        <f t="shared" si="2"/>
        <v>163195.503</v>
      </c>
      <c r="J31" s="194">
        <f t="shared" si="0"/>
        <v>85892.37</v>
      </c>
      <c r="K31" s="195"/>
      <c r="M31" s="195"/>
    </row>
    <row r="32" spans="1:13" s="114" customFormat="1" ht="60" x14ac:dyDescent="0.25">
      <c r="A32" s="383"/>
      <c r="B32" s="275" t="s">
        <v>10</v>
      </c>
      <c r="C32" s="276" t="s">
        <v>1653</v>
      </c>
      <c r="D32" s="197" t="s">
        <v>1654</v>
      </c>
      <c r="E32" s="277" t="s">
        <v>1652</v>
      </c>
      <c r="F32" s="125" t="s">
        <v>1863</v>
      </c>
      <c r="G32" s="194">
        <v>200000</v>
      </c>
      <c r="H32" s="194">
        <v>180310.06</v>
      </c>
      <c r="I32" s="194">
        <f t="shared" si="2"/>
        <v>171294.557</v>
      </c>
      <c r="J32" s="194">
        <f t="shared" si="0"/>
        <v>90155.03</v>
      </c>
      <c r="K32" s="195"/>
      <c r="M32" s="195"/>
    </row>
    <row r="33" spans="1:16384" s="114" customFormat="1" ht="30" x14ac:dyDescent="0.25">
      <c r="A33" s="383"/>
      <c r="B33" s="275" t="s">
        <v>10</v>
      </c>
      <c r="C33" s="276" t="s">
        <v>1655</v>
      </c>
      <c r="D33" s="197" t="s">
        <v>1656</v>
      </c>
      <c r="E33" s="277" t="s">
        <v>1657</v>
      </c>
      <c r="F33" s="125" t="s">
        <v>1783</v>
      </c>
      <c r="G33" s="194">
        <v>200000</v>
      </c>
      <c r="H33" s="194">
        <v>195371.33</v>
      </c>
      <c r="I33" s="194">
        <f t="shared" si="2"/>
        <v>185602.76349999997</v>
      </c>
      <c r="J33" s="194">
        <f t="shared" si="0"/>
        <v>97685.664999999994</v>
      </c>
      <c r="K33" s="195"/>
      <c r="M33" s="195"/>
    </row>
    <row r="34" spans="1:16384" s="114" customFormat="1" ht="30" x14ac:dyDescent="0.25">
      <c r="A34" s="383"/>
      <c r="B34" s="275" t="s">
        <v>10</v>
      </c>
      <c r="C34" s="276" t="s">
        <v>1658</v>
      </c>
      <c r="D34" s="197" t="s">
        <v>1659</v>
      </c>
      <c r="E34" s="277" t="s">
        <v>1660</v>
      </c>
      <c r="F34" s="125" t="s">
        <v>2166</v>
      </c>
      <c r="G34" s="194">
        <v>75350</v>
      </c>
      <c r="H34" s="194">
        <v>72168.7</v>
      </c>
      <c r="I34" s="194">
        <f t="shared" si="2"/>
        <v>68560.264999999999</v>
      </c>
      <c r="J34" s="194">
        <f t="shared" si="0"/>
        <v>36084.35</v>
      </c>
      <c r="K34" s="195"/>
      <c r="M34" s="195"/>
    </row>
    <row r="35" spans="1:16384" s="114" customFormat="1" ht="30" x14ac:dyDescent="0.25">
      <c r="A35" s="383"/>
      <c r="B35" s="275" t="s">
        <v>10</v>
      </c>
      <c r="C35" s="276" t="s">
        <v>1661</v>
      </c>
      <c r="D35" s="197" t="s">
        <v>1662</v>
      </c>
      <c r="E35" s="277" t="s">
        <v>1663</v>
      </c>
      <c r="F35" s="125" t="s">
        <v>1899</v>
      </c>
      <c r="G35" s="194">
        <v>190000</v>
      </c>
      <c r="H35" s="194">
        <v>189855.1</v>
      </c>
      <c r="I35" s="163">
        <v>180362.34</v>
      </c>
      <c r="J35" s="194">
        <f>H35*0.5</f>
        <v>94927.55</v>
      </c>
      <c r="K35" s="195"/>
      <c r="M35" s="195"/>
    </row>
    <row r="36" spans="1:16384" s="114" customFormat="1" ht="60" x14ac:dyDescent="0.25">
      <c r="A36" s="383"/>
      <c r="B36" s="275" t="s">
        <v>10</v>
      </c>
      <c r="C36" s="276" t="s">
        <v>1664</v>
      </c>
      <c r="D36" s="197" t="s">
        <v>1665</v>
      </c>
      <c r="E36" s="277" t="s">
        <v>1652</v>
      </c>
      <c r="F36" s="125" t="s">
        <v>1863</v>
      </c>
      <c r="G36" s="194">
        <v>200000</v>
      </c>
      <c r="H36" s="194">
        <v>197176.72</v>
      </c>
      <c r="I36" s="194">
        <f t="shared" si="2"/>
        <v>187317.88399999999</v>
      </c>
      <c r="J36" s="194">
        <f t="shared" si="0"/>
        <v>98588.36</v>
      </c>
      <c r="K36" s="195"/>
      <c r="M36" s="195"/>
    </row>
    <row r="37" spans="1:16384" s="114" customFormat="1" ht="45" x14ac:dyDescent="0.25">
      <c r="A37" s="383"/>
      <c r="B37" s="275" t="s">
        <v>10</v>
      </c>
      <c r="C37" s="276" t="s">
        <v>1666</v>
      </c>
      <c r="D37" s="197" t="s">
        <v>1667</v>
      </c>
      <c r="E37" s="277" t="s">
        <v>1668</v>
      </c>
      <c r="F37" s="125" t="s">
        <v>1789</v>
      </c>
      <c r="G37" s="194">
        <v>140935.14000000001</v>
      </c>
      <c r="H37" s="194">
        <f>G37</f>
        <v>140935.14000000001</v>
      </c>
      <c r="I37" s="194">
        <f t="shared" si="2"/>
        <v>133888.383</v>
      </c>
      <c r="J37" s="194">
        <f t="shared" si="0"/>
        <v>70467.570000000007</v>
      </c>
      <c r="K37" s="195"/>
      <c r="M37" s="195"/>
    </row>
    <row r="38" spans="1:16384" s="114" customFormat="1" ht="45" x14ac:dyDescent="0.25">
      <c r="A38" s="383"/>
      <c r="B38" s="275" t="s">
        <v>10</v>
      </c>
      <c r="C38" s="276" t="s">
        <v>1669</v>
      </c>
      <c r="D38" s="197" t="s">
        <v>1670</v>
      </c>
      <c r="E38" s="277" t="s">
        <v>1671</v>
      </c>
      <c r="F38" s="125" t="s">
        <v>2175</v>
      </c>
      <c r="G38" s="194">
        <v>101887.21</v>
      </c>
      <c r="H38" s="194">
        <v>101171.22</v>
      </c>
      <c r="I38" s="194">
        <f t="shared" si="2"/>
        <v>96112.659</v>
      </c>
      <c r="J38" s="194">
        <f t="shared" si="0"/>
        <v>50585.61</v>
      </c>
      <c r="K38" s="195"/>
      <c r="M38" s="195"/>
    </row>
    <row r="39" spans="1:16384" s="114" customFormat="1" ht="45" x14ac:dyDescent="0.25">
      <c r="A39" s="383"/>
      <c r="B39" s="275" t="s">
        <v>10</v>
      </c>
      <c r="C39" s="276" t="s">
        <v>1672</v>
      </c>
      <c r="D39" s="197" t="s">
        <v>1673</v>
      </c>
      <c r="E39" s="277" t="s">
        <v>1671</v>
      </c>
      <c r="F39" s="125" t="s">
        <v>2175</v>
      </c>
      <c r="G39" s="194">
        <v>184636.75</v>
      </c>
      <c r="H39" s="194">
        <v>184625.41</v>
      </c>
      <c r="I39" s="194">
        <f t="shared" si="2"/>
        <v>175394.13949999999</v>
      </c>
      <c r="J39" s="194">
        <f t="shared" si="0"/>
        <v>92312.705000000002</v>
      </c>
      <c r="K39" s="195"/>
      <c r="M39" s="195"/>
    </row>
    <row r="40" spans="1:16384" s="114" customFormat="1" ht="30" x14ac:dyDescent="0.25">
      <c r="A40" s="383"/>
      <c r="B40" s="275" t="s">
        <v>10</v>
      </c>
      <c r="C40" s="276" t="s">
        <v>1674</v>
      </c>
      <c r="D40" s="197" t="s">
        <v>1675</v>
      </c>
      <c r="E40" s="277" t="s">
        <v>1676</v>
      </c>
      <c r="F40" s="125" t="s">
        <v>2183</v>
      </c>
      <c r="G40" s="194">
        <v>197350</v>
      </c>
      <c r="H40" s="194">
        <v>193933</v>
      </c>
      <c r="I40" s="194">
        <f t="shared" si="2"/>
        <v>184236.35</v>
      </c>
      <c r="J40" s="194">
        <f t="shared" si="0"/>
        <v>96966.5</v>
      </c>
      <c r="K40" s="195"/>
      <c r="M40" s="195"/>
    </row>
    <row r="41" spans="1:16384" s="114" customFormat="1" ht="30" x14ac:dyDescent="0.25">
      <c r="A41" s="383"/>
      <c r="B41" s="275" t="s">
        <v>10</v>
      </c>
      <c r="C41" s="276" t="s">
        <v>1677</v>
      </c>
      <c r="D41" s="197" t="s">
        <v>1678</v>
      </c>
      <c r="E41" s="277" t="s">
        <v>1679</v>
      </c>
      <c r="F41" s="125" t="s">
        <v>2189</v>
      </c>
      <c r="G41" s="194">
        <v>196230</v>
      </c>
      <c r="H41" s="194">
        <v>195377.33</v>
      </c>
      <c r="I41" s="194">
        <f t="shared" si="2"/>
        <v>185608.46349999998</v>
      </c>
      <c r="J41" s="194">
        <f t="shared" si="0"/>
        <v>97688.664999999994</v>
      </c>
      <c r="K41" s="195"/>
      <c r="M41" s="195"/>
    </row>
    <row r="42" spans="1:16384" s="114" customFormat="1" ht="30" x14ac:dyDescent="0.25">
      <c r="A42" s="383"/>
      <c r="B42" s="275" t="s">
        <v>10</v>
      </c>
      <c r="C42" s="276" t="s">
        <v>1680</v>
      </c>
      <c r="D42" s="197" t="s">
        <v>1681</v>
      </c>
      <c r="E42" s="277" t="s">
        <v>1682</v>
      </c>
      <c r="F42" s="125" t="s">
        <v>1813</v>
      </c>
      <c r="G42" s="194">
        <v>86426.04</v>
      </c>
      <c r="H42" s="194">
        <v>86426.04</v>
      </c>
      <c r="I42" s="194">
        <f t="shared" si="2"/>
        <v>82104.737999999983</v>
      </c>
      <c r="J42" s="194">
        <f t="shared" si="0"/>
        <v>43213.02</v>
      </c>
      <c r="K42" s="195"/>
      <c r="M42" s="195"/>
    </row>
    <row r="43" spans="1:16384" x14ac:dyDescent="0.25">
      <c r="A43" s="340" t="s">
        <v>38</v>
      </c>
      <c r="B43" s="341"/>
      <c r="C43" s="341"/>
      <c r="D43" s="341"/>
      <c r="E43" s="341"/>
      <c r="F43" s="342"/>
      <c r="G43" s="163">
        <f>SUM(G4:G42)</f>
        <v>4191709.27</v>
      </c>
      <c r="H43" s="163">
        <f t="shared" ref="H43" si="3">SUM(H4:H42)</f>
        <v>4103418.9600000014</v>
      </c>
      <c r="I43" s="163">
        <f>SUM(I4:I42)</f>
        <v>3898247.9919999996</v>
      </c>
      <c r="J43" s="163">
        <f>SUM(J4:J42)</f>
        <v>2051709.4800000007</v>
      </c>
      <c r="K43" s="195"/>
      <c r="L43" s="195"/>
      <c r="M43" s="114"/>
    </row>
    <row r="44" spans="1:16384" x14ac:dyDescent="0.25">
      <c r="A44" s="324" t="s">
        <v>39</v>
      </c>
      <c r="B44" s="325"/>
      <c r="C44" s="325"/>
      <c r="D44" s="325"/>
      <c r="E44" s="325"/>
      <c r="F44" s="326"/>
      <c r="G44" s="36"/>
      <c r="H44" s="36"/>
      <c r="I44" s="36"/>
      <c r="J44" s="36">
        <v>3141357</v>
      </c>
      <c r="K44" s="195"/>
      <c r="L44" s="195"/>
      <c r="M44" s="114"/>
      <c r="O44" s="155"/>
    </row>
    <row r="45" spans="1:16384" ht="15.75" customHeight="1" x14ac:dyDescent="0.25">
      <c r="A45" s="324" t="s">
        <v>40</v>
      </c>
      <c r="B45" s="325"/>
      <c r="C45" s="325"/>
      <c r="D45" s="325"/>
      <c r="E45" s="325"/>
      <c r="F45" s="326"/>
      <c r="G45" s="228"/>
      <c r="H45" s="36"/>
      <c r="I45" s="36"/>
      <c r="J45" s="36">
        <f>J44-J43</f>
        <v>1089647.5199999993</v>
      </c>
      <c r="K45" s="195"/>
      <c r="L45" s="195"/>
      <c r="M45" s="114"/>
      <c r="O45" s="155"/>
    </row>
    <row r="46" spans="1:16384" x14ac:dyDescent="0.25">
      <c r="K46" s="195"/>
      <c r="L46" s="195"/>
      <c r="M46" s="114"/>
    </row>
    <row r="47" spans="1:16384" s="106" customFormat="1" x14ac:dyDescent="0.25">
      <c r="A47" s="347" t="s">
        <v>683</v>
      </c>
      <c r="B47" s="347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  <c r="IU47" s="112"/>
      <c r="IV47" s="112"/>
      <c r="IW47" s="112"/>
      <c r="IX47" s="112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2"/>
      <c r="SD47" s="112"/>
      <c r="SE47" s="112"/>
      <c r="SF47" s="112"/>
      <c r="SG47" s="112"/>
      <c r="SH47" s="112"/>
      <c r="SI47" s="112"/>
      <c r="SJ47" s="112"/>
      <c r="SK47" s="112"/>
      <c r="SL47" s="112"/>
      <c r="SM47" s="112"/>
      <c r="SN47" s="112"/>
      <c r="SO47" s="112"/>
      <c r="SP47" s="112"/>
      <c r="SQ47" s="112"/>
      <c r="SR47" s="112"/>
      <c r="SS47" s="112"/>
      <c r="ST47" s="112"/>
      <c r="SU47" s="112"/>
      <c r="SV47" s="112"/>
      <c r="SW47" s="112"/>
      <c r="SX47" s="112"/>
      <c r="SY47" s="112"/>
      <c r="SZ47" s="112"/>
      <c r="TA47" s="112"/>
      <c r="TB47" s="112"/>
      <c r="TC47" s="112"/>
      <c r="TD47" s="112"/>
      <c r="TE47" s="112"/>
      <c r="TF47" s="112"/>
      <c r="TG47" s="112"/>
      <c r="TH47" s="112"/>
      <c r="TI47" s="112"/>
      <c r="TJ47" s="112"/>
      <c r="TK47" s="112"/>
      <c r="TL47" s="112"/>
      <c r="TM47" s="112"/>
      <c r="TN47" s="112"/>
      <c r="TO47" s="112"/>
      <c r="TP47" s="112"/>
      <c r="TQ47" s="112"/>
      <c r="TR47" s="112"/>
      <c r="TS47" s="112"/>
      <c r="TT47" s="112"/>
      <c r="TU47" s="112"/>
      <c r="TV47" s="112"/>
      <c r="TW47" s="112"/>
      <c r="TX47" s="112"/>
      <c r="TY47" s="112"/>
      <c r="TZ47" s="112"/>
      <c r="UA47" s="112"/>
      <c r="UB47" s="112"/>
      <c r="UC47" s="112"/>
      <c r="UD47" s="112"/>
      <c r="UE47" s="112"/>
      <c r="UF47" s="112"/>
      <c r="UG47" s="112"/>
      <c r="UH47" s="112"/>
      <c r="UI47" s="112"/>
      <c r="UJ47" s="112"/>
      <c r="UK47" s="112"/>
      <c r="UL47" s="112"/>
      <c r="UM47" s="112"/>
      <c r="UN47" s="112"/>
      <c r="UO47" s="112"/>
      <c r="UP47" s="112"/>
      <c r="UQ47" s="112"/>
      <c r="UR47" s="112"/>
      <c r="US47" s="112"/>
      <c r="UT47" s="112"/>
      <c r="UU47" s="112"/>
      <c r="UV47" s="112"/>
      <c r="UW47" s="112"/>
      <c r="UX47" s="112"/>
      <c r="UY47" s="112"/>
      <c r="UZ47" s="112"/>
      <c r="VA47" s="112"/>
      <c r="VB47" s="112"/>
      <c r="VC47" s="112"/>
      <c r="VD47" s="112"/>
      <c r="VE47" s="112"/>
      <c r="VF47" s="112"/>
      <c r="VG47" s="112"/>
      <c r="VH47" s="112"/>
      <c r="VI47" s="112"/>
      <c r="VJ47" s="112"/>
      <c r="VK47" s="112"/>
      <c r="VL47" s="112"/>
      <c r="VM47" s="112"/>
      <c r="VN47" s="112"/>
      <c r="VO47" s="112"/>
      <c r="VP47" s="112"/>
      <c r="VQ47" s="112"/>
      <c r="VR47" s="112"/>
      <c r="VS47" s="112"/>
      <c r="VT47" s="112"/>
      <c r="VU47" s="112"/>
      <c r="VV47" s="112"/>
      <c r="VW47" s="112"/>
      <c r="VX47" s="112"/>
      <c r="VY47" s="112"/>
      <c r="VZ47" s="112"/>
      <c r="WA47" s="112"/>
      <c r="WB47" s="112"/>
      <c r="WC47" s="112"/>
      <c r="WD47" s="112"/>
      <c r="WE47" s="112"/>
      <c r="WF47" s="112"/>
      <c r="WG47" s="112"/>
      <c r="WH47" s="112"/>
      <c r="WI47" s="112"/>
      <c r="WJ47" s="112"/>
      <c r="WK47" s="112"/>
      <c r="WL47" s="112"/>
      <c r="WM47" s="112"/>
      <c r="WN47" s="112"/>
      <c r="WO47" s="112"/>
      <c r="WP47" s="112"/>
      <c r="WQ47" s="112"/>
      <c r="WR47" s="112"/>
      <c r="WS47" s="112"/>
      <c r="WT47" s="112"/>
      <c r="WU47" s="112"/>
      <c r="WV47" s="112"/>
      <c r="WW47" s="112"/>
      <c r="WX47" s="112"/>
      <c r="WY47" s="112"/>
      <c r="WZ47" s="112"/>
      <c r="XA47" s="112"/>
      <c r="XB47" s="112"/>
      <c r="XC47" s="112"/>
      <c r="XD47" s="112"/>
      <c r="XE47" s="112"/>
      <c r="XF47" s="112"/>
      <c r="XG47" s="112"/>
      <c r="XH47" s="112"/>
      <c r="XI47" s="112"/>
      <c r="XJ47" s="112"/>
      <c r="XK47" s="112"/>
      <c r="XL47" s="112"/>
      <c r="XM47" s="112"/>
      <c r="XN47" s="112"/>
      <c r="XO47" s="112"/>
      <c r="XP47" s="112"/>
      <c r="XQ47" s="112"/>
      <c r="XR47" s="112"/>
      <c r="XS47" s="112"/>
      <c r="XT47" s="112"/>
      <c r="XU47" s="112"/>
      <c r="XV47" s="112"/>
      <c r="XW47" s="112"/>
      <c r="XX47" s="112"/>
      <c r="XY47" s="112"/>
      <c r="XZ47" s="112"/>
      <c r="YA47" s="112"/>
      <c r="YB47" s="112"/>
      <c r="YC47" s="112"/>
      <c r="YD47" s="112"/>
      <c r="YE47" s="112"/>
      <c r="YF47" s="112"/>
      <c r="YG47" s="112"/>
      <c r="YH47" s="112"/>
      <c r="YI47" s="112"/>
      <c r="YJ47" s="112"/>
      <c r="YK47" s="112"/>
      <c r="YL47" s="112"/>
      <c r="YM47" s="112"/>
      <c r="YN47" s="112"/>
      <c r="YO47" s="112"/>
      <c r="YP47" s="112"/>
      <c r="YQ47" s="112"/>
      <c r="YR47" s="112"/>
      <c r="YS47" s="112"/>
      <c r="YT47" s="112"/>
      <c r="YU47" s="112"/>
      <c r="YV47" s="112"/>
      <c r="YW47" s="112"/>
      <c r="YX47" s="112"/>
      <c r="YY47" s="112"/>
      <c r="YZ47" s="112"/>
      <c r="ZA47" s="112"/>
      <c r="ZB47" s="112"/>
      <c r="ZC47" s="112"/>
      <c r="ZD47" s="112"/>
      <c r="ZE47" s="112"/>
      <c r="ZF47" s="112"/>
      <c r="ZG47" s="112"/>
      <c r="ZH47" s="112"/>
      <c r="ZI47" s="112"/>
      <c r="ZJ47" s="112"/>
      <c r="ZK47" s="112"/>
      <c r="ZL47" s="112"/>
      <c r="ZM47" s="112"/>
      <c r="ZN47" s="112"/>
      <c r="ZO47" s="112"/>
      <c r="ZP47" s="112"/>
      <c r="ZQ47" s="112"/>
      <c r="ZR47" s="112"/>
      <c r="ZS47" s="112"/>
      <c r="ZT47" s="112"/>
      <c r="ZU47" s="112"/>
      <c r="ZV47" s="112"/>
      <c r="ZW47" s="112"/>
      <c r="ZX47" s="112"/>
      <c r="ZY47" s="112"/>
      <c r="ZZ47" s="112"/>
      <c r="AAA47" s="112"/>
      <c r="AAB47" s="112"/>
      <c r="AAC47" s="112"/>
      <c r="AAD47" s="112"/>
      <c r="AAE47" s="112"/>
      <c r="AAF47" s="112"/>
      <c r="AAG47" s="112"/>
      <c r="AAH47" s="112"/>
      <c r="AAI47" s="112"/>
      <c r="AAJ47" s="112"/>
      <c r="AAK47" s="112"/>
      <c r="AAL47" s="112"/>
      <c r="AAM47" s="112"/>
      <c r="AAN47" s="112"/>
      <c r="AAO47" s="112"/>
      <c r="AAP47" s="112"/>
      <c r="AAQ47" s="112"/>
      <c r="AAR47" s="112"/>
      <c r="AAS47" s="112"/>
      <c r="AAT47" s="112"/>
      <c r="AAU47" s="112"/>
      <c r="AAV47" s="112"/>
      <c r="AAW47" s="112"/>
      <c r="AAX47" s="112"/>
      <c r="AAY47" s="112"/>
      <c r="AAZ47" s="112"/>
      <c r="ABA47" s="112"/>
      <c r="ABB47" s="112"/>
      <c r="ABC47" s="112"/>
      <c r="ABD47" s="112"/>
      <c r="ABE47" s="112"/>
      <c r="ABF47" s="112"/>
      <c r="ABG47" s="112"/>
      <c r="ABH47" s="112"/>
      <c r="ABI47" s="112"/>
      <c r="ABJ47" s="112"/>
      <c r="ABK47" s="112"/>
      <c r="ABL47" s="112"/>
      <c r="ABM47" s="112"/>
      <c r="ABN47" s="112"/>
      <c r="ABO47" s="112"/>
      <c r="ABP47" s="112"/>
      <c r="ABQ47" s="112"/>
      <c r="ABR47" s="112"/>
      <c r="ABS47" s="112"/>
      <c r="ABT47" s="112"/>
      <c r="ABU47" s="112"/>
      <c r="ABV47" s="112"/>
      <c r="ABW47" s="112"/>
      <c r="ABX47" s="112"/>
      <c r="ABY47" s="112"/>
      <c r="ABZ47" s="112"/>
      <c r="ACA47" s="112"/>
      <c r="ACB47" s="112"/>
      <c r="ACC47" s="112"/>
      <c r="ACD47" s="112"/>
      <c r="ACE47" s="112"/>
      <c r="ACF47" s="112"/>
      <c r="ACG47" s="112"/>
      <c r="ACH47" s="112"/>
      <c r="ACI47" s="112"/>
      <c r="ACJ47" s="112"/>
      <c r="ACK47" s="112"/>
      <c r="ACL47" s="112"/>
      <c r="ACM47" s="112"/>
      <c r="ACN47" s="112"/>
      <c r="ACO47" s="112"/>
      <c r="ACP47" s="112"/>
      <c r="ACQ47" s="112"/>
      <c r="ACR47" s="112"/>
      <c r="ACS47" s="112"/>
      <c r="ACT47" s="112"/>
      <c r="ACU47" s="112"/>
      <c r="ACV47" s="112"/>
      <c r="ACW47" s="112"/>
      <c r="ACX47" s="112"/>
      <c r="ACY47" s="112"/>
      <c r="ACZ47" s="112"/>
      <c r="ADA47" s="112"/>
      <c r="ADB47" s="112"/>
      <c r="ADC47" s="112"/>
      <c r="ADD47" s="112"/>
      <c r="ADE47" s="112"/>
      <c r="ADF47" s="112"/>
      <c r="ADG47" s="112"/>
      <c r="ADH47" s="112"/>
      <c r="ADI47" s="112"/>
      <c r="ADJ47" s="112"/>
      <c r="ADK47" s="112"/>
      <c r="ADL47" s="112"/>
      <c r="ADM47" s="112"/>
      <c r="ADN47" s="112"/>
      <c r="ADO47" s="112"/>
      <c r="ADP47" s="112"/>
      <c r="ADQ47" s="112"/>
      <c r="ADR47" s="112"/>
      <c r="ADS47" s="112"/>
      <c r="ADT47" s="112"/>
      <c r="ADU47" s="112"/>
      <c r="ADV47" s="112"/>
      <c r="ADW47" s="112"/>
      <c r="ADX47" s="112"/>
      <c r="ADY47" s="112"/>
      <c r="ADZ47" s="112"/>
      <c r="AEA47" s="112"/>
      <c r="AEB47" s="112"/>
      <c r="AEC47" s="112"/>
      <c r="AED47" s="112"/>
      <c r="AEE47" s="112"/>
      <c r="AEF47" s="112"/>
      <c r="AEG47" s="112"/>
      <c r="AEH47" s="112"/>
      <c r="AEI47" s="112"/>
      <c r="AEJ47" s="112"/>
      <c r="AEK47" s="112"/>
      <c r="AEL47" s="112"/>
      <c r="AEM47" s="112"/>
      <c r="AEN47" s="112"/>
      <c r="AEO47" s="112"/>
      <c r="AEP47" s="112"/>
      <c r="AEQ47" s="112"/>
      <c r="AER47" s="112"/>
      <c r="AES47" s="112"/>
      <c r="AET47" s="112"/>
      <c r="AEU47" s="112"/>
      <c r="AEV47" s="112"/>
      <c r="AEW47" s="112"/>
      <c r="AEX47" s="112"/>
      <c r="AEY47" s="112"/>
      <c r="AEZ47" s="112"/>
      <c r="AFA47" s="112"/>
      <c r="AFB47" s="112"/>
      <c r="AFC47" s="112"/>
      <c r="AFD47" s="112"/>
      <c r="AFE47" s="112"/>
      <c r="AFF47" s="112"/>
      <c r="AFG47" s="112"/>
      <c r="AFH47" s="112"/>
      <c r="AFI47" s="112"/>
      <c r="AFJ47" s="112"/>
      <c r="AFK47" s="112"/>
      <c r="AFL47" s="112"/>
      <c r="AFM47" s="112"/>
      <c r="AFN47" s="112"/>
      <c r="AFO47" s="112"/>
      <c r="AFP47" s="112"/>
      <c r="AFQ47" s="112"/>
      <c r="AFR47" s="112"/>
      <c r="AFS47" s="112"/>
      <c r="AFT47" s="112"/>
      <c r="AFU47" s="112"/>
      <c r="AFV47" s="112"/>
      <c r="AFW47" s="112"/>
      <c r="AFX47" s="112"/>
      <c r="AFY47" s="112"/>
      <c r="AFZ47" s="112"/>
      <c r="AGA47" s="112"/>
      <c r="AGB47" s="112"/>
      <c r="AGC47" s="112"/>
      <c r="AGD47" s="112"/>
      <c r="AGE47" s="112"/>
      <c r="AGF47" s="112"/>
      <c r="AGG47" s="112"/>
      <c r="AGH47" s="112"/>
      <c r="AGI47" s="112"/>
      <c r="AGJ47" s="112"/>
      <c r="AGK47" s="112"/>
      <c r="AGL47" s="112"/>
      <c r="AGM47" s="112"/>
      <c r="AGN47" s="112"/>
      <c r="AGO47" s="112"/>
      <c r="AGP47" s="112"/>
      <c r="AGQ47" s="112"/>
      <c r="AGR47" s="112"/>
      <c r="AGS47" s="112"/>
      <c r="AGT47" s="112"/>
      <c r="AGU47" s="112"/>
      <c r="AGV47" s="112"/>
      <c r="AGW47" s="112"/>
      <c r="AGX47" s="112"/>
      <c r="AGY47" s="112"/>
      <c r="AGZ47" s="112"/>
      <c r="AHA47" s="112"/>
      <c r="AHB47" s="112"/>
      <c r="AHC47" s="112"/>
      <c r="AHD47" s="112"/>
      <c r="AHE47" s="112"/>
      <c r="AHF47" s="112"/>
      <c r="AHG47" s="112"/>
      <c r="AHH47" s="112"/>
      <c r="AHI47" s="112"/>
      <c r="AHJ47" s="112"/>
      <c r="AHK47" s="112"/>
      <c r="AHL47" s="112"/>
      <c r="AHM47" s="112"/>
      <c r="AHN47" s="112"/>
      <c r="AHO47" s="112"/>
      <c r="AHP47" s="112"/>
      <c r="AHQ47" s="112"/>
      <c r="AHR47" s="112"/>
      <c r="AHS47" s="112"/>
      <c r="AHT47" s="112"/>
      <c r="AHU47" s="112"/>
      <c r="AHV47" s="112"/>
      <c r="AHW47" s="112"/>
      <c r="AHX47" s="112"/>
      <c r="AHY47" s="112"/>
      <c r="AHZ47" s="112"/>
      <c r="AIA47" s="112"/>
      <c r="AIB47" s="112"/>
      <c r="AIC47" s="112"/>
      <c r="AID47" s="112"/>
      <c r="AIE47" s="112"/>
      <c r="AIF47" s="112"/>
      <c r="AIG47" s="112"/>
      <c r="AIH47" s="112"/>
      <c r="AII47" s="112"/>
      <c r="AIJ47" s="112"/>
      <c r="AIK47" s="112"/>
      <c r="AIL47" s="112"/>
      <c r="AIM47" s="112"/>
      <c r="AIN47" s="112"/>
      <c r="AIO47" s="112"/>
      <c r="AIP47" s="112"/>
      <c r="AIQ47" s="112"/>
      <c r="AIR47" s="112"/>
      <c r="AIS47" s="112"/>
      <c r="AIT47" s="112"/>
      <c r="AIU47" s="112"/>
      <c r="AIV47" s="112"/>
      <c r="AIW47" s="112"/>
      <c r="AIX47" s="112"/>
      <c r="AIY47" s="112"/>
      <c r="AIZ47" s="112"/>
      <c r="AJA47" s="112"/>
      <c r="AJB47" s="112"/>
      <c r="AJC47" s="112"/>
      <c r="AJD47" s="112"/>
      <c r="AJE47" s="112"/>
      <c r="AJF47" s="112"/>
      <c r="AJG47" s="112"/>
      <c r="AJH47" s="112"/>
      <c r="AJI47" s="112"/>
      <c r="AJJ47" s="112"/>
      <c r="AJK47" s="112"/>
      <c r="AJL47" s="112"/>
      <c r="AJM47" s="112"/>
      <c r="AJN47" s="112"/>
      <c r="AJO47" s="112"/>
      <c r="AJP47" s="112"/>
      <c r="AJQ47" s="112"/>
      <c r="AJR47" s="112"/>
      <c r="AJS47" s="112"/>
      <c r="AJT47" s="112"/>
      <c r="AJU47" s="112"/>
      <c r="AJV47" s="112"/>
      <c r="AJW47" s="112"/>
      <c r="AJX47" s="112"/>
      <c r="AJY47" s="112"/>
      <c r="AJZ47" s="112"/>
      <c r="AKA47" s="112"/>
      <c r="AKB47" s="112"/>
      <c r="AKC47" s="112"/>
      <c r="AKD47" s="112"/>
      <c r="AKE47" s="112"/>
      <c r="AKF47" s="112"/>
      <c r="AKG47" s="112"/>
      <c r="AKH47" s="112"/>
      <c r="AKI47" s="112"/>
      <c r="AKJ47" s="112"/>
      <c r="AKK47" s="112"/>
      <c r="AKL47" s="112"/>
      <c r="AKM47" s="112"/>
      <c r="AKN47" s="112"/>
      <c r="AKO47" s="112"/>
      <c r="AKP47" s="112"/>
      <c r="AKQ47" s="112"/>
      <c r="AKR47" s="112"/>
      <c r="AKS47" s="112"/>
      <c r="AKT47" s="112"/>
      <c r="AKU47" s="112"/>
      <c r="AKV47" s="112"/>
      <c r="AKW47" s="112"/>
      <c r="AKX47" s="112"/>
      <c r="AKY47" s="112"/>
      <c r="AKZ47" s="112"/>
      <c r="ALA47" s="112"/>
      <c r="ALB47" s="112"/>
      <c r="ALC47" s="112"/>
      <c r="ALD47" s="112"/>
      <c r="ALE47" s="112"/>
      <c r="ALF47" s="112"/>
      <c r="ALG47" s="112"/>
      <c r="ALH47" s="112"/>
      <c r="ALI47" s="112"/>
      <c r="ALJ47" s="112"/>
      <c r="ALK47" s="112"/>
      <c r="ALL47" s="112"/>
      <c r="ALM47" s="112"/>
      <c r="ALN47" s="112"/>
      <c r="ALO47" s="112"/>
      <c r="ALP47" s="112"/>
      <c r="ALQ47" s="112"/>
      <c r="ALR47" s="112"/>
      <c r="ALS47" s="112"/>
      <c r="ALT47" s="112"/>
      <c r="ALU47" s="112"/>
      <c r="ALV47" s="112"/>
      <c r="ALW47" s="112"/>
      <c r="ALX47" s="112"/>
      <c r="ALY47" s="112"/>
      <c r="ALZ47" s="112"/>
      <c r="AMA47" s="112"/>
      <c r="AMB47" s="112"/>
      <c r="AMC47" s="112"/>
      <c r="AMD47" s="112"/>
      <c r="AME47" s="112"/>
      <c r="AMF47" s="112"/>
      <c r="AMG47" s="112"/>
      <c r="AMH47" s="112"/>
      <c r="AMI47" s="112"/>
      <c r="AMJ47" s="112"/>
      <c r="AMK47" s="112"/>
      <c r="AML47" s="112"/>
      <c r="AMM47" s="112"/>
      <c r="AMN47" s="112"/>
      <c r="AMO47" s="112"/>
      <c r="AMP47" s="112"/>
      <c r="AMQ47" s="112"/>
      <c r="AMR47" s="112"/>
      <c r="AMS47" s="112"/>
      <c r="AMT47" s="112"/>
      <c r="AMU47" s="112"/>
      <c r="AMV47" s="112"/>
      <c r="AMW47" s="112"/>
      <c r="AMX47" s="112"/>
      <c r="AMY47" s="112"/>
      <c r="AMZ47" s="112"/>
      <c r="ANA47" s="112"/>
      <c r="ANB47" s="112"/>
      <c r="ANC47" s="112"/>
      <c r="AND47" s="112"/>
      <c r="ANE47" s="112"/>
      <c r="ANF47" s="112"/>
      <c r="ANG47" s="112"/>
      <c r="ANH47" s="112"/>
      <c r="ANI47" s="112"/>
      <c r="ANJ47" s="112"/>
      <c r="ANK47" s="112"/>
      <c r="ANL47" s="112"/>
      <c r="ANM47" s="112"/>
      <c r="ANN47" s="112"/>
      <c r="ANO47" s="112"/>
      <c r="ANP47" s="112"/>
      <c r="ANQ47" s="112"/>
      <c r="ANR47" s="112"/>
      <c r="ANS47" s="112"/>
      <c r="ANT47" s="112"/>
      <c r="ANU47" s="112"/>
      <c r="ANV47" s="112"/>
      <c r="ANW47" s="112"/>
      <c r="ANX47" s="112"/>
      <c r="ANY47" s="112"/>
      <c r="ANZ47" s="112"/>
      <c r="AOA47" s="112"/>
      <c r="AOB47" s="112"/>
      <c r="AOC47" s="112"/>
      <c r="AOD47" s="112"/>
      <c r="AOE47" s="112"/>
      <c r="AOF47" s="112"/>
      <c r="AOG47" s="112"/>
      <c r="AOH47" s="112"/>
      <c r="AOI47" s="112"/>
      <c r="AOJ47" s="112"/>
      <c r="AOK47" s="112"/>
      <c r="AOL47" s="112"/>
      <c r="AOM47" s="112"/>
      <c r="AON47" s="112"/>
      <c r="AOO47" s="112"/>
      <c r="AOP47" s="112"/>
      <c r="AOQ47" s="112"/>
      <c r="AOR47" s="112"/>
      <c r="AOS47" s="112"/>
      <c r="AOT47" s="112"/>
      <c r="AOU47" s="112"/>
      <c r="AOV47" s="112"/>
      <c r="AOW47" s="112"/>
      <c r="AOX47" s="112"/>
      <c r="AOY47" s="112"/>
      <c r="AOZ47" s="112"/>
      <c r="APA47" s="112"/>
      <c r="APB47" s="112"/>
      <c r="APC47" s="112"/>
      <c r="APD47" s="112"/>
      <c r="APE47" s="112"/>
      <c r="APF47" s="112"/>
      <c r="APG47" s="112"/>
      <c r="APH47" s="112"/>
      <c r="API47" s="112"/>
      <c r="APJ47" s="112"/>
      <c r="APK47" s="112"/>
      <c r="APL47" s="112"/>
      <c r="APM47" s="112"/>
      <c r="APN47" s="112"/>
      <c r="APO47" s="112"/>
      <c r="APP47" s="112"/>
      <c r="APQ47" s="112"/>
      <c r="APR47" s="112"/>
      <c r="APS47" s="112"/>
      <c r="APT47" s="112"/>
      <c r="APU47" s="112"/>
      <c r="APV47" s="112"/>
      <c r="APW47" s="112"/>
      <c r="APX47" s="112"/>
      <c r="APY47" s="112"/>
      <c r="APZ47" s="112"/>
      <c r="AQA47" s="112"/>
      <c r="AQB47" s="112"/>
      <c r="AQC47" s="112"/>
      <c r="AQD47" s="112"/>
      <c r="AQE47" s="112"/>
      <c r="AQF47" s="112"/>
      <c r="AQG47" s="112"/>
      <c r="AQH47" s="112"/>
      <c r="AQI47" s="112"/>
      <c r="AQJ47" s="112"/>
      <c r="AQK47" s="112"/>
      <c r="AQL47" s="112"/>
      <c r="AQM47" s="112"/>
      <c r="AQN47" s="112"/>
      <c r="AQO47" s="112"/>
      <c r="AQP47" s="112"/>
      <c r="AQQ47" s="112"/>
      <c r="AQR47" s="112"/>
      <c r="AQS47" s="112"/>
      <c r="AQT47" s="112"/>
      <c r="AQU47" s="112"/>
      <c r="AQV47" s="112"/>
      <c r="AQW47" s="112"/>
      <c r="AQX47" s="112"/>
      <c r="AQY47" s="112"/>
      <c r="AQZ47" s="112"/>
      <c r="ARA47" s="112"/>
      <c r="ARB47" s="112"/>
      <c r="ARC47" s="112"/>
      <c r="ARD47" s="112"/>
      <c r="ARE47" s="112"/>
      <c r="ARF47" s="112"/>
      <c r="ARG47" s="112"/>
      <c r="ARH47" s="112"/>
      <c r="ARI47" s="112"/>
      <c r="ARJ47" s="112"/>
      <c r="ARK47" s="112"/>
      <c r="ARL47" s="112"/>
      <c r="ARM47" s="112"/>
      <c r="ARN47" s="112"/>
      <c r="ARO47" s="112"/>
      <c r="ARP47" s="112"/>
      <c r="ARQ47" s="112"/>
      <c r="ARR47" s="112"/>
      <c r="ARS47" s="112"/>
      <c r="ART47" s="112"/>
      <c r="ARU47" s="112"/>
      <c r="ARV47" s="112"/>
      <c r="ARW47" s="112"/>
      <c r="ARX47" s="112"/>
      <c r="ARY47" s="112"/>
      <c r="ARZ47" s="112"/>
      <c r="ASA47" s="112"/>
      <c r="ASB47" s="112"/>
      <c r="ASC47" s="112"/>
      <c r="ASD47" s="112"/>
      <c r="ASE47" s="112"/>
      <c r="ASF47" s="112"/>
      <c r="ASG47" s="112"/>
      <c r="ASH47" s="112"/>
      <c r="ASI47" s="112"/>
      <c r="ASJ47" s="112"/>
      <c r="ASK47" s="112"/>
      <c r="ASL47" s="112"/>
      <c r="ASM47" s="112"/>
      <c r="ASN47" s="112"/>
      <c r="ASO47" s="112"/>
      <c r="ASP47" s="112"/>
      <c r="ASQ47" s="112"/>
      <c r="ASR47" s="112"/>
      <c r="ASS47" s="112"/>
      <c r="AST47" s="112"/>
      <c r="ASU47" s="112"/>
      <c r="ASV47" s="112"/>
      <c r="ASW47" s="112"/>
      <c r="ASX47" s="112"/>
      <c r="ASY47" s="112"/>
      <c r="ASZ47" s="112"/>
      <c r="ATA47" s="112"/>
      <c r="ATB47" s="112"/>
      <c r="ATC47" s="112"/>
      <c r="ATD47" s="112"/>
      <c r="ATE47" s="112"/>
      <c r="ATF47" s="112"/>
      <c r="ATG47" s="112"/>
      <c r="ATH47" s="112"/>
      <c r="ATI47" s="112"/>
      <c r="ATJ47" s="112"/>
      <c r="ATK47" s="112"/>
      <c r="ATL47" s="112"/>
      <c r="ATM47" s="112"/>
      <c r="ATN47" s="112"/>
      <c r="ATO47" s="112"/>
      <c r="ATP47" s="112"/>
      <c r="ATQ47" s="112"/>
      <c r="ATR47" s="112"/>
      <c r="ATS47" s="112"/>
      <c r="ATT47" s="112"/>
      <c r="ATU47" s="112"/>
      <c r="ATV47" s="112"/>
      <c r="ATW47" s="112"/>
      <c r="ATX47" s="112"/>
      <c r="ATY47" s="112"/>
      <c r="ATZ47" s="112"/>
      <c r="AUA47" s="112"/>
      <c r="AUB47" s="112"/>
      <c r="AUC47" s="112"/>
      <c r="AUD47" s="112"/>
      <c r="AUE47" s="112"/>
      <c r="AUF47" s="112"/>
      <c r="AUG47" s="112"/>
      <c r="AUH47" s="112"/>
      <c r="AUI47" s="112"/>
      <c r="AUJ47" s="112"/>
      <c r="AUK47" s="112"/>
      <c r="AUL47" s="112"/>
      <c r="AUM47" s="112"/>
      <c r="AUN47" s="112"/>
      <c r="AUO47" s="112"/>
      <c r="AUP47" s="112"/>
      <c r="AUQ47" s="112"/>
      <c r="AUR47" s="112"/>
      <c r="AUS47" s="112"/>
      <c r="AUT47" s="112"/>
      <c r="AUU47" s="112"/>
      <c r="AUV47" s="112"/>
      <c r="AUW47" s="112"/>
      <c r="AUX47" s="112"/>
      <c r="AUY47" s="112"/>
      <c r="AUZ47" s="112"/>
      <c r="AVA47" s="112"/>
      <c r="AVB47" s="112"/>
      <c r="AVC47" s="112"/>
      <c r="AVD47" s="112"/>
      <c r="AVE47" s="112"/>
      <c r="AVF47" s="112"/>
      <c r="AVG47" s="112"/>
      <c r="AVH47" s="112"/>
      <c r="AVI47" s="112"/>
      <c r="AVJ47" s="112"/>
      <c r="AVK47" s="112"/>
      <c r="AVL47" s="112"/>
      <c r="AVM47" s="112"/>
      <c r="AVN47" s="112"/>
      <c r="AVO47" s="112"/>
      <c r="AVP47" s="112"/>
      <c r="AVQ47" s="112"/>
      <c r="AVR47" s="112"/>
      <c r="AVS47" s="112"/>
      <c r="AVT47" s="112"/>
      <c r="AVU47" s="112"/>
      <c r="AVV47" s="112"/>
      <c r="AVW47" s="112"/>
      <c r="AVX47" s="112"/>
      <c r="AVY47" s="112"/>
      <c r="AVZ47" s="112"/>
      <c r="AWA47" s="112"/>
      <c r="AWB47" s="112"/>
      <c r="AWC47" s="112"/>
      <c r="AWD47" s="112"/>
      <c r="AWE47" s="112"/>
      <c r="AWF47" s="112"/>
      <c r="AWG47" s="112"/>
      <c r="AWH47" s="112"/>
      <c r="AWI47" s="112"/>
      <c r="AWJ47" s="112"/>
      <c r="AWK47" s="112"/>
      <c r="AWL47" s="112"/>
      <c r="AWM47" s="112"/>
      <c r="AWN47" s="112"/>
      <c r="AWO47" s="112"/>
      <c r="AWP47" s="112"/>
      <c r="AWQ47" s="112"/>
      <c r="AWR47" s="112"/>
      <c r="AWS47" s="112"/>
      <c r="AWT47" s="112"/>
      <c r="AWU47" s="112"/>
      <c r="AWV47" s="112"/>
      <c r="AWW47" s="112"/>
      <c r="AWX47" s="112"/>
      <c r="AWY47" s="112"/>
      <c r="AWZ47" s="112"/>
      <c r="AXA47" s="112"/>
      <c r="AXB47" s="112"/>
      <c r="AXC47" s="112"/>
      <c r="AXD47" s="112"/>
      <c r="AXE47" s="112"/>
      <c r="AXF47" s="112"/>
      <c r="AXG47" s="112"/>
      <c r="AXH47" s="112"/>
      <c r="AXI47" s="112"/>
      <c r="AXJ47" s="112"/>
      <c r="AXK47" s="112"/>
      <c r="AXL47" s="112"/>
      <c r="AXM47" s="112"/>
      <c r="AXN47" s="112"/>
      <c r="AXO47" s="112"/>
      <c r="AXP47" s="112"/>
      <c r="AXQ47" s="112"/>
      <c r="AXR47" s="112"/>
      <c r="AXS47" s="112"/>
      <c r="AXT47" s="112"/>
      <c r="AXU47" s="112"/>
      <c r="AXV47" s="112"/>
      <c r="AXW47" s="112"/>
      <c r="AXX47" s="112"/>
      <c r="AXY47" s="112"/>
      <c r="AXZ47" s="112"/>
      <c r="AYA47" s="112"/>
      <c r="AYB47" s="112"/>
      <c r="AYC47" s="112"/>
      <c r="AYD47" s="112"/>
      <c r="AYE47" s="112"/>
      <c r="AYF47" s="112"/>
      <c r="AYG47" s="112"/>
      <c r="AYH47" s="112"/>
      <c r="AYI47" s="112"/>
      <c r="AYJ47" s="112"/>
      <c r="AYK47" s="112"/>
      <c r="AYL47" s="112"/>
      <c r="AYM47" s="112"/>
      <c r="AYN47" s="112"/>
      <c r="AYO47" s="112"/>
      <c r="AYP47" s="112"/>
      <c r="AYQ47" s="112"/>
      <c r="AYR47" s="112"/>
      <c r="AYS47" s="112"/>
      <c r="AYT47" s="112"/>
      <c r="AYU47" s="112"/>
      <c r="AYV47" s="112"/>
      <c r="AYW47" s="112"/>
      <c r="AYX47" s="112"/>
      <c r="AYY47" s="112"/>
      <c r="AYZ47" s="112"/>
      <c r="AZA47" s="112"/>
      <c r="AZB47" s="112"/>
      <c r="AZC47" s="112"/>
      <c r="AZD47" s="112"/>
      <c r="AZE47" s="112"/>
      <c r="AZF47" s="112"/>
      <c r="AZG47" s="112"/>
      <c r="AZH47" s="112"/>
      <c r="AZI47" s="112"/>
      <c r="AZJ47" s="112"/>
      <c r="AZK47" s="112"/>
      <c r="AZL47" s="112"/>
      <c r="AZM47" s="112"/>
      <c r="AZN47" s="112"/>
      <c r="AZO47" s="112"/>
      <c r="AZP47" s="112"/>
      <c r="AZQ47" s="112"/>
      <c r="AZR47" s="112"/>
      <c r="AZS47" s="112"/>
      <c r="AZT47" s="112"/>
      <c r="AZU47" s="112"/>
      <c r="AZV47" s="112"/>
      <c r="AZW47" s="112"/>
      <c r="AZX47" s="112"/>
      <c r="AZY47" s="112"/>
      <c r="AZZ47" s="112"/>
      <c r="BAA47" s="112"/>
      <c r="BAB47" s="112"/>
      <c r="BAC47" s="112"/>
      <c r="BAD47" s="112"/>
      <c r="BAE47" s="112"/>
      <c r="BAF47" s="112"/>
      <c r="BAG47" s="112"/>
      <c r="BAH47" s="112"/>
      <c r="BAI47" s="112"/>
      <c r="BAJ47" s="112"/>
      <c r="BAK47" s="112"/>
      <c r="BAL47" s="112"/>
      <c r="BAM47" s="112"/>
      <c r="BAN47" s="112"/>
      <c r="BAO47" s="112"/>
      <c r="BAP47" s="112"/>
      <c r="BAQ47" s="112"/>
      <c r="BAR47" s="112"/>
      <c r="BAS47" s="112"/>
      <c r="BAT47" s="112"/>
      <c r="BAU47" s="112"/>
      <c r="BAV47" s="112"/>
      <c r="BAW47" s="112"/>
      <c r="BAX47" s="112"/>
      <c r="BAY47" s="112"/>
      <c r="BAZ47" s="112"/>
      <c r="BBA47" s="112"/>
      <c r="BBB47" s="112"/>
      <c r="BBC47" s="112"/>
      <c r="BBD47" s="112"/>
      <c r="BBE47" s="112"/>
      <c r="BBF47" s="112"/>
      <c r="BBG47" s="112"/>
      <c r="BBH47" s="112"/>
      <c r="BBI47" s="112"/>
      <c r="BBJ47" s="112"/>
      <c r="BBK47" s="112"/>
      <c r="BBL47" s="112"/>
      <c r="BBM47" s="112"/>
      <c r="BBN47" s="112"/>
      <c r="BBO47" s="112"/>
      <c r="BBP47" s="112"/>
      <c r="BBQ47" s="112"/>
      <c r="BBR47" s="112"/>
      <c r="BBS47" s="112"/>
      <c r="BBT47" s="112"/>
      <c r="BBU47" s="112"/>
      <c r="BBV47" s="112"/>
      <c r="BBW47" s="112"/>
      <c r="BBX47" s="112"/>
      <c r="BBY47" s="112"/>
      <c r="BBZ47" s="112"/>
      <c r="BCA47" s="112"/>
      <c r="BCB47" s="112"/>
      <c r="BCC47" s="112"/>
      <c r="BCD47" s="112"/>
      <c r="BCE47" s="112"/>
      <c r="BCF47" s="112"/>
      <c r="BCG47" s="112"/>
      <c r="BCH47" s="112"/>
      <c r="BCI47" s="112"/>
      <c r="BCJ47" s="112"/>
      <c r="BCK47" s="112"/>
      <c r="BCL47" s="112"/>
      <c r="BCM47" s="112"/>
      <c r="BCN47" s="112"/>
      <c r="BCO47" s="112"/>
      <c r="BCP47" s="112"/>
      <c r="BCQ47" s="112"/>
      <c r="BCR47" s="112"/>
      <c r="BCS47" s="112"/>
      <c r="BCT47" s="112"/>
      <c r="BCU47" s="112"/>
      <c r="BCV47" s="112"/>
      <c r="BCW47" s="112"/>
      <c r="BCX47" s="112"/>
      <c r="BCY47" s="112"/>
      <c r="BCZ47" s="112"/>
      <c r="BDA47" s="112"/>
      <c r="BDB47" s="112"/>
      <c r="BDC47" s="112"/>
      <c r="BDD47" s="112"/>
      <c r="BDE47" s="112"/>
      <c r="BDF47" s="112"/>
      <c r="BDG47" s="112"/>
      <c r="BDH47" s="112"/>
      <c r="BDI47" s="112"/>
      <c r="BDJ47" s="112"/>
      <c r="BDK47" s="112"/>
      <c r="BDL47" s="112"/>
      <c r="BDM47" s="112"/>
      <c r="BDN47" s="112"/>
      <c r="BDO47" s="112"/>
      <c r="BDP47" s="112"/>
      <c r="BDQ47" s="112"/>
      <c r="BDR47" s="112"/>
      <c r="BDS47" s="112"/>
      <c r="BDT47" s="112"/>
      <c r="BDU47" s="112"/>
      <c r="BDV47" s="112"/>
      <c r="BDW47" s="112"/>
      <c r="BDX47" s="112"/>
      <c r="BDY47" s="112"/>
      <c r="BDZ47" s="112"/>
      <c r="BEA47" s="112"/>
      <c r="BEB47" s="112"/>
      <c r="BEC47" s="112"/>
      <c r="BED47" s="112"/>
      <c r="BEE47" s="112"/>
      <c r="BEF47" s="112"/>
      <c r="BEG47" s="112"/>
      <c r="BEH47" s="112"/>
      <c r="BEI47" s="112"/>
      <c r="BEJ47" s="112"/>
      <c r="BEK47" s="112"/>
      <c r="BEL47" s="112"/>
      <c r="BEM47" s="112"/>
      <c r="BEN47" s="112"/>
      <c r="BEO47" s="112"/>
      <c r="BEP47" s="112"/>
      <c r="BEQ47" s="112"/>
      <c r="BER47" s="112"/>
      <c r="BES47" s="112"/>
      <c r="BET47" s="112"/>
      <c r="BEU47" s="112"/>
      <c r="BEV47" s="112"/>
      <c r="BEW47" s="112"/>
      <c r="BEX47" s="112"/>
      <c r="BEY47" s="112"/>
      <c r="BEZ47" s="112"/>
      <c r="BFA47" s="112"/>
      <c r="BFB47" s="112"/>
      <c r="BFC47" s="112"/>
      <c r="BFD47" s="112"/>
      <c r="BFE47" s="112"/>
      <c r="BFF47" s="112"/>
      <c r="BFG47" s="112"/>
      <c r="BFH47" s="112"/>
      <c r="BFI47" s="112"/>
      <c r="BFJ47" s="112"/>
      <c r="BFK47" s="112"/>
      <c r="BFL47" s="112"/>
      <c r="BFM47" s="112"/>
      <c r="BFN47" s="112"/>
      <c r="BFO47" s="112"/>
      <c r="BFP47" s="112"/>
      <c r="BFQ47" s="112"/>
      <c r="BFR47" s="112"/>
      <c r="BFS47" s="112"/>
      <c r="BFT47" s="112"/>
      <c r="BFU47" s="112"/>
      <c r="BFV47" s="112"/>
      <c r="BFW47" s="112"/>
      <c r="BFX47" s="112"/>
      <c r="BFY47" s="112"/>
      <c r="BFZ47" s="112"/>
      <c r="BGA47" s="112"/>
      <c r="BGB47" s="112"/>
      <c r="BGC47" s="112"/>
      <c r="BGD47" s="112"/>
      <c r="BGE47" s="112"/>
      <c r="BGF47" s="112"/>
      <c r="BGG47" s="112"/>
      <c r="BGH47" s="112"/>
      <c r="BGI47" s="112"/>
      <c r="BGJ47" s="112"/>
      <c r="BGK47" s="112"/>
      <c r="BGL47" s="112"/>
      <c r="BGM47" s="112"/>
      <c r="BGN47" s="112"/>
      <c r="BGO47" s="112"/>
      <c r="BGP47" s="112"/>
      <c r="BGQ47" s="112"/>
      <c r="BGR47" s="112"/>
      <c r="BGS47" s="112"/>
      <c r="BGT47" s="112"/>
      <c r="BGU47" s="112"/>
      <c r="BGV47" s="112"/>
      <c r="BGW47" s="112"/>
      <c r="BGX47" s="112"/>
      <c r="BGY47" s="112"/>
      <c r="BGZ47" s="112"/>
      <c r="BHA47" s="112"/>
      <c r="BHB47" s="112"/>
      <c r="BHC47" s="112"/>
      <c r="BHD47" s="112"/>
      <c r="BHE47" s="112"/>
      <c r="BHF47" s="112"/>
      <c r="BHG47" s="112"/>
      <c r="BHH47" s="112"/>
      <c r="BHI47" s="112"/>
      <c r="BHJ47" s="112"/>
      <c r="BHK47" s="112"/>
      <c r="BHL47" s="112"/>
      <c r="BHM47" s="112"/>
      <c r="BHN47" s="112"/>
      <c r="BHO47" s="112"/>
      <c r="BHP47" s="112"/>
      <c r="BHQ47" s="112"/>
      <c r="BHR47" s="112"/>
      <c r="BHS47" s="112"/>
      <c r="BHT47" s="112"/>
      <c r="BHU47" s="112"/>
      <c r="BHV47" s="112"/>
      <c r="BHW47" s="112"/>
      <c r="BHX47" s="112"/>
      <c r="BHY47" s="112"/>
      <c r="BHZ47" s="112"/>
      <c r="BIA47" s="112"/>
      <c r="BIB47" s="112"/>
      <c r="BIC47" s="112"/>
      <c r="BID47" s="112"/>
      <c r="BIE47" s="112"/>
      <c r="BIF47" s="112"/>
      <c r="BIG47" s="112"/>
      <c r="BIH47" s="112"/>
      <c r="BII47" s="112"/>
      <c r="BIJ47" s="112"/>
      <c r="BIK47" s="112"/>
      <c r="BIL47" s="112"/>
      <c r="BIM47" s="112"/>
      <c r="BIN47" s="112"/>
      <c r="BIO47" s="112"/>
      <c r="BIP47" s="112"/>
      <c r="BIQ47" s="112"/>
      <c r="BIR47" s="112"/>
      <c r="BIS47" s="112"/>
      <c r="BIT47" s="112"/>
      <c r="BIU47" s="344"/>
      <c r="BIV47" s="344"/>
      <c r="BIW47" s="344"/>
      <c r="BIX47" s="344"/>
      <c r="BIY47" s="344"/>
      <c r="BIZ47" s="344"/>
      <c r="BJA47" s="344"/>
      <c r="BJB47" s="344"/>
      <c r="BJC47" s="344"/>
      <c r="BJD47" s="344"/>
      <c r="BJE47" s="344"/>
      <c r="BJF47" s="344"/>
      <c r="BJG47" s="344"/>
      <c r="BJH47" s="344"/>
      <c r="BJI47" s="344"/>
      <c r="BJJ47" s="344"/>
      <c r="BJK47" s="344"/>
      <c r="BJL47" s="344"/>
      <c r="BJM47" s="344"/>
      <c r="BJN47" s="344"/>
      <c r="BJO47" s="344"/>
      <c r="BJP47" s="344"/>
      <c r="BJQ47" s="344"/>
      <c r="BJR47" s="344"/>
      <c r="BJS47" s="344"/>
      <c r="BJT47" s="344"/>
      <c r="BJU47" s="344"/>
      <c r="BJV47" s="344"/>
      <c r="BJW47" s="344"/>
      <c r="BJX47" s="344"/>
      <c r="BJY47" s="344"/>
      <c r="BJZ47" s="344"/>
      <c r="BKA47" s="344"/>
      <c r="BKB47" s="344"/>
      <c r="BKC47" s="344"/>
      <c r="BKD47" s="344"/>
      <c r="BKE47" s="344"/>
      <c r="BKF47" s="344"/>
      <c r="BKG47" s="344"/>
      <c r="BKH47" s="344"/>
      <c r="BKI47" s="344"/>
      <c r="BKJ47" s="344"/>
      <c r="BKK47" s="344"/>
      <c r="BKL47" s="344"/>
      <c r="BKM47" s="344"/>
      <c r="BKN47" s="344"/>
      <c r="BKO47" s="344"/>
      <c r="BKP47" s="344"/>
      <c r="BKQ47" s="344"/>
      <c r="BKR47" s="344"/>
      <c r="BKS47" s="344"/>
      <c r="BKT47" s="344"/>
      <c r="BKU47" s="344"/>
      <c r="BKV47" s="344"/>
      <c r="BKW47" s="344"/>
      <c r="BKX47" s="344"/>
      <c r="BKY47" s="344"/>
      <c r="BKZ47" s="344"/>
      <c r="BLA47" s="344"/>
      <c r="BLB47" s="344"/>
      <c r="BLC47" s="344"/>
      <c r="BLD47" s="344"/>
      <c r="BLE47" s="344"/>
      <c r="BLF47" s="344"/>
      <c r="BLG47" s="344"/>
      <c r="BLH47" s="344"/>
      <c r="BLI47" s="344"/>
      <c r="BLJ47" s="344"/>
      <c r="BLK47" s="344"/>
      <c r="BLL47" s="344"/>
      <c r="BLM47" s="344"/>
      <c r="BLN47" s="344"/>
      <c r="BLO47" s="344"/>
      <c r="BLP47" s="344"/>
      <c r="BLQ47" s="344"/>
      <c r="BLR47" s="344"/>
      <c r="BLS47" s="344"/>
      <c r="BLT47" s="344"/>
      <c r="BLU47" s="344"/>
      <c r="BLV47" s="344"/>
      <c r="BLW47" s="344"/>
      <c r="BLX47" s="344"/>
      <c r="BLY47" s="344"/>
      <c r="BLZ47" s="344"/>
      <c r="BMA47" s="344"/>
      <c r="BMB47" s="344"/>
      <c r="BMC47" s="344"/>
      <c r="BMD47" s="344"/>
      <c r="BME47" s="344"/>
      <c r="BMF47" s="344"/>
      <c r="BMG47" s="344"/>
      <c r="BMH47" s="344"/>
      <c r="BMI47" s="344"/>
      <c r="BMJ47" s="344"/>
      <c r="BMK47" s="344"/>
      <c r="BML47" s="344"/>
      <c r="BMM47" s="344"/>
      <c r="BMN47" s="344"/>
      <c r="BMO47" s="344"/>
      <c r="BMP47" s="344"/>
      <c r="BMQ47" s="344"/>
      <c r="BMR47" s="344"/>
      <c r="BMS47" s="344"/>
      <c r="BMT47" s="344"/>
      <c r="BMU47" s="344"/>
      <c r="BMV47" s="344"/>
      <c r="BMW47" s="344"/>
      <c r="BMX47" s="344"/>
      <c r="BMY47" s="344"/>
      <c r="BMZ47" s="344"/>
      <c r="BNA47" s="344"/>
      <c r="BNB47" s="344"/>
      <c r="BNC47" s="344"/>
      <c r="BND47" s="344"/>
      <c r="BNE47" s="344"/>
      <c r="BNF47" s="344"/>
      <c r="BNG47" s="344"/>
      <c r="BNH47" s="344"/>
      <c r="BNI47" s="344"/>
      <c r="BNJ47" s="344"/>
      <c r="BNK47" s="344"/>
      <c r="BNL47" s="344"/>
      <c r="BNM47" s="344"/>
      <c r="BNN47" s="344"/>
      <c r="BNO47" s="344"/>
      <c r="BNP47" s="344"/>
      <c r="BNQ47" s="344"/>
      <c r="BNR47" s="344"/>
      <c r="BNS47" s="344"/>
      <c r="BNT47" s="344"/>
      <c r="BNU47" s="344"/>
      <c r="BNV47" s="344"/>
      <c r="BNW47" s="344"/>
      <c r="BNX47" s="344"/>
      <c r="BNY47" s="344"/>
      <c r="BNZ47" s="344"/>
      <c r="BOA47" s="344"/>
      <c r="BOB47" s="344"/>
      <c r="BOC47" s="344"/>
      <c r="BOD47" s="344"/>
      <c r="BOE47" s="344"/>
      <c r="BOF47" s="344"/>
      <c r="BOG47" s="344"/>
      <c r="BOH47" s="344"/>
      <c r="BOI47" s="344"/>
      <c r="BOJ47" s="344"/>
      <c r="BOK47" s="344"/>
      <c r="BOL47" s="344"/>
      <c r="BOM47" s="344"/>
      <c r="BON47" s="344"/>
      <c r="BOO47" s="344"/>
      <c r="BOP47" s="344"/>
      <c r="BOQ47" s="344"/>
      <c r="BOR47" s="344"/>
      <c r="BOS47" s="344"/>
      <c r="BOT47" s="344"/>
      <c r="BOU47" s="344"/>
      <c r="BOV47" s="344"/>
      <c r="BOW47" s="344"/>
      <c r="BOX47" s="344"/>
      <c r="BOY47" s="344"/>
      <c r="BOZ47" s="344"/>
      <c r="BPA47" s="344"/>
      <c r="BPB47" s="344"/>
      <c r="BPC47" s="344"/>
      <c r="BPD47" s="344"/>
      <c r="BPE47" s="344"/>
      <c r="BPF47" s="344"/>
      <c r="BPG47" s="344"/>
      <c r="BPH47" s="344"/>
      <c r="BPI47" s="344"/>
      <c r="BPJ47" s="344"/>
      <c r="BPK47" s="344"/>
      <c r="BPL47" s="344"/>
      <c r="BPM47" s="344"/>
      <c r="BPN47" s="344"/>
      <c r="BPO47" s="344"/>
      <c r="BPP47" s="344"/>
      <c r="BPQ47" s="344"/>
      <c r="BPR47" s="344"/>
      <c r="BPS47" s="344"/>
      <c r="BPT47" s="344"/>
      <c r="BPU47" s="344"/>
      <c r="BPV47" s="344"/>
      <c r="BPW47" s="344"/>
      <c r="BPX47" s="344"/>
      <c r="BPY47" s="344"/>
      <c r="BPZ47" s="344"/>
      <c r="BQA47" s="344"/>
      <c r="BQB47" s="344"/>
      <c r="BQC47" s="344"/>
      <c r="BQD47" s="344"/>
      <c r="BQE47" s="344"/>
      <c r="BQF47" s="344"/>
      <c r="BQG47" s="344"/>
      <c r="BQH47" s="344"/>
      <c r="BQI47" s="344"/>
      <c r="BQJ47" s="344"/>
      <c r="BQK47" s="344"/>
      <c r="BQL47" s="344"/>
      <c r="BQM47" s="344"/>
      <c r="BQN47" s="344"/>
      <c r="BQO47" s="344"/>
      <c r="BQP47" s="344"/>
      <c r="BQQ47" s="344"/>
      <c r="BQR47" s="344"/>
      <c r="BQS47" s="344"/>
      <c r="BQT47" s="344"/>
      <c r="BQU47" s="344"/>
      <c r="BQV47" s="344"/>
      <c r="BQW47" s="344"/>
      <c r="BQX47" s="344"/>
      <c r="BQY47" s="344"/>
      <c r="BQZ47" s="344"/>
      <c r="BRA47" s="344"/>
      <c r="BRB47" s="344"/>
      <c r="BRC47" s="344"/>
      <c r="BRD47" s="344"/>
      <c r="BRE47" s="344"/>
      <c r="BRF47" s="344"/>
      <c r="BRG47" s="344"/>
      <c r="BRH47" s="344"/>
      <c r="BRI47" s="344"/>
      <c r="BRJ47" s="344"/>
      <c r="BRK47" s="344"/>
      <c r="BRL47" s="344"/>
      <c r="BRM47" s="344"/>
      <c r="BRN47" s="344"/>
      <c r="BRO47" s="344"/>
      <c r="BRP47" s="344"/>
      <c r="BRQ47" s="344"/>
      <c r="BRR47" s="344"/>
      <c r="BRS47" s="344"/>
      <c r="BRT47" s="344"/>
      <c r="BRU47" s="344"/>
      <c r="BRV47" s="344"/>
      <c r="BRW47" s="344"/>
      <c r="BRX47" s="344"/>
      <c r="BRY47" s="344"/>
      <c r="BRZ47" s="344"/>
      <c r="BSA47" s="344"/>
      <c r="BSB47" s="344"/>
      <c r="BSC47" s="344"/>
      <c r="BSD47" s="344"/>
      <c r="BSE47" s="344"/>
      <c r="BSF47" s="344"/>
      <c r="BSG47" s="344"/>
      <c r="BSH47" s="344"/>
      <c r="BSI47" s="344"/>
      <c r="BSJ47" s="344"/>
      <c r="BSK47" s="344"/>
      <c r="BSL47" s="344"/>
      <c r="BSM47" s="344"/>
      <c r="BSN47" s="344"/>
      <c r="BSO47" s="344"/>
      <c r="BSP47" s="344"/>
      <c r="BSQ47" s="344"/>
      <c r="BSR47" s="344"/>
      <c r="BSS47" s="344"/>
      <c r="BST47" s="344"/>
      <c r="BSU47" s="344"/>
      <c r="BSV47" s="344"/>
      <c r="BSW47" s="344"/>
      <c r="BSX47" s="344"/>
      <c r="BSY47" s="344"/>
      <c r="BSZ47" s="344"/>
      <c r="BTA47" s="344"/>
      <c r="BTB47" s="344"/>
      <c r="BTC47" s="344"/>
      <c r="BTD47" s="344"/>
      <c r="BTE47" s="344"/>
      <c r="BTF47" s="344"/>
      <c r="BTG47" s="344"/>
      <c r="BTH47" s="344"/>
      <c r="BTI47" s="344"/>
      <c r="BTJ47" s="344"/>
      <c r="BTK47" s="344"/>
      <c r="BTL47" s="344"/>
      <c r="BTM47" s="344"/>
      <c r="BTN47" s="344"/>
      <c r="BTO47" s="344"/>
      <c r="BTP47" s="344"/>
      <c r="BTQ47" s="344"/>
      <c r="BTR47" s="344"/>
      <c r="BTS47" s="344"/>
      <c r="BTT47" s="344"/>
      <c r="BTU47" s="344"/>
      <c r="BTV47" s="344"/>
      <c r="BTW47" s="344"/>
      <c r="BTX47" s="344"/>
      <c r="BTY47" s="344"/>
      <c r="BTZ47" s="344"/>
      <c r="BUA47" s="344"/>
      <c r="BUB47" s="344"/>
      <c r="BUC47" s="344"/>
      <c r="BUD47" s="344"/>
      <c r="BUE47" s="344"/>
      <c r="BUF47" s="344"/>
      <c r="BUG47" s="344"/>
      <c r="BUH47" s="344"/>
      <c r="BUI47" s="344"/>
      <c r="BUJ47" s="344"/>
      <c r="BUK47" s="344"/>
      <c r="BUL47" s="344"/>
      <c r="BUM47" s="344"/>
      <c r="BUN47" s="344"/>
      <c r="BUO47" s="344"/>
      <c r="BUP47" s="344"/>
      <c r="BUQ47" s="344"/>
      <c r="BUR47" s="344"/>
      <c r="BUS47" s="344"/>
      <c r="BUT47" s="344"/>
      <c r="BUU47" s="344"/>
      <c r="BUV47" s="344"/>
      <c r="BUW47" s="344"/>
      <c r="BUX47" s="344"/>
      <c r="BUY47" s="344"/>
      <c r="BUZ47" s="344"/>
      <c r="BVA47" s="344"/>
      <c r="BVB47" s="344"/>
      <c r="BVC47" s="344"/>
      <c r="BVD47" s="344"/>
      <c r="BVE47" s="344"/>
      <c r="BVF47" s="344"/>
      <c r="BVG47" s="344"/>
      <c r="BVH47" s="344"/>
      <c r="BVI47" s="344"/>
      <c r="BVJ47" s="344"/>
      <c r="BVK47" s="344"/>
      <c r="BVL47" s="344"/>
      <c r="BVM47" s="344"/>
      <c r="BVN47" s="344"/>
      <c r="BVO47" s="344"/>
      <c r="BVP47" s="344"/>
      <c r="BVQ47" s="344"/>
      <c r="BVR47" s="344"/>
      <c r="BVS47" s="344"/>
      <c r="BVT47" s="344"/>
      <c r="BVU47" s="344"/>
      <c r="BVV47" s="344"/>
      <c r="BVW47" s="344"/>
      <c r="BVX47" s="344"/>
      <c r="BVY47" s="344"/>
      <c r="BVZ47" s="344"/>
      <c r="BWA47" s="344"/>
      <c r="BWB47" s="344"/>
      <c r="BWC47" s="344"/>
      <c r="BWD47" s="344"/>
      <c r="BWE47" s="344"/>
      <c r="BWF47" s="344"/>
      <c r="BWG47" s="344"/>
      <c r="BWH47" s="344"/>
      <c r="BWI47" s="344"/>
      <c r="BWJ47" s="344"/>
      <c r="BWK47" s="344"/>
      <c r="BWL47" s="344"/>
      <c r="BWM47" s="344"/>
      <c r="BWN47" s="344"/>
      <c r="BWO47" s="344"/>
      <c r="BWP47" s="344"/>
      <c r="BWQ47" s="344"/>
      <c r="BWR47" s="344"/>
      <c r="BWS47" s="344"/>
      <c r="BWT47" s="344"/>
      <c r="BWU47" s="344"/>
      <c r="BWV47" s="344"/>
      <c r="BWW47" s="344"/>
      <c r="BWX47" s="344"/>
      <c r="BWY47" s="344"/>
      <c r="BWZ47" s="344"/>
      <c r="BXA47" s="344"/>
      <c r="BXB47" s="344"/>
      <c r="BXC47" s="344"/>
      <c r="BXD47" s="344"/>
      <c r="BXE47" s="344"/>
      <c r="BXF47" s="344"/>
      <c r="BXG47" s="344"/>
      <c r="BXH47" s="344"/>
      <c r="BXI47" s="344"/>
      <c r="BXJ47" s="344"/>
      <c r="BXK47" s="344"/>
      <c r="BXL47" s="344"/>
      <c r="BXM47" s="344"/>
      <c r="BXN47" s="344"/>
      <c r="BXO47" s="344"/>
      <c r="BXP47" s="344"/>
      <c r="BXQ47" s="344"/>
      <c r="BXR47" s="344"/>
      <c r="BXS47" s="344"/>
      <c r="BXT47" s="344"/>
      <c r="BXU47" s="344"/>
      <c r="BXV47" s="344"/>
      <c r="BXW47" s="344"/>
      <c r="BXX47" s="344"/>
      <c r="BXY47" s="344"/>
      <c r="BXZ47" s="344"/>
      <c r="BYA47" s="344"/>
      <c r="BYB47" s="344"/>
      <c r="BYC47" s="344"/>
      <c r="BYD47" s="344"/>
      <c r="BYE47" s="344"/>
      <c r="BYF47" s="344"/>
      <c r="BYG47" s="344"/>
      <c r="BYH47" s="344"/>
      <c r="BYI47" s="344"/>
      <c r="BYJ47" s="344"/>
      <c r="BYK47" s="344"/>
      <c r="BYL47" s="344"/>
      <c r="BYM47" s="344"/>
      <c r="BYN47" s="344"/>
      <c r="BYO47" s="344"/>
      <c r="BYP47" s="344"/>
      <c r="BYQ47" s="344"/>
      <c r="BYR47" s="344"/>
      <c r="BYS47" s="344"/>
      <c r="BYT47" s="344"/>
      <c r="BYU47" s="344"/>
      <c r="BYV47" s="344"/>
      <c r="BYW47" s="344"/>
      <c r="BYX47" s="344"/>
      <c r="BYY47" s="344"/>
      <c r="BYZ47" s="344"/>
      <c r="BZA47" s="344"/>
      <c r="BZB47" s="344"/>
      <c r="BZC47" s="344"/>
      <c r="BZD47" s="344"/>
      <c r="BZE47" s="344"/>
      <c r="BZF47" s="344"/>
      <c r="BZG47" s="344"/>
      <c r="BZH47" s="344"/>
      <c r="BZI47" s="344"/>
      <c r="BZJ47" s="344"/>
      <c r="BZK47" s="344"/>
      <c r="BZL47" s="344"/>
      <c r="BZM47" s="344"/>
      <c r="BZN47" s="344"/>
      <c r="BZO47" s="344"/>
      <c r="BZP47" s="344"/>
      <c r="BZQ47" s="344"/>
      <c r="BZR47" s="344"/>
      <c r="BZS47" s="344"/>
      <c r="BZT47" s="344"/>
      <c r="BZU47" s="344"/>
      <c r="BZV47" s="344"/>
      <c r="BZW47" s="344"/>
      <c r="BZX47" s="344"/>
      <c r="BZY47" s="344"/>
      <c r="BZZ47" s="344"/>
      <c r="CAA47" s="344"/>
      <c r="CAB47" s="344"/>
      <c r="CAC47" s="344"/>
      <c r="CAD47" s="344"/>
      <c r="CAE47" s="344"/>
      <c r="CAF47" s="344"/>
      <c r="CAG47" s="344"/>
      <c r="CAH47" s="344"/>
      <c r="CAI47" s="344"/>
      <c r="CAJ47" s="344"/>
      <c r="CAK47" s="344"/>
      <c r="CAL47" s="344"/>
      <c r="CAM47" s="344"/>
      <c r="CAN47" s="344"/>
      <c r="CAO47" s="344"/>
      <c r="CAP47" s="344"/>
      <c r="CAQ47" s="344"/>
      <c r="CAR47" s="344"/>
      <c r="CAS47" s="344"/>
      <c r="CAT47" s="344"/>
      <c r="CAU47" s="344"/>
      <c r="CAV47" s="344"/>
      <c r="CAW47" s="344"/>
      <c r="CAX47" s="344"/>
      <c r="CAY47" s="344"/>
      <c r="CAZ47" s="344"/>
      <c r="CBA47" s="344"/>
      <c r="CBB47" s="344"/>
      <c r="CBC47" s="344"/>
      <c r="CBD47" s="344"/>
      <c r="CBE47" s="344"/>
      <c r="CBF47" s="344"/>
      <c r="CBG47" s="344"/>
      <c r="CBH47" s="344"/>
      <c r="CBI47" s="344"/>
      <c r="CBJ47" s="344"/>
      <c r="CBK47" s="344"/>
      <c r="CBL47" s="344"/>
      <c r="CBM47" s="344"/>
      <c r="CBN47" s="344"/>
      <c r="CBO47" s="344"/>
      <c r="CBP47" s="344"/>
      <c r="CBQ47" s="344"/>
      <c r="CBR47" s="344"/>
      <c r="CBS47" s="344"/>
      <c r="CBT47" s="344"/>
      <c r="CBU47" s="344"/>
      <c r="CBV47" s="344"/>
      <c r="CBW47" s="344"/>
      <c r="CBX47" s="344"/>
      <c r="CBY47" s="344"/>
      <c r="CBZ47" s="344"/>
      <c r="CCA47" s="344"/>
      <c r="CCB47" s="344"/>
      <c r="CCC47" s="344"/>
      <c r="CCD47" s="344"/>
      <c r="CCE47" s="344"/>
      <c r="CCF47" s="344"/>
      <c r="CCG47" s="344"/>
      <c r="CCH47" s="344"/>
      <c r="CCI47" s="344"/>
      <c r="CCJ47" s="344"/>
      <c r="CCK47" s="344"/>
      <c r="CCL47" s="344"/>
      <c r="CCM47" s="344"/>
      <c r="CCN47" s="344"/>
      <c r="CCO47" s="344"/>
      <c r="CCP47" s="344"/>
      <c r="CCQ47" s="344"/>
      <c r="CCR47" s="344"/>
      <c r="CCS47" s="344"/>
      <c r="CCT47" s="344"/>
      <c r="CCU47" s="344"/>
      <c r="CCV47" s="344"/>
      <c r="CCW47" s="344"/>
      <c r="CCX47" s="344"/>
      <c r="CCY47" s="344"/>
      <c r="CCZ47" s="344"/>
      <c r="CDA47" s="344"/>
      <c r="CDB47" s="344"/>
      <c r="CDC47" s="344"/>
      <c r="CDD47" s="344"/>
      <c r="CDE47" s="344"/>
      <c r="CDF47" s="344"/>
      <c r="CDG47" s="344"/>
      <c r="CDH47" s="344"/>
      <c r="CDI47" s="344"/>
      <c r="CDJ47" s="344"/>
      <c r="CDK47" s="344"/>
      <c r="CDL47" s="344"/>
      <c r="CDM47" s="344"/>
      <c r="CDN47" s="344"/>
      <c r="CDO47" s="344"/>
      <c r="CDP47" s="344"/>
      <c r="CDQ47" s="344"/>
      <c r="CDR47" s="344"/>
      <c r="CDS47" s="344"/>
      <c r="CDT47" s="344"/>
      <c r="CDU47" s="344"/>
      <c r="CDV47" s="344"/>
      <c r="CDW47" s="344"/>
      <c r="CDX47" s="344"/>
      <c r="CDY47" s="344"/>
      <c r="CDZ47" s="344"/>
      <c r="CEA47" s="344"/>
      <c r="CEB47" s="344"/>
      <c r="CEC47" s="344"/>
      <c r="CED47" s="344"/>
      <c r="CEE47" s="344"/>
      <c r="CEF47" s="344"/>
      <c r="CEG47" s="344"/>
      <c r="CEH47" s="344"/>
      <c r="CEI47" s="344"/>
      <c r="CEJ47" s="344"/>
      <c r="CEK47" s="344"/>
      <c r="CEL47" s="344"/>
      <c r="CEM47" s="344"/>
      <c r="CEN47" s="344"/>
      <c r="CEO47" s="344"/>
      <c r="CEP47" s="344"/>
      <c r="CEQ47" s="344"/>
      <c r="CER47" s="344"/>
      <c r="CES47" s="344"/>
      <c r="CET47" s="344"/>
      <c r="CEU47" s="344"/>
      <c r="CEV47" s="344"/>
      <c r="CEW47" s="344"/>
      <c r="CEX47" s="344"/>
      <c r="CEY47" s="344"/>
      <c r="CEZ47" s="344"/>
      <c r="CFA47" s="344"/>
      <c r="CFB47" s="344"/>
      <c r="CFC47" s="344"/>
      <c r="CFD47" s="344"/>
      <c r="CFE47" s="344"/>
      <c r="CFF47" s="344"/>
      <c r="CFG47" s="344"/>
      <c r="CFH47" s="344"/>
      <c r="CFI47" s="344"/>
      <c r="CFJ47" s="344"/>
      <c r="CFK47" s="344"/>
      <c r="CFL47" s="344"/>
      <c r="CFM47" s="344"/>
      <c r="CFN47" s="344"/>
      <c r="CFO47" s="344"/>
      <c r="CFP47" s="344"/>
      <c r="CFQ47" s="344"/>
      <c r="CFR47" s="344"/>
      <c r="CFS47" s="344"/>
      <c r="CFT47" s="344"/>
      <c r="CFU47" s="344"/>
      <c r="CFV47" s="344"/>
      <c r="CFW47" s="344"/>
      <c r="CFX47" s="344"/>
      <c r="CFY47" s="344"/>
      <c r="CFZ47" s="344"/>
      <c r="CGA47" s="344"/>
      <c r="CGB47" s="344"/>
      <c r="CGC47" s="344"/>
      <c r="CGD47" s="344"/>
      <c r="CGE47" s="344"/>
      <c r="CGF47" s="344"/>
      <c r="CGG47" s="344"/>
      <c r="CGH47" s="344"/>
      <c r="CGI47" s="344"/>
      <c r="CGJ47" s="344"/>
      <c r="CGK47" s="344"/>
      <c r="CGL47" s="344"/>
      <c r="CGM47" s="344"/>
      <c r="CGN47" s="344"/>
      <c r="CGO47" s="344"/>
      <c r="CGP47" s="344"/>
      <c r="CGQ47" s="344"/>
      <c r="CGR47" s="344"/>
      <c r="CGS47" s="344"/>
      <c r="CGT47" s="344"/>
      <c r="CGU47" s="344"/>
      <c r="CGV47" s="344"/>
      <c r="CGW47" s="344"/>
      <c r="CGX47" s="344"/>
      <c r="CGY47" s="344"/>
      <c r="CGZ47" s="344"/>
      <c r="CHA47" s="344"/>
      <c r="CHB47" s="344"/>
      <c r="CHC47" s="344"/>
      <c r="CHD47" s="344"/>
      <c r="CHE47" s="344"/>
      <c r="CHF47" s="344"/>
      <c r="CHG47" s="344"/>
      <c r="CHH47" s="344"/>
      <c r="CHI47" s="344"/>
      <c r="CHJ47" s="344"/>
      <c r="CHK47" s="344"/>
      <c r="CHL47" s="344"/>
      <c r="CHM47" s="344"/>
      <c r="CHN47" s="344"/>
      <c r="CHO47" s="344"/>
      <c r="CHP47" s="344"/>
      <c r="CHQ47" s="344"/>
      <c r="CHR47" s="344"/>
      <c r="CHS47" s="344"/>
      <c r="CHT47" s="344"/>
      <c r="CHU47" s="344"/>
      <c r="CHV47" s="344"/>
      <c r="CHW47" s="344"/>
      <c r="CHX47" s="344"/>
      <c r="CHY47" s="344"/>
      <c r="CHZ47" s="344"/>
      <c r="CIA47" s="344"/>
      <c r="CIB47" s="344"/>
      <c r="CIC47" s="344"/>
      <c r="CID47" s="344"/>
      <c r="CIE47" s="344"/>
      <c r="CIF47" s="344"/>
      <c r="CIG47" s="344"/>
      <c r="CIH47" s="344"/>
      <c r="CII47" s="344"/>
      <c r="CIJ47" s="344"/>
      <c r="CIK47" s="344"/>
      <c r="CIL47" s="344"/>
      <c r="CIM47" s="344"/>
      <c r="CIN47" s="344"/>
      <c r="CIO47" s="344"/>
      <c r="CIP47" s="344"/>
      <c r="CIQ47" s="344"/>
      <c r="CIR47" s="344"/>
      <c r="CIS47" s="344"/>
      <c r="CIT47" s="344"/>
      <c r="CIU47" s="344"/>
      <c r="CIV47" s="344"/>
      <c r="CIW47" s="344"/>
      <c r="CIX47" s="344"/>
      <c r="CIY47" s="344"/>
      <c r="CIZ47" s="344"/>
      <c r="CJA47" s="344"/>
      <c r="CJB47" s="344"/>
      <c r="CJC47" s="344"/>
      <c r="CJD47" s="344"/>
      <c r="CJE47" s="344"/>
      <c r="CJF47" s="344"/>
      <c r="CJG47" s="344"/>
      <c r="CJH47" s="344"/>
      <c r="CJI47" s="344"/>
      <c r="CJJ47" s="344"/>
      <c r="CJK47" s="344"/>
      <c r="CJL47" s="344"/>
      <c r="CJM47" s="344"/>
      <c r="CJN47" s="344"/>
      <c r="CJO47" s="344"/>
      <c r="CJP47" s="344"/>
      <c r="CJQ47" s="344"/>
      <c r="CJR47" s="344"/>
      <c r="CJS47" s="344"/>
      <c r="CJT47" s="344"/>
      <c r="CJU47" s="344"/>
      <c r="CJV47" s="344"/>
      <c r="CJW47" s="344"/>
      <c r="CJX47" s="344"/>
      <c r="CJY47" s="344"/>
      <c r="CJZ47" s="344"/>
      <c r="CKA47" s="344"/>
      <c r="CKB47" s="344"/>
      <c r="CKC47" s="344"/>
      <c r="CKD47" s="344"/>
      <c r="CKE47" s="344"/>
      <c r="CKF47" s="344"/>
      <c r="CKG47" s="344"/>
      <c r="CKH47" s="344"/>
      <c r="CKI47" s="344"/>
      <c r="CKJ47" s="344"/>
      <c r="CKK47" s="344"/>
      <c r="CKL47" s="344"/>
      <c r="CKM47" s="344"/>
      <c r="CKN47" s="344"/>
      <c r="CKO47" s="344"/>
      <c r="CKP47" s="344"/>
      <c r="CKQ47" s="344"/>
      <c r="CKR47" s="344"/>
      <c r="CKS47" s="344"/>
      <c r="CKT47" s="344"/>
      <c r="CKU47" s="344"/>
      <c r="CKV47" s="344"/>
      <c r="CKW47" s="344"/>
      <c r="CKX47" s="344"/>
      <c r="CKY47" s="344"/>
      <c r="CKZ47" s="344"/>
      <c r="CLA47" s="344"/>
      <c r="CLB47" s="344"/>
      <c r="CLC47" s="344"/>
      <c r="CLD47" s="344"/>
      <c r="CLE47" s="344"/>
      <c r="CLF47" s="344"/>
      <c r="CLG47" s="344"/>
      <c r="CLH47" s="344"/>
      <c r="CLI47" s="344"/>
      <c r="CLJ47" s="344"/>
      <c r="CLK47" s="344"/>
      <c r="CLL47" s="344"/>
      <c r="CLM47" s="344"/>
      <c r="CLN47" s="344"/>
      <c r="CLO47" s="344"/>
      <c r="CLP47" s="344"/>
      <c r="CLQ47" s="344"/>
      <c r="CLR47" s="344"/>
      <c r="CLS47" s="344"/>
      <c r="CLT47" s="344"/>
      <c r="CLU47" s="344"/>
      <c r="CLV47" s="344"/>
      <c r="CLW47" s="344"/>
      <c r="CLX47" s="344"/>
      <c r="CLY47" s="344"/>
      <c r="CLZ47" s="344"/>
      <c r="CMA47" s="344"/>
      <c r="CMB47" s="344"/>
      <c r="CMC47" s="344"/>
      <c r="CMD47" s="344"/>
      <c r="CME47" s="344"/>
      <c r="CMF47" s="344"/>
      <c r="CMG47" s="344"/>
      <c r="CMH47" s="344"/>
      <c r="CMI47" s="344"/>
      <c r="CMJ47" s="344"/>
      <c r="CMK47" s="344"/>
      <c r="CML47" s="344"/>
      <c r="CMM47" s="344"/>
      <c r="CMN47" s="344"/>
      <c r="CMO47" s="344"/>
      <c r="CMP47" s="344"/>
      <c r="CMQ47" s="344"/>
      <c r="CMR47" s="344"/>
      <c r="CMS47" s="344"/>
      <c r="CMT47" s="344"/>
      <c r="CMU47" s="344"/>
      <c r="CMV47" s="344"/>
      <c r="CMW47" s="344"/>
      <c r="CMX47" s="344"/>
      <c r="CMY47" s="344"/>
      <c r="CMZ47" s="344"/>
      <c r="CNA47" s="344"/>
      <c r="CNB47" s="344"/>
      <c r="CNC47" s="344"/>
      <c r="CND47" s="344"/>
      <c r="CNE47" s="344"/>
      <c r="CNF47" s="344"/>
      <c r="CNG47" s="344"/>
      <c r="CNH47" s="344"/>
      <c r="CNI47" s="344"/>
      <c r="CNJ47" s="344"/>
      <c r="CNK47" s="344"/>
      <c r="CNL47" s="344"/>
      <c r="CNM47" s="344"/>
      <c r="CNN47" s="344"/>
      <c r="CNO47" s="344"/>
      <c r="CNP47" s="344"/>
      <c r="CNQ47" s="344"/>
      <c r="CNR47" s="344"/>
      <c r="CNS47" s="344"/>
      <c r="CNT47" s="344"/>
      <c r="CNU47" s="344"/>
      <c r="CNV47" s="344"/>
      <c r="CNW47" s="344"/>
      <c r="CNX47" s="344"/>
      <c r="CNY47" s="344"/>
      <c r="CNZ47" s="344"/>
      <c r="COA47" s="344"/>
      <c r="COB47" s="344"/>
      <c r="COC47" s="344"/>
      <c r="COD47" s="344"/>
      <c r="COE47" s="344"/>
      <c r="COF47" s="344"/>
      <c r="COG47" s="344"/>
      <c r="COH47" s="344"/>
      <c r="COI47" s="344"/>
      <c r="COJ47" s="344"/>
      <c r="COK47" s="344"/>
      <c r="COL47" s="344"/>
      <c r="COM47" s="344"/>
      <c r="CON47" s="344"/>
      <c r="COO47" s="344"/>
      <c r="COP47" s="344"/>
      <c r="COQ47" s="344"/>
      <c r="COR47" s="344"/>
      <c r="COS47" s="344"/>
      <c r="COT47" s="344"/>
      <c r="COU47" s="344"/>
      <c r="COV47" s="344"/>
      <c r="COW47" s="344"/>
      <c r="COX47" s="344"/>
      <c r="COY47" s="344"/>
      <c r="COZ47" s="344"/>
      <c r="CPA47" s="344"/>
      <c r="CPB47" s="344"/>
      <c r="CPC47" s="344"/>
      <c r="CPD47" s="344"/>
      <c r="CPE47" s="344"/>
      <c r="CPF47" s="344"/>
      <c r="CPG47" s="344"/>
      <c r="CPH47" s="344"/>
      <c r="CPI47" s="344"/>
      <c r="CPJ47" s="344"/>
      <c r="CPK47" s="344"/>
      <c r="CPL47" s="344"/>
      <c r="CPM47" s="344"/>
      <c r="CPN47" s="344"/>
      <c r="CPO47" s="344"/>
      <c r="CPP47" s="344"/>
      <c r="CPQ47" s="344"/>
      <c r="CPR47" s="344"/>
      <c r="CPS47" s="344"/>
      <c r="CPT47" s="344"/>
      <c r="CPU47" s="344"/>
      <c r="CPV47" s="344"/>
      <c r="CPW47" s="344"/>
      <c r="CPX47" s="344"/>
      <c r="CPY47" s="344"/>
      <c r="CPZ47" s="344"/>
      <c r="CQA47" s="344"/>
      <c r="CQB47" s="344"/>
      <c r="CQC47" s="344"/>
      <c r="CQD47" s="344"/>
      <c r="CQE47" s="344"/>
      <c r="CQF47" s="344"/>
      <c r="CQG47" s="344"/>
      <c r="CQH47" s="344"/>
      <c r="CQI47" s="344"/>
      <c r="CQJ47" s="344"/>
      <c r="CQK47" s="344"/>
      <c r="CQL47" s="344"/>
      <c r="CQM47" s="344"/>
      <c r="CQN47" s="344"/>
      <c r="CQO47" s="344"/>
      <c r="CQP47" s="344"/>
      <c r="CQQ47" s="344"/>
      <c r="CQR47" s="344"/>
      <c r="CQS47" s="344"/>
      <c r="CQT47" s="344"/>
      <c r="CQU47" s="344"/>
      <c r="CQV47" s="344"/>
      <c r="CQW47" s="344"/>
      <c r="CQX47" s="344"/>
      <c r="CQY47" s="344"/>
      <c r="CQZ47" s="344"/>
      <c r="CRA47" s="344"/>
      <c r="CRB47" s="344"/>
      <c r="CRC47" s="344"/>
      <c r="CRD47" s="344"/>
      <c r="CRE47" s="344"/>
      <c r="CRF47" s="344"/>
      <c r="CRG47" s="344"/>
      <c r="CRH47" s="344"/>
      <c r="CRI47" s="344"/>
      <c r="CRJ47" s="344"/>
      <c r="CRK47" s="344"/>
      <c r="CRL47" s="344"/>
      <c r="CRM47" s="344"/>
      <c r="CRN47" s="344"/>
      <c r="CRO47" s="344"/>
      <c r="CRP47" s="344"/>
      <c r="CRQ47" s="344"/>
      <c r="CRR47" s="344"/>
      <c r="CRS47" s="344"/>
      <c r="CRT47" s="344"/>
      <c r="CRU47" s="344"/>
      <c r="CRV47" s="344"/>
      <c r="CRW47" s="344"/>
      <c r="CRX47" s="344"/>
      <c r="CRY47" s="344"/>
      <c r="CRZ47" s="344"/>
      <c r="CSA47" s="344"/>
      <c r="CSB47" s="344"/>
      <c r="CSC47" s="344"/>
      <c r="CSD47" s="344"/>
      <c r="CSE47" s="344"/>
      <c r="CSF47" s="344"/>
      <c r="CSG47" s="344"/>
      <c r="CSH47" s="344"/>
      <c r="CSI47" s="344"/>
      <c r="CSJ47" s="344"/>
      <c r="CSK47" s="344"/>
      <c r="CSL47" s="344"/>
      <c r="CSM47" s="344"/>
      <c r="CSN47" s="344"/>
      <c r="CSO47" s="344"/>
      <c r="CSP47" s="344"/>
      <c r="CSQ47" s="344"/>
      <c r="CSR47" s="344"/>
      <c r="CSS47" s="344"/>
      <c r="CST47" s="344"/>
      <c r="CSU47" s="344"/>
      <c r="CSV47" s="344"/>
      <c r="CSW47" s="344"/>
      <c r="CSX47" s="344"/>
      <c r="CSY47" s="344"/>
      <c r="CSZ47" s="344"/>
      <c r="CTA47" s="344"/>
      <c r="CTB47" s="344"/>
      <c r="CTC47" s="344"/>
      <c r="CTD47" s="344"/>
      <c r="CTE47" s="344"/>
      <c r="CTF47" s="344"/>
      <c r="CTG47" s="344"/>
      <c r="CTH47" s="344"/>
      <c r="CTI47" s="344"/>
      <c r="CTJ47" s="344"/>
      <c r="CTK47" s="344"/>
      <c r="CTL47" s="344"/>
      <c r="CTM47" s="344"/>
      <c r="CTN47" s="344"/>
      <c r="CTO47" s="344"/>
      <c r="CTP47" s="344"/>
      <c r="CTQ47" s="344"/>
      <c r="CTR47" s="344"/>
      <c r="CTS47" s="344"/>
      <c r="CTT47" s="344"/>
      <c r="CTU47" s="344"/>
      <c r="CTV47" s="344"/>
      <c r="CTW47" s="344"/>
      <c r="CTX47" s="344"/>
      <c r="CTY47" s="344"/>
      <c r="CTZ47" s="344"/>
      <c r="CUA47" s="344"/>
      <c r="CUB47" s="344"/>
      <c r="CUC47" s="344"/>
      <c r="CUD47" s="344"/>
      <c r="CUE47" s="344"/>
      <c r="CUF47" s="344"/>
      <c r="CUG47" s="344"/>
      <c r="CUH47" s="344"/>
      <c r="CUI47" s="344"/>
      <c r="CUJ47" s="344"/>
      <c r="CUK47" s="344"/>
      <c r="CUL47" s="344"/>
      <c r="CUM47" s="344"/>
      <c r="CUN47" s="344"/>
      <c r="CUO47" s="344"/>
      <c r="CUP47" s="344"/>
      <c r="CUQ47" s="344"/>
      <c r="CUR47" s="344"/>
      <c r="CUS47" s="344"/>
      <c r="CUT47" s="344"/>
      <c r="CUU47" s="344"/>
      <c r="CUV47" s="344"/>
      <c r="CUW47" s="344"/>
      <c r="CUX47" s="344"/>
      <c r="CUY47" s="344"/>
      <c r="CUZ47" s="344"/>
      <c r="CVA47" s="344"/>
      <c r="CVB47" s="344"/>
      <c r="CVC47" s="344"/>
      <c r="CVD47" s="344"/>
      <c r="CVE47" s="344"/>
      <c r="CVF47" s="344"/>
      <c r="CVG47" s="344"/>
      <c r="CVH47" s="344"/>
      <c r="CVI47" s="344"/>
      <c r="CVJ47" s="344"/>
      <c r="CVK47" s="344"/>
      <c r="CVL47" s="344"/>
      <c r="CVM47" s="344"/>
      <c r="CVN47" s="344"/>
      <c r="CVO47" s="344"/>
      <c r="CVP47" s="344"/>
      <c r="CVQ47" s="344"/>
      <c r="CVR47" s="344"/>
      <c r="CVS47" s="344"/>
      <c r="CVT47" s="344"/>
      <c r="CVU47" s="344"/>
      <c r="CVV47" s="344"/>
      <c r="CVW47" s="344"/>
      <c r="CVX47" s="344"/>
      <c r="CVY47" s="344"/>
      <c r="CVZ47" s="344"/>
      <c r="CWA47" s="344"/>
      <c r="CWB47" s="344"/>
      <c r="CWC47" s="344"/>
      <c r="CWD47" s="344"/>
      <c r="CWE47" s="344"/>
      <c r="CWF47" s="344"/>
      <c r="CWG47" s="344"/>
      <c r="CWH47" s="344"/>
      <c r="CWI47" s="344"/>
      <c r="CWJ47" s="344"/>
      <c r="CWK47" s="344"/>
      <c r="CWL47" s="344"/>
      <c r="CWM47" s="344"/>
      <c r="CWN47" s="344"/>
      <c r="CWO47" s="344"/>
      <c r="CWP47" s="344"/>
      <c r="CWQ47" s="344"/>
      <c r="CWR47" s="344"/>
      <c r="CWS47" s="344"/>
      <c r="CWT47" s="344"/>
      <c r="CWU47" s="344"/>
      <c r="CWV47" s="344"/>
      <c r="CWW47" s="344"/>
      <c r="CWX47" s="344"/>
      <c r="CWY47" s="344"/>
      <c r="CWZ47" s="344"/>
      <c r="CXA47" s="344"/>
      <c r="CXB47" s="344"/>
      <c r="CXC47" s="344"/>
      <c r="CXD47" s="344"/>
      <c r="CXE47" s="344"/>
      <c r="CXF47" s="344"/>
      <c r="CXG47" s="344"/>
      <c r="CXH47" s="344"/>
      <c r="CXI47" s="344"/>
      <c r="CXJ47" s="344"/>
      <c r="CXK47" s="344"/>
      <c r="CXL47" s="344"/>
      <c r="CXM47" s="344"/>
      <c r="CXN47" s="344"/>
      <c r="CXO47" s="344"/>
      <c r="CXP47" s="344"/>
      <c r="CXQ47" s="344"/>
      <c r="CXR47" s="344"/>
      <c r="CXS47" s="344"/>
      <c r="CXT47" s="344"/>
      <c r="CXU47" s="344"/>
      <c r="CXV47" s="344"/>
      <c r="CXW47" s="344"/>
      <c r="CXX47" s="344"/>
      <c r="CXY47" s="344"/>
      <c r="CXZ47" s="344"/>
      <c r="CYA47" s="344"/>
      <c r="CYB47" s="344"/>
      <c r="CYC47" s="344"/>
      <c r="CYD47" s="344"/>
      <c r="CYE47" s="344"/>
      <c r="CYF47" s="344"/>
      <c r="CYG47" s="344"/>
      <c r="CYH47" s="344"/>
      <c r="CYI47" s="344"/>
      <c r="CYJ47" s="344"/>
      <c r="CYK47" s="344"/>
      <c r="CYL47" s="344"/>
      <c r="CYM47" s="344"/>
      <c r="CYN47" s="344"/>
      <c r="CYO47" s="344"/>
      <c r="CYP47" s="344"/>
      <c r="CYQ47" s="344"/>
      <c r="CYR47" s="344"/>
      <c r="CYS47" s="344"/>
      <c r="CYT47" s="344"/>
      <c r="CYU47" s="344"/>
      <c r="CYV47" s="344"/>
      <c r="CYW47" s="344"/>
      <c r="CYX47" s="344"/>
      <c r="CYY47" s="344"/>
      <c r="CYZ47" s="344"/>
      <c r="CZA47" s="344"/>
      <c r="CZB47" s="344"/>
      <c r="CZC47" s="344"/>
      <c r="CZD47" s="344"/>
      <c r="CZE47" s="344"/>
      <c r="CZF47" s="344"/>
      <c r="CZG47" s="344"/>
      <c r="CZH47" s="344"/>
      <c r="CZI47" s="344"/>
      <c r="CZJ47" s="344"/>
      <c r="CZK47" s="344"/>
      <c r="CZL47" s="344"/>
      <c r="CZM47" s="344"/>
      <c r="CZN47" s="344"/>
      <c r="CZO47" s="344"/>
      <c r="CZP47" s="344"/>
      <c r="CZQ47" s="344"/>
      <c r="CZR47" s="344"/>
      <c r="CZS47" s="344"/>
      <c r="CZT47" s="344"/>
      <c r="CZU47" s="344"/>
      <c r="CZV47" s="344"/>
      <c r="CZW47" s="344"/>
      <c r="CZX47" s="344"/>
      <c r="CZY47" s="344"/>
      <c r="CZZ47" s="344"/>
      <c r="DAA47" s="344"/>
      <c r="DAB47" s="344"/>
      <c r="DAC47" s="344"/>
      <c r="DAD47" s="344"/>
      <c r="DAE47" s="344"/>
      <c r="DAF47" s="344"/>
      <c r="DAG47" s="344"/>
      <c r="DAH47" s="344"/>
      <c r="DAI47" s="344"/>
      <c r="DAJ47" s="344"/>
      <c r="DAK47" s="344"/>
      <c r="DAL47" s="344"/>
      <c r="DAM47" s="344"/>
      <c r="DAN47" s="344"/>
      <c r="DAO47" s="344"/>
      <c r="DAP47" s="344"/>
      <c r="DAQ47" s="344"/>
      <c r="DAR47" s="344"/>
      <c r="DAS47" s="344"/>
      <c r="DAT47" s="344"/>
      <c r="DAU47" s="344"/>
      <c r="DAV47" s="344"/>
      <c r="DAW47" s="344"/>
      <c r="DAX47" s="344"/>
      <c r="DAY47" s="344"/>
      <c r="DAZ47" s="344"/>
      <c r="DBA47" s="344"/>
      <c r="DBB47" s="344"/>
      <c r="DBC47" s="344"/>
      <c r="DBD47" s="344"/>
      <c r="DBE47" s="344"/>
      <c r="DBF47" s="344"/>
      <c r="DBG47" s="344"/>
      <c r="DBH47" s="344"/>
      <c r="DBI47" s="344"/>
      <c r="DBJ47" s="344"/>
      <c r="DBK47" s="344"/>
      <c r="DBL47" s="344"/>
      <c r="DBM47" s="344"/>
      <c r="DBN47" s="344"/>
      <c r="DBO47" s="344"/>
      <c r="DBP47" s="344"/>
      <c r="DBQ47" s="344"/>
      <c r="DBR47" s="344"/>
      <c r="DBS47" s="344"/>
      <c r="DBT47" s="344"/>
      <c r="DBU47" s="344"/>
      <c r="DBV47" s="344"/>
      <c r="DBW47" s="344"/>
      <c r="DBX47" s="344"/>
      <c r="DBY47" s="344"/>
      <c r="DBZ47" s="344"/>
      <c r="DCA47" s="344"/>
      <c r="DCB47" s="344"/>
      <c r="DCC47" s="344"/>
      <c r="DCD47" s="344"/>
      <c r="DCE47" s="344"/>
      <c r="DCF47" s="344"/>
      <c r="DCG47" s="344"/>
      <c r="DCH47" s="344"/>
      <c r="DCI47" s="344"/>
      <c r="DCJ47" s="344"/>
      <c r="DCK47" s="344"/>
      <c r="DCL47" s="344"/>
      <c r="DCM47" s="344"/>
      <c r="DCN47" s="344"/>
      <c r="DCO47" s="344"/>
      <c r="DCP47" s="344"/>
      <c r="DCQ47" s="344"/>
      <c r="DCR47" s="344"/>
      <c r="DCS47" s="344"/>
      <c r="DCT47" s="344"/>
      <c r="DCU47" s="344"/>
      <c r="DCV47" s="344"/>
      <c r="DCW47" s="344"/>
      <c r="DCX47" s="344"/>
      <c r="DCY47" s="344"/>
      <c r="DCZ47" s="344"/>
      <c r="DDA47" s="344"/>
      <c r="DDB47" s="344"/>
      <c r="DDC47" s="344"/>
      <c r="DDD47" s="344"/>
      <c r="DDE47" s="344"/>
      <c r="DDF47" s="344"/>
      <c r="DDG47" s="344"/>
      <c r="DDH47" s="344"/>
      <c r="DDI47" s="344"/>
      <c r="DDJ47" s="344"/>
      <c r="DDK47" s="344"/>
      <c r="DDL47" s="344"/>
      <c r="DDM47" s="344"/>
      <c r="DDN47" s="344"/>
      <c r="DDO47" s="344"/>
      <c r="DDP47" s="344"/>
      <c r="DDQ47" s="344"/>
      <c r="DDR47" s="344"/>
      <c r="DDS47" s="344"/>
      <c r="DDT47" s="344"/>
      <c r="DDU47" s="344"/>
      <c r="DDV47" s="344"/>
      <c r="DDW47" s="344"/>
      <c r="DDX47" s="344"/>
      <c r="DDY47" s="344"/>
      <c r="DDZ47" s="344"/>
      <c r="DEA47" s="344"/>
      <c r="DEB47" s="344"/>
      <c r="DEC47" s="344"/>
      <c r="DED47" s="344"/>
      <c r="DEE47" s="344"/>
      <c r="DEF47" s="344"/>
      <c r="DEG47" s="344"/>
      <c r="DEH47" s="344"/>
      <c r="DEI47" s="344"/>
      <c r="DEJ47" s="344"/>
      <c r="DEK47" s="344"/>
      <c r="DEL47" s="344"/>
      <c r="DEM47" s="344"/>
      <c r="DEN47" s="344"/>
      <c r="DEO47" s="344"/>
      <c r="DEP47" s="344"/>
      <c r="DEQ47" s="344"/>
      <c r="DER47" s="344"/>
      <c r="DES47" s="344"/>
      <c r="DET47" s="344"/>
      <c r="DEU47" s="344"/>
      <c r="DEV47" s="344"/>
      <c r="DEW47" s="344"/>
      <c r="DEX47" s="344"/>
      <c r="DEY47" s="344"/>
      <c r="DEZ47" s="344"/>
      <c r="DFA47" s="344"/>
      <c r="DFB47" s="344"/>
      <c r="DFC47" s="344"/>
      <c r="DFD47" s="344"/>
      <c r="DFE47" s="344"/>
      <c r="DFF47" s="344"/>
      <c r="DFG47" s="344"/>
      <c r="DFH47" s="344"/>
      <c r="DFI47" s="344"/>
      <c r="DFJ47" s="344"/>
      <c r="DFK47" s="344"/>
      <c r="DFL47" s="344"/>
      <c r="DFM47" s="344"/>
      <c r="DFN47" s="344"/>
      <c r="DFO47" s="344"/>
      <c r="DFP47" s="344"/>
      <c r="DFQ47" s="344"/>
      <c r="DFR47" s="344"/>
      <c r="DFS47" s="344"/>
      <c r="DFT47" s="344"/>
      <c r="DFU47" s="344"/>
      <c r="DFV47" s="344"/>
      <c r="DFW47" s="344"/>
      <c r="DFX47" s="344"/>
      <c r="DFY47" s="344"/>
      <c r="DFZ47" s="344"/>
      <c r="DGA47" s="344"/>
      <c r="DGB47" s="344"/>
      <c r="DGC47" s="344"/>
      <c r="DGD47" s="344"/>
      <c r="DGE47" s="344"/>
      <c r="DGF47" s="344"/>
      <c r="DGG47" s="344"/>
      <c r="DGH47" s="344"/>
      <c r="DGI47" s="344"/>
      <c r="DGJ47" s="344"/>
      <c r="DGK47" s="344"/>
      <c r="DGL47" s="344"/>
      <c r="DGM47" s="344"/>
      <c r="DGN47" s="344"/>
      <c r="DGO47" s="344"/>
      <c r="DGP47" s="344"/>
      <c r="DGQ47" s="344"/>
      <c r="DGR47" s="344"/>
      <c r="DGS47" s="344"/>
      <c r="DGT47" s="344"/>
      <c r="DGU47" s="344"/>
      <c r="DGV47" s="344"/>
      <c r="DGW47" s="344"/>
      <c r="DGX47" s="344"/>
      <c r="DGY47" s="344"/>
      <c r="DGZ47" s="344"/>
      <c r="DHA47" s="344"/>
      <c r="DHB47" s="344"/>
      <c r="DHC47" s="344"/>
      <c r="DHD47" s="344"/>
      <c r="DHE47" s="344"/>
      <c r="DHF47" s="344"/>
      <c r="DHG47" s="344"/>
      <c r="DHH47" s="344"/>
      <c r="DHI47" s="344"/>
      <c r="DHJ47" s="344"/>
      <c r="DHK47" s="344"/>
      <c r="DHL47" s="344"/>
      <c r="DHM47" s="344"/>
      <c r="DHN47" s="344"/>
      <c r="DHO47" s="344"/>
      <c r="DHP47" s="344"/>
      <c r="DHQ47" s="344"/>
      <c r="DHR47" s="344"/>
      <c r="DHS47" s="344"/>
      <c r="DHT47" s="344"/>
      <c r="DHU47" s="344"/>
      <c r="DHV47" s="344"/>
      <c r="DHW47" s="344"/>
      <c r="DHX47" s="344"/>
      <c r="DHY47" s="344"/>
      <c r="DHZ47" s="344"/>
      <c r="DIA47" s="344"/>
      <c r="DIB47" s="344"/>
      <c r="DIC47" s="344"/>
      <c r="DID47" s="344"/>
      <c r="DIE47" s="344"/>
      <c r="DIF47" s="344"/>
      <c r="DIG47" s="344"/>
      <c r="DIH47" s="344"/>
      <c r="DII47" s="344"/>
      <c r="DIJ47" s="344"/>
      <c r="DIK47" s="344"/>
      <c r="DIL47" s="344"/>
      <c r="DIM47" s="344"/>
      <c r="DIN47" s="344"/>
      <c r="DIO47" s="344"/>
      <c r="DIP47" s="344"/>
      <c r="DIQ47" s="344"/>
      <c r="DIR47" s="344"/>
      <c r="DIS47" s="344"/>
      <c r="DIT47" s="344"/>
      <c r="DIU47" s="344"/>
      <c r="DIV47" s="344"/>
      <c r="DIW47" s="344"/>
      <c r="DIX47" s="344"/>
      <c r="DIY47" s="344"/>
      <c r="DIZ47" s="344"/>
      <c r="DJA47" s="344"/>
      <c r="DJB47" s="344"/>
      <c r="DJC47" s="344"/>
      <c r="DJD47" s="344"/>
      <c r="DJE47" s="344"/>
      <c r="DJF47" s="344"/>
      <c r="DJG47" s="344"/>
      <c r="DJH47" s="344"/>
      <c r="DJI47" s="344"/>
      <c r="DJJ47" s="344"/>
      <c r="DJK47" s="344"/>
      <c r="DJL47" s="344"/>
      <c r="DJM47" s="344"/>
      <c r="DJN47" s="344"/>
      <c r="DJO47" s="344"/>
      <c r="DJP47" s="344"/>
      <c r="DJQ47" s="344"/>
      <c r="DJR47" s="344"/>
      <c r="DJS47" s="344"/>
      <c r="DJT47" s="344"/>
      <c r="DJU47" s="344"/>
      <c r="DJV47" s="344"/>
      <c r="DJW47" s="344"/>
      <c r="DJX47" s="344"/>
      <c r="DJY47" s="344"/>
      <c r="DJZ47" s="344"/>
      <c r="DKA47" s="344"/>
      <c r="DKB47" s="344"/>
      <c r="DKC47" s="344"/>
      <c r="DKD47" s="344"/>
      <c r="DKE47" s="344"/>
      <c r="DKF47" s="344"/>
      <c r="DKG47" s="344"/>
      <c r="DKH47" s="344"/>
      <c r="DKI47" s="344"/>
      <c r="DKJ47" s="344"/>
      <c r="DKK47" s="344"/>
      <c r="DKL47" s="344"/>
      <c r="DKM47" s="344"/>
      <c r="DKN47" s="344"/>
      <c r="DKO47" s="344"/>
      <c r="DKP47" s="344"/>
      <c r="DKQ47" s="344"/>
      <c r="DKR47" s="344"/>
      <c r="DKS47" s="344"/>
      <c r="DKT47" s="344"/>
      <c r="DKU47" s="344"/>
      <c r="DKV47" s="344"/>
      <c r="DKW47" s="344"/>
      <c r="DKX47" s="344"/>
      <c r="DKY47" s="344"/>
      <c r="DKZ47" s="344"/>
      <c r="DLA47" s="344"/>
      <c r="DLB47" s="344"/>
      <c r="DLC47" s="344"/>
      <c r="DLD47" s="344"/>
      <c r="DLE47" s="344"/>
      <c r="DLF47" s="344"/>
      <c r="DLG47" s="344"/>
      <c r="DLH47" s="344"/>
      <c r="DLI47" s="344"/>
      <c r="DLJ47" s="344"/>
      <c r="DLK47" s="344"/>
      <c r="DLL47" s="344"/>
      <c r="DLM47" s="344"/>
      <c r="DLN47" s="344"/>
      <c r="DLO47" s="344"/>
      <c r="DLP47" s="344"/>
      <c r="DLQ47" s="344"/>
      <c r="DLR47" s="344"/>
      <c r="DLS47" s="344"/>
      <c r="DLT47" s="344"/>
      <c r="DLU47" s="344"/>
      <c r="DLV47" s="344"/>
      <c r="DLW47" s="344"/>
      <c r="DLX47" s="344"/>
      <c r="DLY47" s="344"/>
      <c r="DLZ47" s="344"/>
      <c r="DMA47" s="344"/>
      <c r="DMB47" s="344"/>
      <c r="DMC47" s="344"/>
      <c r="DMD47" s="344"/>
      <c r="DME47" s="344"/>
      <c r="DMF47" s="344"/>
      <c r="DMG47" s="344"/>
      <c r="DMH47" s="344"/>
      <c r="DMI47" s="344"/>
      <c r="DMJ47" s="344"/>
      <c r="DMK47" s="344"/>
      <c r="DML47" s="344"/>
      <c r="DMM47" s="344"/>
      <c r="DMN47" s="344"/>
      <c r="DMO47" s="344"/>
      <c r="DMP47" s="344"/>
      <c r="DMQ47" s="344"/>
      <c r="DMR47" s="344"/>
      <c r="DMS47" s="344"/>
      <c r="DMT47" s="344"/>
      <c r="DMU47" s="344"/>
      <c r="DMV47" s="344"/>
      <c r="DMW47" s="344"/>
      <c r="DMX47" s="344"/>
      <c r="DMY47" s="344"/>
      <c r="DMZ47" s="344"/>
      <c r="DNA47" s="344"/>
      <c r="DNB47" s="344"/>
      <c r="DNC47" s="344"/>
      <c r="DND47" s="344"/>
      <c r="DNE47" s="344"/>
      <c r="DNF47" s="344"/>
      <c r="DNG47" s="344"/>
      <c r="DNH47" s="344"/>
      <c r="DNI47" s="344"/>
      <c r="DNJ47" s="344"/>
      <c r="DNK47" s="344"/>
      <c r="DNL47" s="344"/>
      <c r="DNM47" s="344"/>
      <c r="DNN47" s="344"/>
      <c r="DNO47" s="344"/>
      <c r="DNP47" s="344"/>
      <c r="DNQ47" s="344"/>
      <c r="DNR47" s="344"/>
      <c r="DNS47" s="344"/>
      <c r="DNT47" s="344"/>
      <c r="DNU47" s="344"/>
      <c r="DNV47" s="344"/>
      <c r="DNW47" s="344"/>
      <c r="DNX47" s="344"/>
      <c r="DNY47" s="344"/>
      <c r="DNZ47" s="344"/>
      <c r="DOA47" s="344"/>
      <c r="DOB47" s="344"/>
      <c r="DOC47" s="344"/>
      <c r="DOD47" s="344"/>
      <c r="DOE47" s="344"/>
      <c r="DOF47" s="344"/>
      <c r="DOG47" s="344"/>
      <c r="DOH47" s="344"/>
      <c r="DOI47" s="344"/>
      <c r="DOJ47" s="344"/>
      <c r="DOK47" s="344"/>
      <c r="DOL47" s="344"/>
      <c r="DOM47" s="344"/>
      <c r="DON47" s="344"/>
      <c r="DOO47" s="344"/>
      <c r="DOP47" s="344"/>
      <c r="DOQ47" s="344"/>
      <c r="DOR47" s="344"/>
      <c r="DOS47" s="344"/>
      <c r="DOT47" s="344"/>
      <c r="DOU47" s="344"/>
      <c r="DOV47" s="344"/>
      <c r="DOW47" s="344"/>
      <c r="DOX47" s="344"/>
      <c r="DOY47" s="344"/>
      <c r="DOZ47" s="344"/>
      <c r="DPA47" s="344"/>
      <c r="DPB47" s="344"/>
      <c r="DPC47" s="344"/>
      <c r="DPD47" s="344"/>
      <c r="DPE47" s="344"/>
      <c r="DPF47" s="344"/>
      <c r="DPG47" s="344"/>
      <c r="DPH47" s="344"/>
      <c r="DPI47" s="344"/>
      <c r="DPJ47" s="344"/>
      <c r="DPK47" s="344"/>
      <c r="DPL47" s="344"/>
      <c r="DPM47" s="344"/>
      <c r="DPN47" s="344"/>
      <c r="DPO47" s="344"/>
      <c r="DPP47" s="344"/>
      <c r="DPQ47" s="344"/>
      <c r="DPR47" s="344"/>
      <c r="DPS47" s="344"/>
      <c r="DPT47" s="344"/>
      <c r="DPU47" s="344"/>
      <c r="DPV47" s="344"/>
      <c r="DPW47" s="344"/>
      <c r="DPX47" s="344"/>
      <c r="DPY47" s="344"/>
      <c r="DPZ47" s="344"/>
      <c r="DQA47" s="344"/>
      <c r="DQB47" s="344"/>
      <c r="DQC47" s="344"/>
      <c r="DQD47" s="344"/>
      <c r="DQE47" s="344"/>
      <c r="DQF47" s="344"/>
      <c r="DQG47" s="344"/>
      <c r="DQH47" s="344"/>
      <c r="DQI47" s="344"/>
      <c r="DQJ47" s="344"/>
      <c r="DQK47" s="344"/>
      <c r="DQL47" s="344"/>
      <c r="DQM47" s="344"/>
      <c r="DQN47" s="344"/>
      <c r="DQO47" s="344"/>
      <c r="DQP47" s="344"/>
      <c r="DQQ47" s="344"/>
      <c r="DQR47" s="344"/>
      <c r="DQS47" s="344"/>
      <c r="DQT47" s="344"/>
      <c r="DQU47" s="344"/>
      <c r="DQV47" s="344"/>
      <c r="DQW47" s="344"/>
      <c r="DQX47" s="344"/>
      <c r="DQY47" s="344"/>
      <c r="DQZ47" s="344"/>
      <c r="DRA47" s="344"/>
      <c r="DRB47" s="344"/>
      <c r="DRC47" s="344"/>
      <c r="DRD47" s="344"/>
      <c r="DRE47" s="344"/>
      <c r="DRF47" s="344"/>
      <c r="DRG47" s="344"/>
      <c r="DRH47" s="344"/>
      <c r="DRI47" s="344"/>
      <c r="DRJ47" s="344"/>
      <c r="DRK47" s="344"/>
      <c r="DRL47" s="344"/>
      <c r="DRM47" s="344"/>
      <c r="DRN47" s="344"/>
      <c r="DRO47" s="344"/>
      <c r="DRP47" s="344"/>
      <c r="DRQ47" s="344"/>
      <c r="DRR47" s="344"/>
      <c r="DRS47" s="344"/>
      <c r="DRT47" s="344"/>
      <c r="DRU47" s="344"/>
      <c r="DRV47" s="344"/>
      <c r="DRW47" s="344"/>
      <c r="DRX47" s="344"/>
      <c r="DRY47" s="344"/>
      <c r="DRZ47" s="344"/>
      <c r="DSA47" s="344"/>
      <c r="DSB47" s="344"/>
      <c r="DSC47" s="344"/>
      <c r="DSD47" s="344"/>
      <c r="DSE47" s="344"/>
      <c r="DSF47" s="344"/>
      <c r="DSG47" s="344"/>
      <c r="DSH47" s="344"/>
      <c r="DSI47" s="344"/>
      <c r="DSJ47" s="344"/>
      <c r="DSK47" s="344"/>
      <c r="DSL47" s="344"/>
      <c r="DSM47" s="344"/>
      <c r="DSN47" s="344"/>
      <c r="DSO47" s="344"/>
      <c r="DSP47" s="344"/>
      <c r="DSQ47" s="344"/>
      <c r="DSR47" s="344"/>
      <c r="DSS47" s="344"/>
      <c r="DST47" s="344"/>
      <c r="DSU47" s="344"/>
      <c r="DSV47" s="344"/>
      <c r="DSW47" s="344"/>
      <c r="DSX47" s="344"/>
      <c r="DSY47" s="344"/>
      <c r="DSZ47" s="344"/>
      <c r="DTA47" s="344"/>
      <c r="DTB47" s="344"/>
      <c r="DTC47" s="344"/>
      <c r="DTD47" s="344"/>
      <c r="DTE47" s="344"/>
      <c r="DTF47" s="344"/>
      <c r="DTG47" s="344"/>
      <c r="DTH47" s="344"/>
      <c r="DTI47" s="344"/>
      <c r="DTJ47" s="344"/>
      <c r="DTK47" s="344"/>
      <c r="DTL47" s="344"/>
      <c r="DTM47" s="344"/>
      <c r="DTN47" s="344"/>
      <c r="DTO47" s="344"/>
      <c r="DTP47" s="344"/>
      <c r="DTQ47" s="344"/>
      <c r="DTR47" s="344"/>
      <c r="DTS47" s="344"/>
      <c r="DTT47" s="344"/>
      <c r="DTU47" s="344"/>
      <c r="DTV47" s="344"/>
      <c r="DTW47" s="344"/>
      <c r="DTX47" s="344"/>
      <c r="DTY47" s="344"/>
      <c r="DTZ47" s="344"/>
      <c r="DUA47" s="344"/>
      <c r="DUB47" s="344"/>
      <c r="DUC47" s="344"/>
      <c r="DUD47" s="344"/>
      <c r="DUE47" s="344"/>
      <c r="DUF47" s="344"/>
      <c r="DUG47" s="344"/>
      <c r="DUH47" s="344"/>
      <c r="DUI47" s="344"/>
      <c r="DUJ47" s="344"/>
      <c r="DUK47" s="344"/>
      <c r="DUL47" s="344"/>
      <c r="DUM47" s="344"/>
      <c r="DUN47" s="344"/>
      <c r="DUO47" s="344"/>
      <c r="DUP47" s="344"/>
      <c r="DUQ47" s="344"/>
      <c r="DUR47" s="344"/>
      <c r="DUS47" s="344"/>
      <c r="DUT47" s="344"/>
      <c r="DUU47" s="344"/>
      <c r="DUV47" s="344"/>
      <c r="DUW47" s="344"/>
      <c r="DUX47" s="344"/>
      <c r="DUY47" s="344"/>
      <c r="DUZ47" s="344"/>
      <c r="DVA47" s="344"/>
      <c r="DVB47" s="344"/>
      <c r="DVC47" s="344"/>
      <c r="DVD47" s="344"/>
      <c r="DVE47" s="344"/>
      <c r="DVF47" s="344"/>
      <c r="DVG47" s="344"/>
      <c r="DVH47" s="344"/>
      <c r="DVI47" s="344"/>
      <c r="DVJ47" s="344"/>
      <c r="DVK47" s="344"/>
      <c r="DVL47" s="344"/>
      <c r="DVM47" s="344"/>
      <c r="DVN47" s="344"/>
      <c r="DVO47" s="344"/>
      <c r="DVP47" s="344"/>
      <c r="DVQ47" s="344"/>
      <c r="DVR47" s="344"/>
      <c r="DVS47" s="344"/>
      <c r="DVT47" s="344"/>
      <c r="DVU47" s="344"/>
      <c r="DVV47" s="344"/>
      <c r="DVW47" s="344"/>
      <c r="DVX47" s="344"/>
      <c r="DVY47" s="344"/>
      <c r="DVZ47" s="344"/>
      <c r="DWA47" s="344"/>
      <c r="DWB47" s="344"/>
      <c r="DWC47" s="344"/>
      <c r="DWD47" s="344"/>
      <c r="DWE47" s="344"/>
      <c r="DWF47" s="344"/>
      <c r="DWG47" s="344"/>
      <c r="DWH47" s="344"/>
      <c r="DWI47" s="344"/>
      <c r="DWJ47" s="344"/>
      <c r="DWK47" s="344"/>
      <c r="DWL47" s="344"/>
      <c r="DWM47" s="344"/>
      <c r="DWN47" s="344"/>
      <c r="DWO47" s="344"/>
      <c r="DWP47" s="344"/>
      <c r="DWQ47" s="344"/>
      <c r="DWR47" s="344"/>
      <c r="DWS47" s="344"/>
      <c r="DWT47" s="344"/>
      <c r="DWU47" s="344"/>
      <c r="DWV47" s="344"/>
      <c r="DWW47" s="344"/>
      <c r="DWX47" s="344"/>
      <c r="DWY47" s="344"/>
      <c r="DWZ47" s="344"/>
      <c r="DXA47" s="344"/>
      <c r="DXB47" s="344"/>
      <c r="DXC47" s="344"/>
      <c r="DXD47" s="344"/>
      <c r="DXE47" s="344"/>
      <c r="DXF47" s="344"/>
      <c r="DXG47" s="344"/>
      <c r="DXH47" s="344"/>
      <c r="DXI47" s="344"/>
      <c r="DXJ47" s="344"/>
      <c r="DXK47" s="344"/>
      <c r="DXL47" s="344"/>
      <c r="DXM47" s="344"/>
      <c r="DXN47" s="344"/>
      <c r="DXO47" s="344"/>
      <c r="DXP47" s="344"/>
      <c r="DXQ47" s="344"/>
      <c r="DXR47" s="344"/>
      <c r="DXS47" s="344"/>
      <c r="DXT47" s="344"/>
      <c r="DXU47" s="344"/>
      <c r="DXV47" s="344"/>
      <c r="DXW47" s="344"/>
      <c r="DXX47" s="344"/>
      <c r="DXY47" s="344"/>
      <c r="DXZ47" s="344"/>
      <c r="DYA47" s="344"/>
      <c r="DYB47" s="344"/>
      <c r="DYC47" s="344"/>
      <c r="DYD47" s="344"/>
      <c r="DYE47" s="344"/>
      <c r="DYF47" s="344"/>
      <c r="DYG47" s="344"/>
      <c r="DYH47" s="344"/>
      <c r="DYI47" s="344"/>
      <c r="DYJ47" s="344"/>
      <c r="DYK47" s="344"/>
      <c r="DYL47" s="344"/>
      <c r="DYM47" s="344"/>
      <c r="DYN47" s="344"/>
      <c r="DYO47" s="344"/>
      <c r="DYP47" s="344"/>
      <c r="DYQ47" s="344"/>
      <c r="DYR47" s="344"/>
      <c r="DYS47" s="344"/>
      <c r="DYT47" s="344"/>
      <c r="DYU47" s="344"/>
      <c r="DYV47" s="344"/>
      <c r="DYW47" s="344"/>
      <c r="DYX47" s="344"/>
      <c r="DYY47" s="344"/>
      <c r="DYZ47" s="344"/>
      <c r="DZA47" s="344"/>
      <c r="DZB47" s="344"/>
      <c r="DZC47" s="344"/>
      <c r="DZD47" s="344"/>
      <c r="DZE47" s="344"/>
      <c r="DZF47" s="344"/>
      <c r="DZG47" s="344"/>
      <c r="DZH47" s="344"/>
      <c r="DZI47" s="344"/>
      <c r="DZJ47" s="344"/>
      <c r="DZK47" s="344"/>
      <c r="DZL47" s="344"/>
      <c r="DZM47" s="344"/>
      <c r="DZN47" s="344"/>
      <c r="DZO47" s="344"/>
      <c r="DZP47" s="344"/>
      <c r="DZQ47" s="344"/>
      <c r="DZR47" s="344"/>
      <c r="DZS47" s="344"/>
      <c r="DZT47" s="344"/>
      <c r="DZU47" s="344"/>
      <c r="DZV47" s="344"/>
      <c r="DZW47" s="344"/>
      <c r="DZX47" s="344"/>
      <c r="DZY47" s="344"/>
      <c r="DZZ47" s="344"/>
      <c r="EAA47" s="344"/>
      <c r="EAB47" s="344"/>
      <c r="EAC47" s="344"/>
      <c r="EAD47" s="344"/>
      <c r="EAE47" s="344"/>
      <c r="EAF47" s="344"/>
      <c r="EAG47" s="344"/>
      <c r="EAH47" s="344"/>
      <c r="EAI47" s="344"/>
      <c r="EAJ47" s="344"/>
      <c r="EAK47" s="344"/>
      <c r="EAL47" s="344"/>
      <c r="EAM47" s="344"/>
      <c r="EAN47" s="344"/>
      <c r="EAO47" s="344"/>
      <c r="EAP47" s="344"/>
      <c r="EAQ47" s="344"/>
      <c r="EAR47" s="344"/>
      <c r="EAS47" s="344"/>
      <c r="EAT47" s="344"/>
      <c r="EAU47" s="344"/>
      <c r="EAV47" s="344"/>
      <c r="EAW47" s="344"/>
      <c r="EAX47" s="344"/>
      <c r="EAY47" s="344"/>
      <c r="EAZ47" s="344"/>
      <c r="EBA47" s="344"/>
      <c r="EBB47" s="344"/>
      <c r="EBC47" s="344"/>
      <c r="EBD47" s="344"/>
      <c r="EBE47" s="344"/>
      <c r="EBF47" s="344"/>
      <c r="EBG47" s="344"/>
      <c r="EBH47" s="344"/>
      <c r="EBI47" s="344"/>
      <c r="EBJ47" s="344"/>
      <c r="EBK47" s="344"/>
      <c r="EBL47" s="344"/>
      <c r="EBM47" s="344"/>
      <c r="EBN47" s="344"/>
      <c r="EBO47" s="344"/>
      <c r="EBP47" s="344"/>
      <c r="EBQ47" s="344"/>
      <c r="EBR47" s="344"/>
      <c r="EBS47" s="344"/>
      <c r="EBT47" s="344"/>
      <c r="EBU47" s="344"/>
      <c r="EBV47" s="344"/>
      <c r="EBW47" s="344"/>
      <c r="EBX47" s="344"/>
      <c r="EBY47" s="344"/>
      <c r="EBZ47" s="344"/>
      <c r="ECA47" s="344"/>
      <c r="ECB47" s="344"/>
      <c r="ECC47" s="344"/>
      <c r="ECD47" s="344"/>
      <c r="ECE47" s="344"/>
      <c r="ECF47" s="344"/>
      <c r="ECG47" s="344"/>
      <c r="ECH47" s="344"/>
      <c r="ECI47" s="344"/>
      <c r="ECJ47" s="344"/>
      <c r="ECK47" s="344"/>
      <c r="ECL47" s="344"/>
      <c r="ECM47" s="344"/>
      <c r="ECN47" s="344"/>
      <c r="ECO47" s="344"/>
      <c r="ECP47" s="344"/>
      <c r="ECQ47" s="344"/>
      <c r="ECR47" s="344"/>
      <c r="ECS47" s="344"/>
      <c r="ECT47" s="344"/>
      <c r="ECU47" s="344"/>
      <c r="ECV47" s="344"/>
      <c r="ECW47" s="344"/>
      <c r="ECX47" s="344"/>
      <c r="ECY47" s="344"/>
      <c r="ECZ47" s="344"/>
      <c r="EDA47" s="344"/>
      <c r="EDB47" s="344"/>
      <c r="EDC47" s="344"/>
      <c r="EDD47" s="344"/>
      <c r="EDE47" s="344"/>
      <c r="EDF47" s="344"/>
      <c r="EDG47" s="344"/>
      <c r="EDH47" s="344"/>
      <c r="EDI47" s="344"/>
      <c r="EDJ47" s="344"/>
      <c r="EDK47" s="344"/>
      <c r="EDL47" s="344"/>
      <c r="EDM47" s="344"/>
      <c r="EDN47" s="344"/>
      <c r="EDO47" s="344"/>
      <c r="EDP47" s="344"/>
      <c r="EDQ47" s="344"/>
      <c r="EDR47" s="344"/>
      <c r="EDS47" s="344"/>
      <c r="EDT47" s="344"/>
      <c r="EDU47" s="344"/>
      <c r="EDV47" s="344"/>
      <c r="EDW47" s="344"/>
      <c r="EDX47" s="344"/>
      <c r="EDY47" s="344"/>
      <c r="EDZ47" s="344"/>
      <c r="EEA47" s="344"/>
      <c r="EEB47" s="344"/>
      <c r="EEC47" s="344"/>
      <c r="EED47" s="344"/>
      <c r="EEE47" s="344"/>
      <c r="EEF47" s="344"/>
      <c r="EEG47" s="344"/>
      <c r="EEH47" s="344"/>
      <c r="EEI47" s="344"/>
      <c r="EEJ47" s="344"/>
      <c r="EEK47" s="344"/>
      <c r="EEL47" s="344"/>
      <c r="EEM47" s="344"/>
      <c r="EEN47" s="344"/>
      <c r="EEO47" s="344"/>
      <c r="EEP47" s="344"/>
      <c r="EEQ47" s="344"/>
      <c r="EER47" s="344"/>
      <c r="EES47" s="344"/>
      <c r="EET47" s="344"/>
      <c r="EEU47" s="344"/>
      <c r="EEV47" s="344"/>
      <c r="EEW47" s="344"/>
      <c r="EEX47" s="344"/>
      <c r="EEY47" s="344"/>
      <c r="EEZ47" s="344"/>
      <c r="EFA47" s="344"/>
      <c r="EFB47" s="344"/>
      <c r="EFC47" s="344"/>
      <c r="EFD47" s="344"/>
      <c r="EFE47" s="344"/>
      <c r="EFF47" s="344"/>
      <c r="EFG47" s="344"/>
      <c r="EFH47" s="344"/>
      <c r="EFI47" s="344"/>
      <c r="EFJ47" s="344"/>
      <c r="EFK47" s="344"/>
      <c r="EFL47" s="344"/>
      <c r="EFM47" s="344"/>
      <c r="EFN47" s="344"/>
      <c r="EFO47" s="344"/>
      <c r="EFP47" s="344"/>
      <c r="EFQ47" s="344"/>
      <c r="EFR47" s="344"/>
      <c r="EFS47" s="344"/>
      <c r="EFT47" s="344"/>
      <c r="EFU47" s="344"/>
      <c r="EFV47" s="344"/>
      <c r="EFW47" s="344"/>
      <c r="EFX47" s="344"/>
      <c r="EFY47" s="344"/>
      <c r="EFZ47" s="344"/>
      <c r="EGA47" s="344"/>
      <c r="EGB47" s="344"/>
      <c r="EGC47" s="344"/>
      <c r="EGD47" s="344"/>
      <c r="EGE47" s="344"/>
      <c r="EGF47" s="344"/>
      <c r="EGG47" s="344"/>
      <c r="EGH47" s="344"/>
      <c r="EGI47" s="344"/>
      <c r="EGJ47" s="344"/>
      <c r="EGK47" s="344"/>
      <c r="EGL47" s="344"/>
      <c r="EGM47" s="344"/>
      <c r="EGN47" s="344"/>
      <c r="EGO47" s="344"/>
      <c r="EGP47" s="344"/>
      <c r="EGQ47" s="344"/>
      <c r="EGR47" s="344"/>
      <c r="EGS47" s="344"/>
      <c r="EGT47" s="344"/>
      <c r="EGU47" s="344"/>
      <c r="EGV47" s="344"/>
      <c r="EGW47" s="344"/>
      <c r="EGX47" s="344"/>
      <c r="EGY47" s="344"/>
      <c r="EGZ47" s="344"/>
      <c r="EHA47" s="344"/>
      <c r="EHB47" s="344"/>
      <c r="EHC47" s="344"/>
      <c r="EHD47" s="344"/>
      <c r="EHE47" s="344"/>
      <c r="EHF47" s="344"/>
      <c r="EHG47" s="344"/>
      <c r="EHH47" s="344"/>
      <c r="EHI47" s="344"/>
      <c r="EHJ47" s="344"/>
      <c r="EHK47" s="344"/>
      <c r="EHL47" s="344"/>
      <c r="EHM47" s="344"/>
      <c r="EHN47" s="344"/>
      <c r="EHO47" s="344"/>
      <c r="EHP47" s="344"/>
      <c r="EHQ47" s="344"/>
      <c r="EHR47" s="344"/>
      <c r="EHS47" s="344"/>
      <c r="EHT47" s="344"/>
      <c r="EHU47" s="344"/>
      <c r="EHV47" s="344"/>
      <c r="EHW47" s="344"/>
      <c r="EHX47" s="344"/>
      <c r="EHY47" s="344"/>
      <c r="EHZ47" s="344"/>
      <c r="EIA47" s="344"/>
      <c r="EIB47" s="344"/>
      <c r="EIC47" s="344"/>
      <c r="EID47" s="344"/>
      <c r="EIE47" s="344"/>
      <c r="EIF47" s="344"/>
      <c r="EIG47" s="344"/>
      <c r="EIH47" s="344"/>
      <c r="EII47" s="344"/>
      <c r="EIJ47" s="344"/>
      <c r="EIK47" s="344"/>
      <c r="EIL47" s="344"/>
      <c r="EIM47" s="344"/>
      <c r="EIN47" s="344"/>
      <c r="EIO47" s="344"/>
      <c r="EIP47" s="344"/>
      <c r="EIQ47" s="344"/>
      <c r="EIR47" s="344"/>
      <c r="EIS47" s="344"/>
      <c r="EIT47" s="344"/>
      <c r="EIU47" s="344"/>
      <c r="EIV47" s="344"/>
      <c r="EIW47" s="344"/>
      <c r="EIX47" s="344"/>
      <c r="EIY47" s="344"/>
      <c r="EIZ47" s="344"/>
      <c r="EJA47" s="344"/>
      <c r="EJB47" s="344"/>
      <c r="EJC47" s="344"/>
      <c r="EJD47" s="344"/>
      <c r="EJE47" s="344"/>
      <c r="EJF47" s="344"/>
      <c r="EJG47" s="344"/>
      <c r="EJH47" s="344"/>
      <c r="EJI47" s="344"/>
      <c r="EJJ47" s="344"/>
      <c r="EJK47" s="344"/>
      <c r="EJL47" s="344"/>
      <c r="EJM47" s="344"/>
      <c r="EJN47" s="344"/>
      <c r="EJO47" s="344"/>
      <c r="EJP47" s="344"/>
      <c r="EJQ47" s="344"/>
      <c r="EJR47" s="344"/>
      <c r="EJS47" s="344"/>
      <c r="EJT47" s="344"/>
      <c r="EJU47" s="344"/>
      <c r="EJV47" s="344"/>
      <c r="EJW47" s="344"/>
      <c r="EJX47" s="344"/>
      <c r="EJY47" s="344"/>
      <c r="EJZ47" s="344"/>
      <c r="EKA47" s="344"/>
      <c r="EKB47" s="344"/>
      <c r="EKC47" s="344"/>
      <c r="EKD47" s="344"/>
      <c r="EKE47" s="344"/>
      <c r="EKF47" s="344"/>
      <c r="EKG47" s="344"/>
      <c r="EKH47" s="344"/>
      <c r="EKI47" s="344"/>
      <c r="EKJ47" s="344"/>
      <c r="EKK47" s="344"/>
      <c r="EKL47" s="344"/>
      <c r="EKM47" s="344"/>
      <c r="EKN47" s="344"/>
      <c r="EKO47" s="344"/>
      <c r="EKP47" s="344"/>
      <c r="EKQ47" s="344"/>
      <c r="EKR47" s="344"/>
      <c r="EKS47" s="344"/>
      <c r="EKT47" s="344"/>
      <c r="EKU47" s="344"/>
      <c r="EKV47" s="344"/>
      <c r="EKW47" s="344"/>
      <c r="EKX47" s="344"/>
      <c r="EKY47" s="344"/>
      <c r="EKZ47" s="344"/>
      <c r="ELA47" s="344"/>
      <c r="ELB47" s="344"/>
      <c r="ELC47" s="344"/>
      <c r="ELD47" s="344"/>
      <c r="ELE47" s="344"/>
      <c r="ELF47" s="344"/>
      <c r="ELG47" s="344"/>
      <c r="ELH47" s="344"/>
      <c r="ELI47" s="344"/>
      <c r="ELJ47" s="344"/>
      <c r="ELK47" s="344"/>
      <c r="ELL47" s="344"/>
      <c r="ELM47" s="344"/>
      <c r="ELN47" s="344"/>
      <c r="ELO47" s="344"/>
      <c r="ELP47" s="344"/>
      <c r="ELQ47" s="344"/>
      <c r="ELR47" s="344"/>
      <c r="ELS47" s="344"/>
      <c r="ELT47" s="344"/>
      <c r="ELU47" s="344"/>
      <c r="ELV47" s="344"/>
      <c r="ELW47" s="344"/>
      <c r="ELX47" s="344"/>
      <c r="ELY47" s="344"/>
      <c r="ELZ47" s="344"/>
      <c r="EMA47" s="344"/>
      <c r="EMB47" s="344"/>
      <c r="EMC47" s="344"/>
      <c r="EMD47" s="344"/>
      <c r="EME47" s="344"/>
      <c r="EMF47" s="344"/>
      <c r="EMG47" s="344"/>
      <c r="EMH47" s="344"/>
      <c r="EMI47" s="344"/>
      <c r="EMJ47" s="344"/>
      <c r="EMK47" s="344"/>
      <c r="EML47" s="344"/>
      <c r="EMM47" s="344"/>
      <c r="EMN47" s="344"/>
      <c r="EMO47" s="344"/>
      <c r="EMP47" s="344"/>
      <c r="EMQ47" s="344"/>
      <c r="EMR47" s="344"/>
      <c r="EMS47" s="344"/>
      <c r="EMT47" s="344"/>
      <c r="EMU47" s="344"/>
      <c r="EMV47" s="344"/>
      <c r="EMW47" s="344"/>
      <c r="EMX47" s="344"/>
      <c r="EMY47" s="344"/>
      <c r="EMZ47" s="344"/>
      <c r="ENA47" s="344"/>
      <c r="ENB47" s="344"/>
      <c r="ENC47" s="344"/>
      <c r="END47" s="344"/>
      <c r="ENE47" s="344"/>
      <c r="ENF47" s="344"/>
      <c r="ENG47" s="344"/>
      <c r="ENH47" s="344"/>
      <c r="ENI47" s="344"/>
      <c r="ENJ47" s="344"/>
      <c r="ENK47" s="344"/>
      <c r="ENL47" s="344"/>
      <c r="ENM47" s="344"/>
      <c r="ENN47" s="344"/>
      <c r="ENO47" s="344"/>
      <c r="ENP47" s="344"/>
      <c r="ENQ47" s="344"/>
      <c r="ENR47" s="344"/>
      <c r="ENS47" s="344"/>
      <c r="ENT47" s="344"/>
      <c r="ENU47" s="344"/>
      <c r="ENV47" s="344"/>
      <c r="ENW47" s="344"/>
      <c r="ENX47" s="344"/>
      <c r="ENY47" s="344"/>
      <c r="ENZ47" s="344"/>
      <c r="EOA47" s="344"/>
      <c r="EOB47" s="344"/>
      <c r="EOC47" s="344"/>
      <c r="EOD47" s="344"/>
      <c r="EOE47" s="344"/>
      <c r="EOF47" s="344"/>
      <c r="EOG47" s="344"/>
      <c r="EOH47" s="344"/>
      <c r="EOI47" s="344"/>
      <c r="EOJ47" s="344"/>
      <c r="EOK47" s="344"/>
      <c r="EOL47" s="344"/>
      <c r="EOM47" s="344"/>
      <c r="EON47" s="344"/>
      <c r="EOO47" s="344"/>
      <c r="EOP47" s="344"/>
      <c r="EOQ47" s="344"/>
      <c r="EOR47" s="344"/>
      <c r="EOS47" s="344"/>
      <c r="EOT47" s="344"/>
      <c r="EOU47" s="344"/>
      <c r="EOV47" s="344"/>
      <c r="EOW47" s="344"/>
      <c r="EOX47" s="344"/>
      <c r="EOY47" s="344"/>
      <c r="EOZ47" s="344"/>
      <c r="EPA47" s="344"/>
      <c r="EPB47" s="344"/>
      <c r="EPC47" s="344"/>
      <c r="EPD47" s="344"/>
      <c r="EPE47" s="344"/>
      <c r="EPF47" s="344"/>
      <c r="EPG47" s="344"/>
      <c r="EPH47" s="344"/>
      <c r="EPI47" s="344"/>
      <c r="EPJ47" s="344"/>
      <c r="EPK47" s="344"/>
      <c r="EPL47" s="344"/>
      <c r="EPM47" s="344"/>
      <c r="EPN47" s="344"/>
      <c r="EPO47" s="344"/>
      <c r="EPP47" s="344"/>
      <c r="EPQ47" s="344"/>
      <c r="EPR47" s="344"/>
      <c r="EPS47" s="344"/>
      <c r="EPT47" s="344"/>
      <c r="EPU47" s="344"/>
      <c r="EPV47" s="344"/>
      <c r="EPW47" s="344"/>
      <c r="EPX47" s="344"/>
      <c r="EPY47" s="344"/>
      <c r="EPZ47" s="344"/>
      <c r="EQA47" s="344"/>
      <c r="EQB47" s="344"/>
      <c r="EQC47" s="344"/>
      <c r="EQD47" s="344"/>
      <c r="EQE47" s="344"/>
      <c r="EQF47" s="344"/>
      <c r="EQG47" s="344"/>
      <c r="EQH47" s="344"/>
      <c r="EQI47" s="344"/>
      <c r="EQJ47" s="344"/>
      <c r="EQK47" s="344"/>
      <c r="EQL47" s="344"/>
      <c r="EQM47" s="344"/>
      <c r="EQN47" s="344"/>
      <c r="EQO47" s="344"/>
      <c r="EQP47" s="344"/>
      <c r="EQQ47" s="344"/>
      <c r="EQR47" s="344"/>
      <c r="EQS47" s="344"/>
      <c r="EQT47" s="344"/>
      <c r="EQU47" s="344"/>
      <c r="EQV47" s="344"/>
      <c r="EQW47" s="344"/>
      <c r="EQX47" s="344"/>
      <c r="EQY47" s="344"/>
      <c r="EQZ47" s="344"/>
      <c r="ERA47" s="344"/>
      <c r="ERB47" s="344"/>
      <c r="ERC47" s="344"/>
      <c r="ERD47" s="344"/>
      <c r="ERE47" s="344"/>
      <c r="ERF47" s="344"/>
      <c r="ERG47" s="344"/>
      <c r="ERH47" s="344"/>
      <c r="ERI47" s="344"/>
      <c r="ERJ47" s="344"/>
      <c r="ERK47" s="344"/>
      <c r="ERL47" s="344"/>
      <c r="ERM47" s="344"/>
      <c r="ERN47" s="344"/>
      <c r="ERO47" s="344"/>
      <c r="ERP47" s="344"/>
      <c r="ERQ47" s="344"/>
      <c r="ERR47" s="344"/>
      <c r="ERS47" s="344"/>
      <c r="ERT47" s="344"/>
      <c r="ERU47" s="344"/>
      <c r="ERV47" s="344"/>
      <c r="ERW47" s="344"/>
      <c r="ERX47" s="344"/>
      <c r="ERY47" s="344"/>
      <c r="ERZ47" s="344"/>
      <c r="ESA47" s="344"/>
      <c r="ESB47" s="344"/>
      <c r="ESC47" s="344"/>
      <c r="ESD47" s="344"/>
      <c r="ESE47" s="344"/>
      <c r="ESF47" s="344"/>
      <c r="ESG47" s="344"/>
      <c r="ESH47" s="344"/>
      <c r="ESI47" s="344"/>
      <c r="ESJ47" s="344"/>
      <c r="ESK47" s="344"/>
      <c r="ESL47" s="344"/>
      <c r="ESM47" s="344"/>
      <c r="ESN47" s="344"/>
      <c r="ESO47" s="344"/>
      <c r="ESP47" s="344"/>
      <c r="ESQ47" s="344"/>
      <c r="ESR47" s="344"/>
      <c r="ESS47" s="344"/>
      <c r="EST47" s="344"/>
      <c r="ESU47" s="344"/>
      <c r="ESV47" s="344"/>
      <c r="ESW47" s="344"/>
      <c r="ESX47" s="344"/>
      <c r="ESY47" s="344"/>
      <c r="ESZ47" s="344"/>
      <c r="ETA47" s="344"/>
      <c r="ETB47" s="344"/>
      <c r="ETC47" s="344"/>
      <c r="ETD47" s="344"/>
      <c r="ETE47" s="344"/>
      <c r="ETF47" s="344"/>
      <c r="ETG47" s="344"/>
      <c r="ETH47" s="344"/>
      <c r="ETI47" s="344"/>
      <c r="ETJ47" s="344"/>
      <c r="ETK47" s="344"/>
      <c r="ETL47" s="344"/>
      <c r="ETM47" s="344"/>
      <c r="ETN47" s="344"/>
      <c r="ETO47" s="344"/>
      <c r="ETP47" s="344"/>
      <c r="ETQ47" s="344"/>
      <c r="ETR47" s="344"/>
      <c r="ETS47" s="344"/>
      <c r="ETT47" s="344"/>
      <c r="ETU47" s="344"/>
      <c r="ETV47" s="344"/>
      <c r="ETW47" s="344"/>
      <c r="ETX47" s="344"/>
      <c r="ETY47" s="344"/>
      <c r="ETZ47" s="344"/>
      <c r="EUA47" s="344"/>
      <c r="EUB47" s="344"/>
      <c r="EUC47" s="344"/>
      <c r="EUD47" s="344"/>
      <c r="EUE47" s="344"/>
      <c r="EUF47" s="344"/>
      <c r="EUG47" s="344"/>
      <c r="EUH47" s="344"/>
      <c r="EUI47" s="344"/>
      <c r="EUJ47" s="344"/>
      <c r="EUK47" s="344"/>
      <c r="EUL47" s="344"/>
      <c r="EUM47" s="344"/>
      <c r="EUN47" s="344"/>
      <c r="EUO47" s="344"/>
      <c r="EUP47" s="344"/>
      <c r="EUQ47" s="344"/>
      <c r="EUR47" s="344"/>
      <c r="EUS47" s="344"/>
      <c r="EUT47" s="344"/>
      <c r="EUU47" s="344"/>
      <c r="EUV47" s="344"/>
      <c r="EUW47" s="344"/>
      <c r="EUX47" s="344"/>
      <c r="EUY47" s="344"/>
      <c r="EUZ47" s="344"/>
      <c r="EVA47" s="344"/>
      <c r="EVB47" s="344"/>
      <c r="EVC47" s="344"/>
      <c r="EVD47" s="344"/>
      <c r="EVE47" s="344"/>
      <c r="EVF47" s="344"/>
      <c r="EVG47" s="344"/>
      <c r="EVH47" s="344"/>
      <c r="EVI47" s="344"/>
      <c r="EVJ47" s="344"/>
      <c r="EVK47" s="344"/>
      <c r="EVL47" s="344"/>
      <c r="EVM47" s="344"/>
      <c r="EVN47" s="344"/>
      <c r="EVO47" s="344"/>
      <c r="EVP47" s="344"/>
      <c r="EVQ47" s="344"/>
      <c r="EVR47" s="344"/>
      <c r="EVS47" s="344"/>
      <c r="EVT47" s="344"/>
      <c r="EVU47" s="344"/>
      <c r="EVV47" s="344"/>
      <c r="EVW47" s="344"/>
      <c r="EVX47" s="344"/>
      <c r="EVY47" s="344"/>
      <c r="EVZ47" s="344"/>
      <c r="EWA47" s="344"/>
      <c r="EWB47" s="344"/>
      <c r="EWC47" s="344"/>
      <c r="EWD47" s="344"/>
      <c r="EWE47" s="344"/>
      <c r="EWF47" s="344"/>
      <c r="EWG47" s="344"/>
      <c r="EWH47" s="344"/>
      <c r="EWI47" s="344"/>
      <c r="EWJ47" s="344"/>
      <c r="EWK47" s="344"/>
      <c r="EWL47" s="344"/>
      <c r="EWM47" s="344"/>
      <c r="EWN47" s="344"/>
      <c r="EWO47" s="344"/>
      <c r="EWP47" s="344"/>
      <c r="EWQ47" s="344"/>
      <c r="EWR47" s="344"/>
      <c r="EWS47" s="344"/>
      <c r="EWT47" s="344"/>
      <c r="EWU47" s="344"/>
      <c r="EWV47" s="344"/>
      <c r="EWW47" s="344"/>
      <c r="EWX47" s="344"/>
      <c r="EWY47" s="344"/>
      <c r="EWZ47" s="344"/>
      <c r="EXA47" s="344"/>
      <c r="EXB47" s="344"/>
      <c r="EXC47" s="344"/>
      <c r="EXD47" s="344"/>
      <c r="EXE47" s="344"/>
      <c r="EXF47" s="344"/>
      <c r="EXG47" s="344"/>
      <c r="EXH47" s="344"/>
      <c r="EXI47" s="344"/>
      <c r="EXJ47" s="344"/>
      <c r="EXK47" s="344"/>
      <c r="EXL47" s="344"/>
      <c r="EXM47" s="344"/>
      <c r="EXN47" s="344"/>
      <c r="EXO47" s="344"/>
      <c r="EXP47" s="344"/>
      <c r="EXQ47" s="344"/>
      <c r="EXR47" s="344"/>
      <c r="EXS47" s="344"/>
      <c r="EXT47" s="344"/>
      <c r="EXU47" s="344"/>
      <c r="EXV47" s="344"/>
      <c r="EXW47" s="344"/>
      <c r="EXX47" s="344"/>
      <c r="EXY47" s="344"/>
      <c r="EXZ47" s="344"/>
      <c r="EYA47" s="344"/>
      <c r="EYB47" s="344"/>
      <c r="EYC47" s="344"/>
      <c r="EYD47" s="344"/>
      <c r="EYE47" s="344"/>
      <c r="EYF47" s="344"/>
      <c r="EYG47" s="344"/>
      <c r="EYH47" s="344"/>
      <c r="EYI47" s="344"/>
      <c r="EYJ47" s="344"/>
      <c r="EYK47" s="344"/>
      <c r="EYL47" s="344"/>
      <c r="EYM47" s="344"/>
      <c r="EYN47" s="344"/>
      <c r="EYO47" s="344"/>
      <c r="EYP47" s="344"/>
      <c r="EYQ47" s="344"/>
      <c r="EYR47" s="344"/>
      <c r="EYS47" s="344"/>
      <c r="EYT47" s="344"/>
      <c r="EYU47" s="344"/>
      <c r="EYV47" s="344"/>
      <c r="EYW47" s="344"/>
      <c r="EYX47" s="344"/>
      <c r="EYY47" s="344"/>
      <c r="EYZ47" s="344"/>
      <c r="EZA47" s="344"/>
      <c r="EZB47" s="344"/>
      <c r="EZC47" s="344"/>
      <c r="EZD47" s="344"/>
      <c r="EZE47" s="344"/>
      <c r="EZF47" s="344"/>
      <c r="EZG47" s="344"/>
      <c r="EZH47" s="344"/>
      <c r="EZI47" s="344"/>
      <c r="EZJ47" s="344"/>
      <c r="EZK47" s="344"/>
      <c r="EZL47" s="344"/>
      <c r="EZM47" s="344"/>
      <c r="EZN47" s="344"/>
      <c r="EZO47" s="344"/>
      <c r="EZP47" s="344"/>
      <c r="EZQ47" s="344"/>
      <c r="EZR47" s="344"/>
      <c r="EZS47" s="344"/>
      <c r="EZT47" s="344"/>
      <c r="EZU47" s="344"/>
      <c r="EZV47" s="344"/>
      <c r="EZW47" s="344"/>
      <c r="EZX47" s="344"/>
      <c r="EZY47" s="344"/>
      <c r="EZZ47" s="344"/>
      <c r="FAA47" s="344"/>
      <c r="FAB47" s="344"/>
      <c r="FAC47" s="344"/>
      <c r="FAD47" s="344"/>
      <c r="FAE47" s="344"/>
      <c r="FAF47" s="344"/>
      <c r="FAG47" s="344"/>
      <c r="FAH47" s="344"/>
      <c r="FAI47" s="344"/>
      <c r="FAJ47" s="344"/>
      <c r="FAK47" s="344"/>
      <c r="FAL47" s="344"/>
      <c r="FAM47" s="344"/>
      <c r="FAN47" s="344"/>
      <c r="FAO47" s="344"/>
      <c r="FAP47" s="344"/>
      <c r="FAQ47" s="344"/>
      <c r="FAR47" s="344"/>
      <c r="FAS47" s="344"/>
      <c r="FAT47" s="344"/>
      <c r="FAU47" s="344"/>
      <c r="FAV47" s="344"/>
      <c r="FAW47" s="344"/>
      <c r="FAX47" s="344"/>
      <c r="FAY47" s="344"/>
      <c r="FAZ47" s="344"/>
      <c r="FBA47" s="344"/>
      <c r="FBB47" s="344"/>
      <c r="FBC47" s="344"/>
      <c r="FBD47" s="344"/>
      <c r="FBE47" s="344"/>
      <c r="FBF47" s="344"/>
      <c r="FBG47" s="344"/>
      <c r="FBH47" s="344"/>
      <c r="FBI47" s="344"/>
      <c r="FBJ47" s="344"/>
      <c r="FBK47" s="344"/>
      <c r="FBL47" s="344"/>
      <c r="FBM47" s="344"/>
      <c r="FBN47" s="344"/>
      <c r="FBO47" s="344"/>
      <c r="FBP47" s="344"/>
      <c r="FBQ47" s="344"/>
      <c r="FBR47" s="344"/>
      <c r="FBS47" s="344"/>
      <c r="FBT47" s="344"/>
      <c r="FBU47" s="344"/>
      <c r="FBV47" s="344"/>
      <c r="FBW47" s="344"/>
      <c r="FBX47" s="344"/>
      <c r="FBY47" s="344"/>
      <c r="FBZ47" s="344"/>
      <c r="FCA47" s="344"/>
      <c r="FCB47" s="344"/>
      <c r="FCC47" s="344"/>
      <c r="FCD47" s="344"/>
      <c r="FCE47" s="344"/>
      <c r="FCF47" s="344"/>
      <c r="FCG47" s="344"/>
      <c r="FCH47" s="344"/>
      <c r="FCI47" s="344"/>
      <c r="FCJ47" s="344"/>
      <c r="FCK47" s="344"/>
      <c r="FCL47" s="344"/>
      <c r="FCM47" s="344"/>
      <c r="FCN47" s="344"/>
      <c r="FCO47" s="344"/>
      <c r="FCP47" s="344"/>
      <c r="FCQ47" s="344"/>
      <c r="FCR47" s="344"/>
      <c r="FCS47" s="344"/>
      <c r="FCT47" s="344"/>
      <c r="FCU47" s="344"/>
      <c r="FCV47" s="344"/>
      <c r="FCW47" s="344"/>
      <c r="FCX47" s="344"/>
      <c r="FCY47" s="344"/>
      <c r="FCZ47" s="344"/>
      <c r="FDA47" s="344"/>
      <c r="FDB47" s="344"/>
      <c r="FDC47" s="344"/>
      <c r="FDD47" s="344"/>
      <c r="FDE47" s="344"/>
      <c r="FDF47" s="344"/>
      <c r="FDG47" s="344"/>
      <c r="FDH47" s="344"/>
      <c r="FDI47" s="344"/>
      <c r="FDJ47" s="344"/>
      <c r="FDK47" s="344"/>
      <c r="FDL47" s="344"/>
      <c r="FDM47" s="344"/>
      <c r="FDN47" s="344"/>
      <c r="FDO47" s="344"/>
      <c r="FDP47" s="344"/>
      <c r="FDQ47" s="344"/>
      <c r="FDR47" s="344"/>
      <c r="FDS47" s="344"/>
      <c r="FDT47" s="344"/>
      <c r="FDU47" s="344"/>
      <c r="FDV47" s="344"/>
      <c r="FDW47" s="344"/>
      <c r="FDX47" s="344"/>
      <c r="FDY47" s="344"/>
      <c r="FDZ47" s="344"/>
      <c r="FEA47" s="344"/>
      <c r="FEB47" s="344"/>
      <c r="FEC47" s="344"/>
      <c r="FED47" s="344"/>
      <c r="FEE47" s="344"/>
      <c r="FEF47" s="344"/>
      <c r="FEG47" s="344"/>
      <c r="FEH47" s="344"/>
      <c r="FEI47" s="344"/>
      <c r="FEJ47" s="344"/>
      <c r="FEK47" s="344"/>
      <c r="FEL47" s="344"/>
      <c r="FEM47" s="344"/>
      <c r="FEN47" s="344"/>
      <c r="FEO47" s="344"/>
      <c r="FEP47" s="344"/>
      <c r="FEQ47" s="344"/>
      <c r="FER47" s="344"/>
      <c r="FES47" s="344"/>
      <c r="FET47" s="344"/>
      <c r="FEU47" s="344"/>
      <c r="FEV47" s="344"/>
      <c r="FEW47" s="344"/>
      <c r="FEX47" s="344"/>
      <c r="FEY47" s="344"/>
      <c r="FEZ47" s="344"/>
      <c r="FFA47" s="344"/>
      <c r="FFB47" s="344"/>
      <c r="FFC47" s="344"/>
      <c r="FFD47" s="344"/>
      <c r="FFE47" s="344"/>
      <c r="FFF47" s="344"/>
      <c r="FFG47" s="344"/>
      <c r="FFH47" s="344"/>
      <c r="FFI47" s="344"/>
      <c r="FFJ47" s="344"/>
      <c r="FFK47" s="344"/>
      <c r="FFL47" s="344"/>
      <c r="FFM47" s="344"/>
      <c r="FFN47" s="344"/>
      <c r="FFO47" s="344"/>
      <c r="FFP47" s="344"/>
      <c r="FFQ47" s="344"/>
      <c r="FFR47" s="344"/>
      <c r="FFS47" s="344"/>
      <c r="FFT47" s="344"/>
      <c r="FFU47" s="344"/>
      <c r="FFV47" s="344"/>
      <c r="FFW47" s="344"/>
      <c r="FFX47" s="344"/>
      <c r="FFY47" s="344"/>
      <c r="FFZ47" s="344"/>
      <c r="FGA47" s="344"/>
      <c r="FGB47" s="344"/>
      <c r="FGC47" s="344"/>
      <c r="FGD47" s="344"/>
      <c r="FGE47" s="344"/>
      <c r="FGF47" s="344"/>
      <c r="FGG47" s="344"/>
      <c r="FGH47" s="344"/>
      <c r="FGI47" s="344"/>
      <c r="FGJ47" s="344"/>
      <c r="FGK47" s="344"/>
      <c r="FGL47" s="344"/>
      <c r="FGM47" s="344"/>
      <c r="FGN47" s="344"/>
      <c r="FGO47" s="344"/>
      <c r="FGP47" s="344"/>
      <c r="FGQ47" s="344"/>
      <c r="FGR47" s="344"/>
      <c r="FGS47" s="344"/>
      <c r="FGT47" s="344"/>
      <c r="FGU47" s="344"/>
      <c r="FGV47" s="344"/>
      <c r="FGW47" s="344"/>
      <c r="FGX47" s="344"/>
      <c r="FGY47" s="344"/>
      <c r="FGZ47" s="344"/>
      <c r="FHA47" s="344"/>
      <c r="FHB47" s="344"/>
      <c r="FHC47" s="344"/>
      <c r="FHD47" s="344"/>
      <c r="FHE47" s="344"/>
      <c r="FHF47" s="344"/>
      <c r="FHG47" s="344"/>
      <c r="FHH47" s="344"/>
      <c r="FHI47" s="344"/>
      <c r="FHJ47" s="344"/>
      <c r="FHK47" s="344"/>
      <c r="FHL47" s="344"/>
      <c r="FHM47" s="344"/>
      <c r="FHN47" s="344"/>
      <c r="FHO47" s="344"/>
      <c r="FHP47" s="344"/>
      <c r="FHQ47" s="344"/>
      <c r="FHR47" s="344"/>
      <c r="FHS47" s="344"/>
      <c r="FHT47" s="344"/>
      <c r="FHU47" s="344"/>
      <c r="FHV47" s="344"/>
      <c r="FHW47" s="344"/>
      <c r="FHX47" s="344"/>
      <c r="FHY47" s="344"/>
      <c r="FHZ47" s="344"/>
      <c r="FIA47" s="344"/>
      <c r="FIB47" s="344"/>
      <c r="FIC47" s="344"/>
      <c r="FID47" s="344"/>
      <c r="FIE47" s="344"/>
      <c r="FIF47" s="344"/>
      <c r="FIG47" s="344"/>
      <c r="FIH47" s="344"/>
      <c r="FII47" s="344"/>
      <c r="FIJ47" s="344"/>
      <c r="FIK47" s="344"/>
      <c r="FIL47" s="344"/>
      <c r="FIM47" s="344"/>
      <c r="FIN47" s="344"/>
      <c r="FIO47" s="344"/>
      <c r="FIP47" s="344"/>
      <c r="FIQ47" s="344"/>
      <c r="FIR47" s="344"/>
      <c r="FIS47" s="344"/>
      <c r="FIT47" s="344"/>
      <c r="FIU47" s="344"/>
      <c r="FIV47" s="344"/>
      <c r="FIW47" s="344"/>
      <c r="FIX47" s="344"/>
      <c r="FIY47" s="344"/>
      <c r="FIZ47" s="344"/>
      <c r="FJA47" s="344"/>
      <c r="FJB47" s="344"/>
      <c r="FJC47" s="344"/>
      <c r="FJD47" s="344"/>
      <c r="FJE47" s="344"/>
      <c r="FJF47" s="344"/>
      <c r="FJG47" s="344"/>
      <c r="FJH47" s="344"/>
      <c r="FJI47" s="344"/>
      <c r="FJJ47" s="344"/>
      <c r="FJK47" s="344"/>
      <c r="FJL47" s="344"/>
      <c r="FJM47" s="344"/>
      <c r="FJN47" s="344"/>
      <c r="FJO47" s="344"/>
      <c r="FJP47" s="344"/>
      <c r="FJQ47" s="344"/>
      <c r="FJR47" s="344"/>
      <c r="FJS47" s="344"/>
      <c r="FJT47" s="344"/>
      <c r="FJU47" s="344"/>
      <c r="FJV47" s="344"/>
      <c r="FJW47" s="344"/>
      <c r="FJX47" s="344"/>
      <c r="FJY47" s="344"/>
      <c r="FJZ47" s="344"/>
      <c r="FKA47" s="344"/>
      <c r="FKB47" s="344"/>
      <c r="FKC47" s="344"/>
      <c r="FKD47" s="344"/>
      <c r="FKE47" s="344"/>
      <c r="FKF47" s="344"/>
      <c r="FKG47" s="344"/>
      <c r="FKH47" s="344"/>
      <c r="FKI47" s="344"/>
      <c r="FKJ47" s="344"/>
      <c r="FKK47" s="344"/>
      <c r="FKL47" s="344"/>
      <c r="FKM47" s="344"/>
      <c r="FKN47" s="344"/>
      <c r="FKO47" s="344"/>
      <c r="FKP47" s="344"/>
      <c r="FKQ47" s="344"/>
      <c r="FKR47" s="344"/>
      <c r="FKS47" s="344"/>
      <c r="FKT47" s="344"/>
      <c r="FKU47" s="344"/>
      <c r="FKV47" s="344"/>
      <c r="FKW47" s="344"/>
      <c r="FKX47" s="344"/>
      <c r="FKY47" s="344"/>
      <c r="FKZ47" s="344"/>
      <c r="FLA47" s="344"/>
      <c r="FLB47" s="344"/>
      <c r="FLC47" s="344"/>
      <c r="FLD47" s="344"/>
      <c r="FLE47" s="344"/>
      <c r="FLF47" s="344"/>
      <c r="FLG47" s="344"/>
      <c r="FLH47" s="344"/>
      <c r="FLI47" s="344"/>
      <c r="FLJ47" s="344"/>
      <c r="FLK47" s="344"/>
      <c r="FLL47" s="344"/>
      <c r="FLM47" s="344"/>
      <c r="FLN47" s="344"/>
      <c r="FLO47" s="344"/>
      <c r="FLP47" s="344"/>
      <c r="FLQ47" s="344"/>
      <c r="FLR47" s="344"/>
      <c r="FLS47" s="344"/>
      <c r="FLT47" s="344"/>
      <c r="FLU47" s="344"/>
      <c r="FLV47" s="344"/>
      <c r="FLW47" s="344"/>
      <c r="FLX47" s="344"/>
      <c r="FLY47" s="344"/>
      <c r="FLZ47" s="344"/>
      <c r="FMA47" s="344"/>
      <c r="FMB47" s="344"/>
      <c r="FMC47" s="344"/>
      <c r="FMD47" s="344"/>
      <c r="FME47" s="344"/>
      <c r="FMF47" s="344"/>
      <c r="FMG47" s="344"/>
      <c r="FMH47" s="344"/>
      <c r="FMI47" s="344"/>
      <c r="FMJ47" s="344"/>
      <c r="FMK47" s="344"/>
      <c r="FML47" s="344"/>
      <c r="FMM47" s="344"/>
      <c r="FMN47" s="344"/>
      <c r="FMO47" s="344"/>
      <c r="FMP47" s="344"/>
      <c r="FMQ47" s="344"/>
      <c r="FMR47" s="344"/>
      <c r="FMS47" s="344"/>
      <c r="FMT47" s="344"/>
      <c r="FMU47" s="344"/>
      <c r="FMV47" s="344"/>
      <c r="FMW47" s="344"/>
      <c r="FMX47" s="344"/>
      <c r="FMY47" s="344"/>
      <c r="FMZ47" s="344"/>
      <c r="FNA47" s="344"/>
      <c r="FNB47" s="344"/>
      <c r="FNC47" s="344"/>
      <c r="FND47" s="344"/>
      <c r="FNE47" s="344"/>
      <c r="FNF47" s="344"/>
      <c r="FNG47" s="344"/>
      <c r="FNH47" s="344"/>
      <c r="FNI47" s="344"/>
      <c r="FNJ47" s="344"/>
      <c r="FNK47" s="344"/>
      <c r="FNL47" s="344"/>
      <c r="FNM47" s="344"/>
      <c r="FNN47" s="344"/>
      <c r="FNO47" s="344"/>
      <c r="FNP47" s="344"/>
      <c r="FNQ47" s="344"/>
      <c r="FNR47" s="344"/>
      <c r="FNS47" s="344"/>
      <c r="FNT47" s="344"/>
      <c r="FNU47" s="344"/>
      <c r="FNV47" s="344"/>
      <c r="FNW47" s="344"/>
      <c r="FNX47" s="344"/>
      <c r="FNY47" s="344"/>
      <c r="FNZ47" s="344"/>
      <c r="FOA47" s="344"/>
      <c r="FOB47" s="344"/>
      <c r="FOC47" s="344"/>
      <c r="FOD47" s="344"/>
      <c r="FOE47" s="344"/>
      <c r="FOF47" s="344"/>
      <c r="FOG47" s="344"/>
      <c r="FOH47" s="344"/>
      <c r="FOI47" s="344"/>
      <c r="FOJ47" s="344"/>
      <c r="FOK47" s="344"/>
      <c r="FOL47" s="344"/>
      <c r="FOM47" s="344"/>
      <c r="FON47" s="344"/>
      <c r="FOO47" s="344"/>
      <c r="FOP47" s="344"/>
      <c r="FOQ47" s="344"/>
      <c r="FOR47" s="344"/>
      <c r="FOS47" s="344"/>
      <c r="FOT47" s="344"/>
      <c r="FOU47" s="344"/>
      <c r="FOV47" s="344"/>
      <c r="FOW47" s="344"/>
      <c r="FOX47" s="344"/>
      <c r="FOY47" s="344"/>
      <c r="FOZ47" s="344"/>
      <c r="FPA47" s="344"/>
      <c r="FPB47" s="344"/>
      <c r="FPC47" s="344"/>
      <c r="FPD47" s="344"/>
      <c r="FPE47" s="344"/>
      <c r="FPF47" s="344"/>
      <c r="FPG47" s="344"/>
      <c r="FPH47" s="344"/>
      <c r="FPI47" s="344"/>
      <c r="FPJ47" s="344"/>
      <c r="FPK47" s="344"/>
      <c r="FPL47" s="344"/>
      <c r="FPM47" s="344"/>
      <c r="FPN47" s="344"/>
      <c r="FPO47" s="344"/>
      <c r="FPP47" s="344"/>
      <c r="FPQ47" s="344"/>
      <c r="FPR47" s="344"/>
      <c r="FPS47" s="344"/>
      <c r="FPT47" s="344"/>
      <c r="FPU47" s="344"/>
      <c r="FPV47" s="344"/>
      <c r="FPW47" s="344"/>
      <c r="FPX47" s="344"/>
      <c r="FPY47" s="344"/>
      <c r="FPZ47" s="344"/>
      <c r="FQA47" s="344"/>
      <c r="FQB47" s="344"/>
      <c r="FQC47" s="344"/>
      <c r="FQD47" s="344"/>
      <c r="FQE47" s="344"/>
      <c r="FQF47" s="344"/>
      <c r="FQG47" s="344"/>
      <c r="FQH47" s="344"/>
      <c r="FQI47" s="344"/>
      <c r="FQJ47" s="344"/>
      <c r="FQK47" s="344"/>
      <c r="FQL47" s="344"/>
      <c r="FQM47" s="344"/>
      <c r="FQN47" s="344"/>
      <c r="FQO47" s="344"/>
      <c r="FQP47" s="344"/>
      <c r="FQQ47" s="344"/>
      <c r="FQR47" s="344"/>
      <c r="FQS47" s="344"/>
      <c r="FQT47" s="344"/>
      <c r="FQU47" s="344"/>
      <c r="FQV47" s="344"/>
      <c r="FQW47" s="344"/>
      <c r="FQX47" s="344"/>
      <c r="FQY47" s="344"/>
      <c r="FQZ47" s="344"/>
      <c r="FRA47" s="344"/>
      <c r="FRB47" s="344"/>
      <c r="FRC47" s="344"/>
      <c r="FRD47" s="344"/>
      <c r="FRE47" s="344"/>
      <c r="FRF47" s="344"/>
      <c r="FRG47" s="344"/>
      <c r="FRH47" s="344"/>
      <c r="FRI47" s="344"/>
      <c r="FRJ47" s="344"/>
      <c r="FRK47" s="344"/>
      <c r="FRL47" s="344"/>
      <c r="FRM47" s="344"/>
      <c r="FRN47" s="344"/>
      <c r="FRO47" s="344"/>
      <c r="FRP47" s="344"/>
      <c r="FRQ47" s="344"/>
      <c r="FRR47" s="344"/>
      <c r="FRS47" s="344"/>
      <c r="FRT47" s="344"/>
      <c r="FRU47" s="344"/>
      <c r="FRV47" s="344"/>
      <c r="FRW47" s="344"/>
      <c r="FRX47" s="344"/>
      <c r="FRY47" s="344"/>
      <c r="FRZ47" s="344"/>
      <c r="FSA47" s="344"/>
      <c r="FSB47" s="344"/>
      <c r="FSC47" s="344"/>
      <c r="FSD47" s="344"/>
      <c r="FSE47" s="344"/>
      <c r="FSF47" s="344"/>
      <c r="FSG47" s="344"/>
      <c r="FSH47" s="344"/>
      <c r="FSI47" s="344"/>
      <c r="FSJ47" s="344"/>
      <c r="FSK47" s="344"/>
      <c r="FSL47" s="344"/>
      <c r="FSM47" s="344"/>
      <c r="FSN47" s="344"/>
      <c r="FSO47" s="344"/>
      <c r="FSP47" s="344"/>
      <c r="FSQ47" s="344"/>
      <c r="FSR47" s="344"/>
      <c r="FSS47" s="344"/>
      <c r="FST47" s="344"/>
      <c r="FSU47" s="344"/>
      <c r="FSV47" s="344"/>
      <c r="FSW47" s="344"/>
      <c r="FSX47" s="344"/>
      <c r="FSY47" s="344"/>
      <c r="FSZ47" s="344"/>
      <c r="FTA47" s="344"/>
      <c r="FTB47" s="344"/>
      <c r="FTC47" s="344"/>
      <c r="FTD47" s="344"/>
      <c r="FTE47" s="344"/>
      <c r="FTF47" s="344"/>
      <c r="FTG47" s="344"/>
      <c r="FTH47" s="344"/>
      <c r="FTI47" s="344"/>
      <c r="FTJ47" s="344"/>
      <c r="FTK47" s="344"/>
      <c r="FTL47" s="344"/>
      <c r="FTM47" s="344"/>
      <c r="FTN47" s="344"/>
      <c r="FTO47" s="344"/>
      <c r="FTP47" s="344"/>
      <c r="FTQ47" s="344"/>
      <c r="FTR47" s="344"/>
      <c r="FTS47" s="344"/>
      <c r="FTT47" s="344"/>
      <c r="FTU47" s="344"/>
      <c r="FTV47" s="344"/>
      <c r="FTW47" s="344"/>
      <c r="FTX47" s="344"/>
      <c r="FTY47" s="344"/>
      <c r="FTZ47" s="344"/>
      <c r="FUA47" s="344"/>
      <c r="FUB47" s="344"/>
      <c r="FUC47" s="344"/>
      <c r="FUD47" s="344"/>
      <c r="FUE47" s="344"/>
      <c r="FUF47" s="344"/>
      <c r="FUG47" s="344"/>
      <c r="FUH47" s="344"/>
      <c r="FUI47" s="344"/>
      <c r="FUJ47" s="344"/>
      <c r="FUK47" s="344"/>
      <c r="FUL47" s="344"/>
      <c r="FUM47" s="344"/>
      <c r="FUN47" s="344"/>
      <c r="FUO47" s="344"/>
      <c r="FUP47" s="344"/>
      <c r="FUQ47" s="344"/>
      <c r="FUR47" s="344"/>
      <c r="FUS47" s="344"/>
      <c r="FUT47" s="344"/>
      <c r="FUU47" s="344"/>
      <c r="FUV47" s="344"/>
      <c r="FUW47" s="344"/>
      <c r="FUX47" s="344"/>
      <c r="FUY47" s="344"/>
      <c r="FUZ47" s="344"/>
      <c r="FVA47" s="344"/>
      <c r="FVB47" s="344"/>
      <c r="FVC47" s="344"/>
      <c r="FVD47" s="344"/>
      <c r="FVE47" s="344"/>
      <c r="FVF47" s="344"/>
      <c r="FVG47" s="344"/>
      <c r="FVH47" s="344"/>
      <c r="FVI47" s="344"/>
      <c r="FVJ47" s="344"/>
      <c r="FVK47" s="344"/>
      <c r="FVL47" s="344"/>
      <c r="FVM47" s="344"/>
      <c r="FVN47" s="344"/>
      <c r="FVO47" s="344"/>
      <c r="FVP47" s="344"/>
      <c r="FVQ47" s="344"/>
      <c r="FVR47" s="344"/>
      <c r="FVS47" s="344"/>
      <c r="FVT47" s="344"/>
      <c r="FVU47" s="344"/>
      <c r="FVV47" s="344"/>
      <c r="FVW47" s="344"/>
      <c r="FVX47" s="344"/>
      <c r="FVY47" s="344"/>
      <c r="FVZ47" s="344"/>
      <c r="FWA47" s="344"/>
      <c r="FWB47" s="344"/>
      <c r="FWC47" s="344"/>
      <c r="FWD47" s="344"/>
      <c r="FWE47" s="344"/>
      <c r="FWF47" s="344"/>
      <c r="FWG47" s="344"/>
      <c r="FWH47" s="344"/>
      <c r="FWI47" s="344"/>
      <c r="FWJ47" s="344"/>
      <c r="FWK47" s="344"/>
      <c r="FWL47" s="344"/>
      <c r="FWM47" s="344"/>
      <c r="FWN47" s="344"/>
      <c r="FWO47" s="344"/>
      <c r="FWP47" s="344"/>
      <c r="FWQ47" s="344"/>
      <c r="FWR47" s="344"/>
      <c r="FWS47" s="344"/>
      <c r="FWT47" s="344"/>
      <c r="FWU47" s="344"/>
      <c r="FWV47" s="344"/>
      <c r="FWW47" s="344"/>
      <c r="FWX47" s="344"/>
      <c r="FWY47" s="344"/>
      <c r="FWZ47" s="344"/>
      <c r="FXA47" s="344"/>
      <c r="FXB47" s="344"/>
      <c r="FXC47" s="344"/>
      <c r="FXD47" s="344"/>
      <c r="FXE47" s="344"/>
      <c r="FXF47" s="344"/>
      <c r="FXG47" s="344"/>
      <c r="FXH47" s="344"/>
      <c r="FXI47" s="344"/>
      <c r="FXJ47" s="344"/>
      <c r="FXK47" s="344"/>
      <c r="FXL47" s="344"/>
      <c r="FXM47" s="344"/>
      <c r="FXN47" s="344"/>
      <c r="FXO47" s="344"/>
      <c r="FXP47" s="344"/>
      <c r="FXQ47" s="344"/>
      <c r="FXR47" s="344"/>
      <c r="FXS47" s="344"/>
      <c r="FXT47" s="344"/>
      <c r="FXU47" s="344"/>
      <c r="FXV47" s="344"/>
      <c r="FXW47" s="344"/>
      <c r="FXX47" s="344"/>
      <c r="FXY47" s="344"/>
      <c r="FXZ47" s="344"/>
      <c r="FYA47" s="344"/>
      <c r="FYB47" s="344"/>
      <c r="FYC47" s="344"/>
      <c r="FYD47" s="344"/>
      <c r="FYE47" s="344"/>
      <c r="FYF47" s="344"/>
      <c r="FYG47" s="344"/>
      <c r="FYH47" s="344"/>
      <c r="FYI47" s="344"/>
      <c r="FYJ47" s="344"/>
      <c r="FYK47" s="344"/>
      <c r="FYL47" s="344"/>
      <c r="FYM47" s="344"/>
      <c r="FYN47" s="344"/>
      <c r="FYO47" s="344"/>
      <c r="FYP47" s="344"/>
      <c r="FYQ47" s="344"/>
      <c r="FYR47" s="344"/>
      <c r="FYS47" s="344"/>
      <c r="FYT47" s="344"/>
      <c r="FYU47" s="344"/>
      <c r="FYV47" s="344"/>
      <c r="FYW47" s="344"/>
      <c r="FYX47" s="344"/>
      <c r="FYY47" s="344"/>
      <c r="FYZ47" s="344"/>
      <c r="FZA47" s="344"/>
      <c r="FZB47" s="344"/>
      <c r="FZC47" s="344"/>
      <c r="FZD47" s="344"/>
      <c r="FZE47" s="344"/>
      <c r="FZF47" s="344"/>
      <c r="FZG47" s="344"/>
      <c r="FZH47" s="344"/>
      <c r="FZI47" s="344"/>
      <c r="FZJ47" s="344"/>
      <c r="FZK47" s="344"/>
      <c r="FZL47" s="344"/>
      <c r="FZM47" s="344"/>
      <c r="FZN47" s="344"/>
      <c r="FZO47" s="344"/>
      <c r="FZP47" s="344"/>
      <c r="FZQ47" s="344"/>
      <c r="FZR47" s="344"/>
      <c r="FZS47" s="344"/>
      <c r="FZT47" s="344"/>
      <c r="FZU47" s="344"/>
      <c r="FZV47" s="344"/>
      <c r="FZW47" s="344"/>
      <c r="FZX47" s="344"/>
      <c r="FZY47" s="344"/>
      <c r="FZZ47" s="344"/>
      <c r="GAA47" s="344"/>
      <c r="GAB47" s="344"/>
      <c r="GAC47" s="344"/>
      <c r="GAD47" s="344"/>
      <c r="GAE47" s="344"/>
      <c r="GAF47" s="344"/>
      <c r="GAG47" s="344"/>
      <c r="GAH47" s="344"/>
      <c r="GAI47" s="344"/>
      <c r="GAJ47" s="344"/>
      <c r="GAK47" s="344"/>
      <c r="GAL47" s="344"/>
      <c r="GAM47" s="344"/>
      <c r="GAN47" s="344"/>
      <c r="GAO47" s="344"/>
      <c r="GAP47" s="344"/>
      <c r="GAQ47" s="344"/>
      <c r="GAR47" s="344"/>
      <c r="GAS47" s="344"/>
      <c r="GAT47" s="344"/>
      <c r="GAU47" s="344"/>
      <c r="GAV47" s="344"/>
      <c r="GAW47" s="344"/>
      <c r="GAX47" s="344"/>
      <c r="GAY47" s="344"/>
      <c r="GAZ47" s="344"/>
      <c r="GBA47" s="344"/>
      <c r="GBB47" s="344"/>
      <c r="GBC47" s="344"/>
      <c r="GBD47" s="344"/>
      <c r="GBE47" s="344"/>
      <c r="GBF47" s="344"/>
      <c r="GBG47" s="344"/>
      <c r="GBH47" s="344"/>
      <c r="GBI47" s="344"/>
      <c r="GBJ47" s="344"/>
      <c r="GBK47" s="344"/>
      <c r="GBL47" s="344"/>
      <c r="GBM47" s="344"/>
      <c r="GBN47" s="344"/>
      <c r="GBO47" s="344"/>
      <c r="GBP47" s="344"/>
      <c r="GBQ47" s="344"/>
      <c r="GBR47" s="344"/>
      <c r="GBS47" s="344"/>
      <c r="GBT47" s="344"/>
      <c r="GBU47" s="344"/>
      <c r="GBV47" s="344"/>
      <c r="GBW47" s="344"/>
      <c r="GBX47" s="344"/>
      <c r="GBY47" s="344"/>
      <c r="GBZ47" s="344"/>
      <c r="GCA47" s="344"/>
      <c r="GCB47" s="344"/>
      <c r="GCC47" s="344"/>
      <c r="GCD47" s="344"/>
      <c r="GCE47" s="344"/>
      <c r="GCF47" s="344"/>
      <c r="GCG47" s="344"/>
      <c r="GCH47" s="344"/>
      <c r="GCI47" s="344"/>
      <c r="GCJ47" s="344"/>
      <c r="GCK47" s="344"/>
      <c r="GCL47" s="344"/>
      <c r="GCM47" s="344"/>
      <c r="GCN47" s="344"/>
      <c r="GCO47" s="344"/>
      <c r="GCP47" s="344"/>
      <c r="GCQ47" s="344"/>
      <c r="GCR47" s="344"/>
      <c r="GCS47" s="344"/>
      <c r="GCT47" s="344"/>
      <c r="GCU47" s="344"/>
      <c r="GCV47" s="344"/>
      <c r="GCW47" s="344"/>
      <c r="GCX47" s="344"/>
      <c r="GCY47" s="344"/>
      <c r="GCZ47" s="344"/>
      <c r="GDA47" s="344"/>
      <c r="GDB47" s="344"/>
      <c r="GDC47" s="344"/>
      <c r="GDD47" s="344"/>
      <c r="GDE47" s="344"/>
      <c r="GDF47" s="344"/>
      <c r="GDG47" s="344"/>
      <c r="GDH47" s="344"/>
      <c r="GDI47" s="344"/>
      <c r="GDJ47" s="344"/>
      <c r="GDK47" s="344"/>
      <c r="GDL47" s="344"/>
      <c r="GDM47" s="344"/>
      <c r="GDN47" s="344"/>
      <c r="GDO47" s="344"/>
      <c r="GDP47" s="344"/>
      <c r="GDQ47" s="344"/>
      <c r="GDR47" s="344"/>
      <c r="GDS47" s="344"/>
      <c r="GDT47" s="344"/>
      <c r="GDU47" s="344"/>
      <c r="GDV47" s="344"/>
      <c r="GDW47" s="344"/>
      <c r="GDX47" s="344"/>
      <c r="GDY47" s="344"/>
      <c r="GDZ47" s="344"/>
      <c r="GEA47" s="344"/>
      <c r="GEB47" s="344"/>
      <c r="GEC47" s="344"/>
      <c r="GED47" s="344"/>
      <c r="GEE47" s="344"/>
      <c r="GEF47" s="344"/>
      <c r="GEG47" s="344"/>
      <c r="GEH47" s="344"/>
      <c r="GEI47" s="344"/>
      <c r="GEJ47" s="344"/>
      <c r="GEK47" s="344"/>
      <c r="GEL47" s="344"/>
      <c r="GEM47" s="344"/>
      <c r="GEN47" s="344"/>
      <c r="GEO47" s="344"/>
      <c r="GEP47" s="344"/>
      <c r="GEQ47" s="344"/>
      <c r="GER47" s="344"/>
      <c r="GES47" s="344"/>
      <c r="GET47" s="344"/>
      <c r="GEU47" s="344"/>
      <c r="GEV47" s="344"/>
      <c r="GEW47" s="344"/>
      <c r="GEX47" s="344"/>
      <c r="GEY47" s="344"/>
      <c r="GEZ47" s="344"/>
      <c r="GFA47" s="344"/>
      <c r="GFB47" s="344"/>
      <c r="GFC47" s="344"/>
      <c r="GFD47" s="344"/>
      <c r="GFE47" s="344"/>
      <c r="GFF47" s="344"/>
      <c r="GFG47" s="344"/>
      <c r="GFH47" s="344"/>
      <c r="GFI47" s="344"/>
      <c r="GFJ47" s="344"/>
      <c r="GFK47" s="344"/>
      <c r="GFL47" s="344"/>
      <c r="GFM47" s="344"/>
      <c r="GFN47" s="344"/>
      <c r="GFO47" s="344"/>
      <c r="GFP47" s="344"/>
      <c r="GFQ47" s="344"/>
      <c r="GFR47" s="344"/>
      <c r="GFS47" s="344"/>
      <c r="GFT47" s="344"/>
      <c r="GFU47" s="344"/>
      <c r="GFV47" s="344"/>
      <c r="GFW47" s="344"/>
      <c r="GFX47" s="344"/>
      <c r="GFY47" s="344"/>
      <c r="GFZ47" s="344"/>
      <c r="GGA47" s="344"/>
      <c r="GGB47" s="344"/>
      <c r="GGC47" s="344"/>
      <c r="GGD47" s="344"/>
      <c r="GGE47" s="344"/>
      <c r="GGF47" s="344"/>
      <c r="GGG47" s="344"/>
      <c r="GGH47" s="344"/>
      <c r="GGI47" s="344"/>
      <c r="GGJ47" s="344"/>
      <c r="GGK47" s="344"/>
      <c r="GGL47" s="344"/>
      <c r="GGM47" s="344"/>
      <c r="GGN47" s="344"/>
      <c r="GGO47" s="344"/>
      <c r="GGP47" s="344"/>
      <c r="GGQ47" s="344"/>
      <c r="GGR47" s="344"/>
      <c r="GGS47" s="344"/>
      <c r="GGT47" s="344"/>
      <c r="GGU47" s="344"/>
      <c r="GGV47" s="344"/>
      <c r="GGW47" s="344"/>
      <c r="GGX47" s="344"/>
      <c r="GGY47" s="344"/>
      <c r="GGZ47" s="344"/>
      <c r="GHA47" s="344"/>
      <c r="GHB47" s="344"/>
      <c r="GHC47" s="344"/>
      <c r="GHD47" s="344"/>
      <c r="GHE47" s="344"/>
      <c r="GHF47" s="344"/>
      <c r="GHG47" s="344"/>
      <c r="GHH47" s="344"/>
      <c r="GHI47" s="344"/>
      <c r="GHJ47" s="344"/>
      <c r="GHK47" s="344"/>
      <c r="GHL47" s="344"/>
      <c r="GHM47" s="344"/>
      <c r="GHN47" s="344"/>
      <c r="GHO47" s="344"/>
      <c r="GHP47" s="344"/>
      <c r="GHQ47" s="344"/>
      <c r="GHR47" s="344"/>
      <c r="GHS47" s="344"/>
      <c r="GHT47" s="344"/>
      <c r="GHU47" s="344"/>
      <c r="GHV47" s="344"/>
      <c r="GHW47" s="344"/>
      <c r="GHX47" s="344"/>
      <c r="GHY47" s="344"/>
      <c r="GHZ47" s="344"/>
      <c r="GIA47" s="344"/>
      <c r="GIB47" s="344"/>
      <c r="GIC47" s="344"/>
      <c r="GID47" s="344"/>
      <c r="GIE47" s="344"/>
      <c r="GIF47" s="344"/>
      <c r="GIG47" s="344"/>
      <c r="GIH47" s="344"/>
      <c r="GII47" s="344"/>
      <c r="GIJ47" s="344"/>
      <c r="GIK47" s="344"/>
      <c r="GIL47" s="344"/>
      <c r="GIM47" s="344"/>
      <c r="GIN47" s="344"/>
      <c r="GIO47" s="344"/>
      <c r="GIP47" s="344"/>
      <c r="GIQ47" s="344"/>
      <c r="GIR47" s="344"/>
      <c r="GIS47" s="344"/>
      <c r="GIT47" s="344"/>
      <c r="GIU47" s="344"/>
      <c r="GIV47" s="344"/>
      <c r="GIW47" s="344"/>
      <c r="GIX47" s="344"/>
      <c r="GIY47" s="344"/>
      <c r="GIZ47" s="344"/>
      <c r="GJA47" s="344"/>
      <c r="GJB47" s="344"/>
      <c r="GJC47" s="344"/>
      <c r="GJD47" s="344"/>
      <c r="GJE47" s="344"/>
      <c r="GJF47" s="344"/>
      <c r="GJG47" s="344"/>
      <c r="GJH47" s="344"/>
      <c r="GJI47" s="344"/>
      <c r="GJJ47" s="344"/>
      <c r="GJK47" s="344"/>
      <c r="GJL47" s="344"/>
      <c r="GJM47" s="344"/>
      <c r="GJN47" s="344"/>
      <c r="GJO47" s="344"/>
      <c r="GJP47" s="344"/>
      <c r="GJQ47" s="344"/>
      <c r="GJR47" s="344"/>
      <c r="GJS47" s="344"/>
      <c r="GJT47" s="344"/>
      <c r="GJU47" s="344"/>
      <c r="GJV47" s="344"/>
      <c r="GJW47" s="344"/>
      <c r="GJX47" s="344"/>
      <c r="GJY47" s="344"/>
      <c r="GJZ47" s="344"/>
      <c r="GKA47" s="344"/>
      <c r="GKB47" s="344"/>
      <c r="GKC47" s="344"/>
      <c r="GKD47" s="344"/>
      <c r="GKE47" s="344"/>
      <c r="GKF47" s="344"/>
      <c r="GKG47" s="344"/>
      <c r="GKH47" s="344"/>
      <c r="GKI47" s="344"/>
      <c r="GKJ47" s="344"/>
      <c r="GKK47" s="344"/>
      <c r="GKL47" s="344"/>
      <c r="GKM47" s="344"/>
      <c r="GKN47" s="344"/>
      <c r="GKO47" s="344"/>
      <c r="GKP47" s="344"/>
      <c r="GKQ47" s="344"/>
      <c r="GKR47" s="344"/>
      <c r="GKS47" s="344"/>
      <c r="GKT47" s="344"/>
      <c r="GKU47" s="344"/>
      <c r="GKV47" s="344"/>
      <c r="GKW47" s="344"/>
      <c r="GKX47" s="344"/>
      <c r="GKY47" s="344"/>
      <c r="GKZ47" s="344"/>
      <c r="GLA47" s="344"/>
      <c r="GLB47" s="344"/>
      <c r="GLC47" s="344"/>
      <c r="GLD47" s="344"/>
      <c r="GLE47" s="344"/>
      <c r="GLF47" s="344"/>
      <c r="GLG47" s="344"/>
      <c r="GLH47" s="344"/>
      <c r="GLI47" s="344"/>
      <c r="GLJ47" s="344"/>
      <c r="GLK47" s="344"/>
      <c r="GLL47" s="344"/>
      <c r="GLM47" s="344"/>
      <c r="GLN47" s="344"/>
      <c r="GLO47" s="344"/>
      <c r="GLP47" s="344"/>
      <c r="GLQ47" s="344"/>
      <c r="GLR47" s="344"/>
      <c r="GLS47" s="344"/>
      <c r="GLT47" s="344"/>
      <c r="GLU47" s="344"/>
      <c r="GLV47" s="344"/>
      <c r="GLW47" s="344"/>
      <c r="GLX47" s="344"/>
      <c r="GLY47" s="344"/>
      <c r="GLZ47" s="344"/>
      <c r="GMA47" s="344"/>
      <c r="GMB47" s="344"/>
      <c r="GMC47" s="344"/>
      <c r="GMD47" s="344"/>
      <c r="GME47" s="344"/>
      <c r="GMF47" s="344"/>
      <c r="GMG47" s="344"/>
      <c r="GMH47" s="344"/>
      <c r="GMI47" s="344"/>
      <c r="GMJ47" s="344"/>
      <c r="GMK47" s="344"/>
      <c r="GML47" s="344"/>
      <c r="GMM47" s="344"/>
      <c r="GMN47" s="344"/>
      <c r="GMO47" s="344"/>
      <c r="GMP47" s="344"/>
      <c r="GMQ47" s="344"/>
      <c r="GMR47" s="344"/>
      <c r="GMS47" s="344"/>
      <c r="GMT47" s="344"/>
      <c r="GMU47" s="344"/>
      <c r="GMV47" s="344"/>
      <c r="GMW47" s="344"/>
      <c r="GMX47" s="344"/>
      <c r="GMY47" s="344"/>
      <c r="GMZ47" s="344"/>
      <c r="GNA47" s="344"/>
      <c r="GNB47" s="344"/>
      <c r="GNC47" s="344"/>
      <c r="GND47" s="344"/>
      <c r="GNE47" s="344"/>
      <c r="GNF47" s="344"/>
      <c r="GNG47" s="344"/>
      <c r="GNH47" s="344"/>
      <c r="GNI47" s="344"/>
      <c r="GNJ47" s="344"/>
      <c r="GNK47" s="344"/>
      <c r="GNL47" s="344"/>
      <c r="GNM47" s="344"/>
      <c r="GNN47" s="344"/>
      <c r="GNO47" s="344"/>
      <c r="GNP47" s="344"/>
      <c r="GNQ47" s="344"/>
      <c r="GNR47" s="344"/>
      <c r="GNS47" s="344"/>
      <c r="GNT47" s="344"/>
      <c r="GNU47" s="344"/>
      <c r="GNV47" s="344"/>
      <c r="GNW47" s="344"/>
      <c r="GNX47" s="344"/>
      <c r="GNY47" s="344"/>
      <c r="GNZ47" s="344"/>
      <c r="GOA47" s="344"/>
      <c r="GOB47" s="344"/>
      <c r="GOC47" s="344"/>
      <c r="GOD47" s="344"/>
      <c r="GOE47" s="344"/>
      <c r="GOF47" s="344"/>
      <c r="GOG47" s="344"/>
      <c r="GOH47" s="344"/>
      <c r="GOI47" s="344"/>
      <c r="GOJ47" s="344"/>
      <c r="GOK47" s="344"/>
      <c r="GOL47" s="344"/>
      <c r="GOM47" s="344"/>
      <c r="GON47" s="344"/>
      <c r="GOO47" s="344"/>
      <c r="GOP47" s="344"/>
      <c r="GOQ47" s="344"/>
      <c r="GOR47" s="344"/>
      <c r="GOS47" s="344"/>
      <c r="GOT47" s="344"/>
      <c r="GOU47" s="344"/>
      <c r="GOV47" s="344"/>
      <c r="GOW47" s="344"/>
      <c r="GOX47" s="344"/>
      <c r="GOY47" s="344"/>
      <c r="GOZ47" s="344"/>
      <c r="GPA47" s="344"/>
      <c r="GPB47" s="344"/>
      <c r="GPC47" s="344"/>
      <c r="GPD47" s="344"/>
      <c r="GPE47" s="344"/>
      <c r="GPF47" s="344"/>
      <c r="GPG47" s="344"/>
      <c r="GPH47" s="344"/>
      <c r="GPI47" s="344"/>
      <c r="GPJ47" s="344"/>
      <c r="GPK47" s="344"/>
      <c r="GPL47" s="344"/>
      <c r="GPM47" s="344"/>
      <c r="GPN47" s="344"/>
      <c r="GPO47" s="344"/>
      <c r="GPP47" s="344"/>
      <c r="GPQ47" s="344"/>
      <c r="GPR47" s="344"/>
      <c r="GPS47" s="344"/>
      <c r="GPT47" s="344"/>
      <c r="GPU47" s="344"/>
      <c r="GPV47" s="344"/>
      <c r="GPW47" s="344"/>
      <c r="GPX47" s="344"/>
      <c r="GPY47" s="344"/>
      <c r="GPZ47" s="344"/>
      <c r="GQA47" s="344"/>
      <c r="GQB47" s="344"/>
      <c r="GQC47" s="344"/>
      <c r="GQD47" s="344"/>
      <c r="GQE47" s="344"/>
      <c r="GQF47" s="344"/>
      <c r="GQG47" s="344"/>
      <c r="GQH47" s="344"/>
      <c r="GQI47" s="344"/>
      <c r="GQJ47" s="344"/>
      <c r="GQK47" s="344"/>
      <c r="GQL47" s="344"/>
      <c r="GQM47" s="344"/>
      <c r="GQN47" s="344"/>
      <c r="GQO47" s="344"/>
      <c r="GQP47" s="344"/>
      <c r="GQQ47" s="344"/>
      <c r="GQR47" s="344"/>
      <c r="GQS47" s="344"/>
      <c r="GQT47" s="344"/>
      <c r="GQU47" s="344"/>
      <c r="GQV47" s="344"/>
      <c r="GQW47" s="344"/>
      <c r="GQX47" s="344"/>
      <c r="GQY47" s="344"/>
      <c r="GQZ47" s="344"/>
      <c r="GRA47" s="344"/>
      <c r="GRB47" s="344"/>
      <c r="GRC47" s="344"/>
      <c r="GRD47" s="344"/>
      <c r="GRE47" s="344"/>
      <c r="GRF47" s="344"/>
      <c r="GRG47" s="344"/>
      <c r="GRH47" s="344"/>
      <c r="GRI47" s="344"/>
      <c r="GRJ47" s="344"/>
      <c r="GRK47" s="344"/>
      <c r="GRL47" s="344"/>
      <c r="GRM47" s="344"/>
      <c r="GRN47" s="344"/>
      <c r="GRO47" s="344"/>
      <c r="GRP47" s="344"/>
      <c r="GRQ47" s="344"/>
      <c r="GRR47" s="344"/>
      <c r="GRS47" s="344"/>
      <c r="GRT47" s="344"/>
      <c r="GRU47" s="344"/>
      <c r="GRV47" s="344"/>
      <c r="GRW47" s="344"/>
      <c r="GRX47" s="344"/>
      <c r="GRY47" s="344"/>
      <c r="GRZ47" s="344"/>
      <c r="GSA47" s="344"/>
      <c r="GSB47" s="344"/>
      <c r="GSC47" s="344"/>
      <c r="GSD47" s="344"/>
      <c r="GSE47" s="344"/>
      <c r="GSF47" s="344"/>
      <c r="GSG47" s="344"/>
      <c r="GSH47" s="344"/>
      <c r="GSI47" s="344"/>
      <c r="GSJ47" s="344"/>
      <c r="GSK47" s="344"/>
      <c r="GSL47" s="344"/>
      <c r="GSM47" s="344"/>
      <c r="GSN47" s="344"/>
      <c r="GSO47" s="344"/>
      <c r="GSP47" s="344"/>
      <c r="GSQ47" s="344"/>
      <c r="GSR47" s="344"/>
      <c r="GSS47" s="344"/>
      <c r="GST47" s="344"/>
      <c r="GSU47" s="344"/>
      <c r="GSV47" s="344"/>
      <c r="GSW47" s="344"/>
      <c r="GSX47" s="344"/>
      <c r="GSY47" s="344"/>
      <c r="GSZ47" s="344"/>
      <c r="GTA47" s="344"/>
      <c r="GTB47" s="344"/>
      <c r="GTC47" s="344"/>
      <c r="GTD47" s="344"/>
      <c r="GTE47" s="344"/>
      <c r="GTF47" s="344"/>
      <c r="GTG47" s="344"/>
      <c r="GTH47" s="344"/>
      <c r="GTI47" s="344"/>
      <c r="GTJ47" s="344"/>
      <c r="GTK47" s="344"/>
      <c r="GTL47" s="344"/>
      <c r="GTM47" s="344"/>
      <c r="GTN47" s="344"/>
      <c r="GTO47" s="344"/>
      <c r="GTP47" s="344"/>
      <c r="GTQ47" s="344"/>
      <c r="GTR47" s="344"/>
      <c r="GTS47" s="344"/>
      <c r="GTT47" s="344"/>
      <c r="GTU47" s="344"/>
      <c r="GTV47" s="344"/>
      <c r="GTW47" s="344"/>
      <c r="GTX47" s="344"/>
      <c r="GTY47" s="344"/>
      <c r="GTZ47" s="344"/>
      <c r="GUA47" s="344"/>
      <c r="GUB47" s="344"/>
      <c r="GUC47" s="344"/>
      <c r="GUD47" s="344"/>
      <c r="GUE47" s="344"/>
      <c r="GUF47" s="344"/>
      <c r="GUG47" s="344"/>
      <c r="GUH47" s="344"/>
      <c r="GUI47" s="344"/>
      <c r="GUJ47" s="344"/>
      <c r="GUK47" s="344"/>
      <c r="GUL47" s="344"/>
      <c r="GUM47" s="344"/>
      <c r="GUN47" s="344"/>
      <c r="GUO47" s="344"/>
      <c r="GUP47" s="344"/>
      <c r="GUQ47" s="344"/>
      <c r="GUR47" s="344"/>
      <c r="GUS47" s="344"/>
      <c r="GUT47" s="344"/>
      <c r="GUU47" s="344"/>
      <c r="GUV47" s="344"/>
      <c r="GUW47" s="344"/>
      <c r="GUX47" s="344"/>
      <c r="GUY47" s="344"/>
      <c r="GUZ47" s="344"/>
      <c r="GVA47" s="344"/>
      <c r="GVB47" s="344"/>
      <c r="GVC47" s="344"/>
      <c r="GVD47" s="344"/>
      <c r="GVE47" s="344"/>
      <c r="GVF47" s="344"/>
      <c r="GVG47" s="344"/>
      <c r="GVH47" s="344"/>
      <c r="GVI47" s="344"/>
      <c r="GVJ47" s="344"/>
      <c r="GVK47" s="344"/>
      <c r="GVL47" s="344"/>
      <c r="GVM47" s="344"/>
      <c r="GVN47" s="344"/>
      <c r="GVO47" s="344"/>
      <c r="GVP47" s="344"/>
      <c r="GVQ47" s="344"/>
      <c r="GVR47" s="344"/>
      <c r="GVS47" s="344"/>
      <c r="GVT47" s="344"/>
      <c r="GVU47" s="344"/>
      <c r="GVV47" s="344"/>
      <c r="GVW47" s="344"/>
      <c r="GVX47" s="344"/>
      <c r="GVY47" s="344"/>
      <c r="GVZ47" s="344"/>
      <c r="GWA47" s="344"/>
      <c r="GWB47" s="344"/>
      <c r="GWC47" s="344"/>
      <c r="GWD47" s="344"/>
      <c r="GWE47" s="344"/>
      <c r="GWF47" s="344"/>
      <c r="GWG47" s="344"/>
      <c r="GWH47" s="344"/>
      <c r="GWI47" s="344"/>
      <c r="GWJ47" s="344"/>
      <c r="GWK47" s="344"/>
      <c r="GWL47" s="344"/>
      <c r="GWM47" s="344"/>
      <c r="GWN47" s="344"/>
      <c r="GWO47" s="344"/>
      <c r="GWP47" s="344"/>
      <c r="GWQ47" s="344"/>
      <c r="GWR47" s="344"/>
      <c r="GWS47" s="344"/>
      <c r="GWT47" s="344"/>
      <c r="GWU47" s="344"/>
      <c r="GWV47" s="344"/>
      <c r="GWW47" s="344"/>
      <c r="GWX47" s="344"/>
      <c r="GWY47" s="344"/>
      <c r="GWZ47" s="344"/>
      <c r="GXA47" s="344"/>
      <c r="GXB47" s="344"/>
      <c r="GXC47" s="344"/>
      <c r="GXD47" s="344"/>
      <c r="GXE47" s="344"/>
      <c r="GXF47" s="344"/>
      <c r="GXG47" s="344"/>
      <c r="GXH47" s="344"/>
      <c r="GXI47" s="344"/>
      <c r="GXJ47" s="344"/>
      <c r="GXK47" s="344"/>
      <c r="GXL47" s="344"/>
      <c r="GXM47" s="344"/>
      <c r="GXN47" s="344"/>
      <c r="GXO47" s="344"/>
      <c r="GXP47" s="344"/>
      <c r="GXQ47" s="344"/>
      <c r="GXR47" s="344"/>
      <c r="GXS47" s="344"/>
      <c r="GXT47" s="344"/>
      <c r="GXU47" s="344"/>
      <c r="GXV47" s="344"/>
      <c r="GXW47" s="344"/>
      <c r="GXX47" s="344"/>
      <c r="GXY47" s="344"/>
      <c r="GXZ47" s="344"/>
      <c r="GYA47" s="344"/>
      <c r="GYB47" s="344"/>
      <c r="GYC47" s="344"/>
      <c r="GYD47" s="344"/>
      <c r="GYE47" s="344"/>
      <c r="GYF47" s="344"/>
      <c r="GYG47" s="344"/>
      <c r="GYH47" s="344"/>
      <c r="GYI47" s="344"/>
      <c r="GYJ47" s="344"/>
      <c r="GYK47" s="344"/>
      <c r="GYL47" s="344"/>
      <c r="GYM47" s="344"/>
      <c r="GYN47" s="344"/>
      <c r="GYO47" s="344"/>
      <c r="GYP47" s="344"/>
      <c r="GYQ47" s="344"/>
      <c r="GYR47" s="344"/>
      <c r="GYS47" s="344"/>
      <c r="GYT47" s="344"/>
      <c r="GYU47" s="344"/>
      <c r="GYV47" s="344"/>
      <c r="GYW47" s="344"/>
      <c r="GYX47" s="344"/>
      <c r="GYY47" s="344"/>
      <c r="GYZ47" s="344"/>
      <c r="GZA47" s="344"/>
      <c r="GZB47" s="344"/>
      <c r="GZC47" s="344"/>
      <c r="GZD47" s="344"/>
      <c r="GZE47" s="344"/>
      <c r="GZF47" s="344"/>
      <c r="GZG47" s="344"/>
      <c r="GZH47" s="344"/>
      <c r="GZI47" s="344"/>
      <c r="GZJ47" s="344"/>
      <c r="GZK47" s="344"/>
      <c r="GZL47" s="344"/>
      <c r="GZM47" s="344"/>
      <c r="GZN47" s="344"/>
      <c r="GZO47" s="344"/>
      <c r="GZP47" s="344"/>
      <c r="GZQ47" s="344"/>
      <c r="GZR47" s="344"/>
      <c r="GZS47" s="344"/>
      <c r="GZT47" s="344"/>
      <c r="GZU47" s="344"/>
      <c r="GZV47" s="344"/>
      <c r="GZW47" s="344"/>
      <c r="GZX47" s="344"/>
      <c r="GZY47" s="344"/>
      <c r="GZZ47" s="344"/>
      <c r="HAA47" s="344"/>
      <c r="HAB47" s="344"/>
      <c r="HAC47" s="344"/>
      <c r="HAD47" s="344"/>
      <c r="HAE47" s="344"/>
      <c r="HAF47" s="344"/>
      <c r="HAG47" s="344"/>
      <c r="HAH47" s="344"/>
      <c r="HAI47" s="344"/>
      <c r="HAJ47" s="344"/>
      <c r="HAK47" s="344"/>
      <c r="HAL47" s="344"/>
      <c r="HAM47" s="344"/>
      <c r="HAN47" s="344"/>
      <c r="HAO47" s="344"/>
      <c r="HAP47" s="344"/>
      <c r="HAQ47" s="344"/>
      <c r="HAR47" s="344"/>
      <c r="HAS47" s="344"/>
      <c r="HAT47" s="344"/>
      <c r="HAU47" s="344"/>
      <c r="HAV47" s="344"/>
      <c r="HAW47" s="344"/>
      <c r="HAX47" s="344"/>
      <c r="HAY47" s="344"/>
      <c r="HAZ47" s="344"/>
      <c r="HBA47" s="344"/>
      <c r="HBB47" s="344"/>
      <c r="HBC47" s="344"/>
      <c r="HBD47" s="344"/>
      <c r="HBE47" s="344"/>
      <c r="HBF47" s="344"/>
      <c r="HBG47" s="344"/>
      <c r="HBH47" s="344"/>
      <c r="HBI47" s="344"/>
      <c r="HBJ47" s="344"/>
      <c r="HBK47" s="344"/>
      <c r="HBL47" s="344"/>
      <c r="HBM47" s="344"/>
      <c r="HBN47" s="344"/>
      <c r="HBO47" s="344"/>
      <c r="HBP47" s="344"/>
      <c r="HBQ47" s="344"/>
      <c r="HBR47" s="344"/>
      <c r="HBS47" s="344"/>
      <c r="HBT47" s="344"/>
      <c r="HBU47" s="344"/>
      <c r="HBV47" s="344"/>
      <c r="HBW47" s="344"/>
      <c r="HBX47" s="344"/>
      <c r="HBY47" s="344"/>
      <c r="HBZ47" s="344"/>
      <c r="HCA47" s="344"/>
      <c r="HCB47" s="344"/>
      <c r="HCC47" s="344"/>
      <c r="HCD47" s="344"/>
      <c r="HCE47" s="344"/>
      <c r="HCF47" s="344"/>
      <c r="HCG47" s="344"/>
      <c r="HCH47" s="344"/>
      <c r="HCI47" s="344"/>
      <c r="HCJ47" s="344"/>
      <c r="HCK47" s="344"/>
      <c r="HCL47" s="344"/>
      <c r="HCM47" s="344"/>
      <c r="HCN47" s="344"/>
      <c r="HCO47" s="344"/>
      <c r="HCP47" s="344"/>
      <c r="HCQ47" s="344"/>
      <c r="HCR47" s="344"/>
      <c r="HCS47" s="344"/>
      <c r="HCT47" s="344"/>
      <c r="HCU47" s="344"/>
      <c r="HCV47" s="344"/>
      <c r="HCW47" s="344"/>
      <c r="HCX47" s="344"/>
      <c r="HCY47" s="344"/>
      <c r="HCZ47" s="344"/>
      <c r="HDA47" s="344"/>
      <c r="HDB47" s="344"/>
      <c r="HDC47" s="344"/>
      <c r="HDD47" s="344"/>
      <c r="HDE47" s="344"/>
      <c r="HDF47" s="344"/>
      <c r="HDG47" s="344"/>
      <c r="HDH47" s="344"/>
      <c r="HDI47" s="344"/>
      <c r="HDJ47" s="344"/>
      <c r="HDK47" s="344"/>
      <c r="HDL47" s="344"/>
      <c r="HDM47" s="344"/>
      <c r="HDN47" s="344"/>
      <c r="HDO47" s="344"/>
      <c r="HDP47" s="344"/>
      <c r="HDQ47" s="344"/>
      <c r="HDR47" s="344"/>
      <c r="HDS47" s="344"/>
      <c r="HDT47" s="344"/>
      <c r="HDU47" s="344"/>
      <c r="HDV47" s="344"/>
      <c r="HDW47" s="344"/>
      <c r="HDX47" s="344"/>
      <c r="HDY47" s="344"/>
      <c r="HDZ47" s="344"/>
      <c r="HEA47" s="344"/>
      <c r="HEB47" s="344"/>
      <c r="HEC47" s="344"/>
      <c r="HED47" s="344"/>
      <c r="HEE47" s="344"/>
      <c r="HEF47" s="344"/>
      <c r="HEG47" s="344"/>
      <c r="HEH47" s="344"/>
      <c r="HEI47" s="344"/>
      <c r="HEJ47" s="344"/>
      <c r="HEK47" s="344"/>
      <c r="HEL47" s="344"/>
      <c r="HEM47" s="344"/>
      <c r="HEN47" s="344"/>
      <c r="HEO47" s="344"/>
      <c r="HEP47" s="344"/>
      <c r="HEQ47" s="344"/>
      <c r="HER47" s="344"/>
      <c r="HES47" s="344"/>
      <c r="HET47" s="344"/>
      <c r="HEU47" s="344"/>
      <c r="HEV47" s="344"/>
      <c r="HEW47" s="344"/>
      <c r="HEX47" s="344"/>
      <c r="HEY47" s="344"/>
      <c r="HEZ47" s="344"/>
      <c r="HFA47" s="344"/>
      <c r="HFB47" s="344"/>
      <c r="HFC47" s="344"/>
      <c r="HFD47" s="344"/>
      <c r="HFE47" s="344"/>
      <c r="HFF47" s="344"/>
      <c r="HFG47" s="344"/>
      <c r="HFH47" s="344"/>
      <c r="HFI47" s="344"/>
      <c r="HFJ47" s="344"/>
      <c r="HFK47" s="344"/>
      <c r="HFL47" s="344"/>
      <c r="HFM47" s="344"/>
      <c r="HFN47" s="344"/>
      <c r="HFO47" s="344"/>
      <c r="HFP47" s="344"/>
      <c r="HFQ47" s="344"/>
      <c r="HFR47" s="344"/>
      <c r="HFS47" s="344"/>
      <c r="HFT47" s="344"/>
      <c r="HFU47" s="344"/>
      <c r="HFV47" s="344"/>
      <c r="HFW47" s="344"/>
      <c r="HFX47" s="344"/>
      <c r="HFY47" s="344"/>
      <c r="HFZ47" s="344"/>
      <c r="HGA47" s="344"/>
      <c r="HGB47" s="344"/>
      <c r="HGC47" s="344"/>
      <c r="HGD47" s="344"/>
      <c r="HGE47" s="344"/>
      <c r="HGF47" s="344"/>
      <c r="HGG47" s="344"/>
      <c r="HGH47" s="344"/>
      <c r="HGI47" s="344"/>
      <c r="HGJ47" s="344"/>
      <c r="HGK47" s="344"/>
      <c r="HGL47" s="344"/>
      <c r="HGM47" s="344"/>
      <c r="HGN47" s="344"/>
      <c r="HGO47" s="344"/>
      <c r="HGP47" s="344"/>
      <c r="HGQ47" s="344"/>
      <c r="HGR47" s="344"/>
      <c r="HGS47" s="344"/>
      <c r="HGT47" s="344"/>
      <c r="HGU47" s="344"/>
      <c r="HGV47" s="344"/>
      <c r="HGW47" s="344"/>
      <c r="HGX47" s="344"/>
      <c r="HGY47" s="344"/>
      <c r="HGZ47" s="344"/>
      <c r="HHA47" s="344"/>
      <c r="HHB47" s="344"/>
      <c r="HHC47" s="344"/>
      <c r="HHD47" s="344"/>
      <c r="HHE47" s="344"/>
      <c r="HHF47" s="344"/>
      <c r="HHG47" s="344"/>
      <c r="HHH47" s="344"/>
      <c r="HHI47" s="344"/>
      <c r="HHJ47" s="344"/>
      <c r="HHK47" s="344"/>
      <c r="HHL47" s="344"/>
      <c r="HHM47" s="344"/>
      <c r="HHN47" s="344"/>
      <c r="HHO47" s="344"/>
      <c r="HHP47" s="344"/>
      <c r="HHQ47" s="344"/>
      <c r="HHR47" s="344"/>
      <c r="HHS47" s="344"/>
      <c r="HHT47" s="344"/>
      <c r="HHU47" s="344"/>
      <c r="HHV47" s="344"/>
      <c r="HHW47" s="344"/>
      <c r="HHX47" s="344"/>
      <c r="HHY47" s="344"/>
      <c r="HHZ47" s="344"/>
      <c r="HIA47" s="344"/>
      <c r="HIB47" s="344"/>
      <c r="HIC47" s="344"/>
      <c r="HID47" s="344"/>
      <c r="HIE47" s="344"/>
      <c r="HIF47" s="344"/>
      <c r="HIG47" s="344"/>
      <c r="HIH47" s="344"/>
      <c r="HII47" s="344"/>
      <c r="HIJ47" s="344"/>
      <c r="HIK47" s="344"/>
      <c r="HIL47" s="344"/>
      <c r="HIM47" s="344"/>
      <c r="HIN47" s="344"/>
      <c r="HIO47" s="344"/>
      <c r="HIP47" s="344"/>
      <c r="HIQ47" s="344"/>
      <c r="HIR47" s="344"/>
      <c r="HIS47" s="344"/>
      <c r="HIT47" s="344"/>
      <c r="HIU47" s="344"/>
      <c r="HIV47" s="344"/>
      <c r="HIW47" s="344"/>
      <c r="HIX47" s="344"/>
      <c r="HIY47" s="344"/>
      <c r="HIZ47" s="344"/>
      <c r="HJA47" s="344"/>
      <c r="HJB47" s="344"/>
      <c r="HJC47" s="344"/>
      <c r="HJD47" s="344"/>
      <c r="HJE47" s="344"/>
      <c r="HJF47" s="344"/>
      <c r="HJG47" s="344"/>
      <c r="HJH47" s="344"/>
      <c r="HJI47" s="344"/>
      <c r="HJJ47" s="344"/>
      <c r="HJK47" s="344"/>
      <c r="HJL47" s="344"/>
      <c r="HJM47" s="344"/>
      <c r="HJN47" s="344"/>
      <c r="HJO47" s="344"/>
      <c r="HJP47" s="344"/>
      <c r="HJQ47" s="344"/>
      <c r="HJR47" s="344"/>
      <c r="HJS47" s="344"/>
      <c r="HJT47" s="344"/>
      <c r="HJU47" s="344"/>
      <c r="HJV47" s="344"/>
      <c r="HJW47" s="344"/>
      <c r="HJX47" s="344"/>
      <c r="HJY47" s="344"/>
      <c r="HJZ47" s="344"/>
      <c r="HKA47" s="344"/>
      <c r="HKB47" s="344"/>
      <c r="HKC47" s="344"/>
      <c r="HKD47" s="344"/>
      <c r="HKE47" s="344"/>
      <c r="HKF47" s="344"/>
      <c r="HKG47" s="344"/>
      <c r="HKH47" s="344"/>
      <c r="HKI47" s="344"/>
      <c r="HKJ47" s="344"/>
      <c r="HKK47" s="344"/>
      <c r="HKL47" s="344"/>
      <c r="HKM47" s="344"/>
      <c r="HKN47" s="344"/>
      <c r="HKO47" s="344"/>
      <c r="HKP47" s="344"/>
      <c r="HKQ47" s="344"/>
      <c r="HKR47" s="344"/>
      <c r="HKS47" s="344"/>
      <c r="HKT47" s="344"/>
      <c r="HKU47" s="344"/>
      <c r="HKV47" s="344"/>
      <c r="HKW47" s="344"/>
      <c r="HKX47" s="344"/>
      <c r="HKY47" s="344"/>
      <c r="HKZ47" s="344"/>
      <c r="HLA47" s="344"/>
      <c r="HLB47" s="344"/>
      <c r="HLC47" s="344"/>
      <c r="HLD47" s="344"/>
      <c r="HLE47" s="344"/>
      <c r="HLF47" s="344"/>
      <c r="HLG47" s="344"/>
      <c r="HLH47" s="344"/>
      <c r="HLI47" s="344"/>
      <c r="HLJ47" s="344"/>
      <c r="HLK47" s="344"/>
      <c r="HLL47" s="344"/>
      <c r="HLM47" s="344"/>
      <c r="HLN47" s="344"/>
      <c r="HLO47" s="344"/>
      <c r="HLP47" s="344"/>
      <c r="HLQ47" s="344"/>
      <c r="HLR47" s="344"/>
      <c r="HLS47" s="344"/>
      <c r="HLT47" s="344"/>
      <c r="HLU47" s="344"/>
      <c r="HLV47" s="344"/>
      <c r="HLW47" s="344"/>
      <c r="HLX47" s="344"/>
      <c r="HLY47" s="344"/>
      <c r="HLZ47" s="344"/>
      <c r="HMA47" s="344"/>
      <c r="HMB47" s="344"/>
      <c r="HMC47" s="344"/>
      <c r="HMD47" s="344"/>
      <c r="HME47" s="344"/>
      <c r="HMF47" s="344"/>
      <c r="HMG47" s="344"/>
      <c r="HMH47" s="344"/>
      <c r="HMI47" s="344"/>
      <c r="HMJ47" s="344"/>
      <c r="HMK47" s="344"/>
      <c r="HML47" s="344"/>
      <c r="HMM47" s="344"/>
      <c r="HMN47" s="344"/>
      <c r="HMO47" s="344"/>
      <c r="HMP47" s="344"/>
      <c r="HMQ47" s="344"/>
      <c r="HMR47" s="344"/>
      <c r="HMS47" s="344"/>
      <c r="HMT47" s="344"/>
      <c r="HMU47" s="344"/>
      <c r="HMV47" s="344"/>
      <c r="HMW47" s="344"/>
      <c r="HMX47" s="344"/>
      <c r="HMY47" s="344"/>
      <c r="HMZ47" s="344"/>
      <c r="HNA47" s="344"/>
      <c r="HNB47" s="344"/>
      <c r="HNC47" s="344"/>
      <c r="HND47" s="344"/>
      <c r="HNE47" s="344"/>
      <c r="HNF47" s="344"/>
      <c r="HNG47" s="344"/>
      <c r="HNH47" s="344"/>
      <c r="HNI47" s="344"/>
      <c r="HNJ47" s="344"/>
      <c r="HNK47" s="344"/>
      <c r="HNL47" s="344"/>
      <c r="HNM47" s="344"/>
      <c r="HNN47" s="344"/>
      <c r="HNO47" s="344"/>
      <c r="HNP47" s="344"/>
      <c r="HNQ47" s="344"/>
      <c r="HNR47" s="344"/>
      <c r="HNS47" s="344"/>
      <c r="HNT47" s="344"/>
      <c r="HNU47" s="344"/>
      <c r="HNV47" s="344"/>
      <c r="HNW47" s="344"/>
      <c r="HNX47" s="344"/>
      <c r="HNY47" s="344"/>
      <c r="HNZ47" s="344"/>
      <c r="HOA47" s="344"/>
      <c r="HOB47" s="344"/>
      <c r="HOC47" s="344"/>
      <c r="HOD47" s="344"/>
      <c r="HOE47" s="344"/>
      <c r="HOF47" s="344"/>
      <c r="HOG47" s="344"/>
      <c r="HOH47" s="344"/>
      <c r="HOI47" s="344"/>
      <c r="HOJ47" s="344"/>
      <c r="HOK47" s="344"/>
      <c r="HOL47" s="344"/>
      <c r="HOM47" s="344"/>
      <c r="HON47" s="344"/>
      <c r="HOO47" s="344"/>
      <c r="HOP47" s="344"/>
      <c r="HOQ47" s="344"/>
      <c r="HOR47" s="344"/>
      <c r="HOS47" s="344"/>
      <c r="HOT47" s="344"/>
      <c r="HOU47" s="344"/>
      <c r="HOV47" s="344"/>
      <c r="HOW47" s="344"/>
      <c r="HOX47" s="344"/>
      <c r="HOY47" s="344"/>
      <c r="HOZ47" s="344"/>
      <c r="HPA47" s="344"/>
      <c r="HPB47" s="344"/>
      <c r="HPC47" s="344"/>
      <c r="HPD47" s="344"/>
      <c r="HPE47" s="344"/>
      <c r="HPF47" s="344"/>
      <c r="HPG47" s="344"/>
      <c r="HPH47" s="344"/>
      <c r="HPI47" s="344"/>
      <c r="HPJ47" s="344"/>
      <c r="HPK47" s="344"/>
      <c r="HPL47" s="344"/>
      <c r="HPM47" s="344"/>
      <c r="HPN47" s="344"/>
      <c r="HPO47" s="344"/>
      <c r="HPP47" s="344"/>
      <c r="HPQ47" s="344"/>
      <c r="HPR47" s="344"/>
      <c r="HPS47" s="344"/>
      <c r="HPT47" s="344"/>
      <c r="HPU47" s="344"/>
      <c r="HPV47" s="344"/>
      <c r="HPW47" s="344"/>
      <c r="HPX47" s="344"/>
      <c r="HPY47" s="344"/>
      <c r="HPZ47" s="344"/>
      <c r="HQA47" s="344"/>
      <c r="HQB47" s="344"/>
      <c r="HQC47" s="344"/>
      <c r="HQD47" s="344"/>
      <c r="HQE47" s="344"/>
      <c r="HQF47" s="344"/>
      <c r="HQG47" s="344"/>
      <c r="HQH47" s="344"/>
      <c r="HQI47" s="344"/>
      <c r="HQJ47" s="344"/>
      <c r="HQK47" s="344"/>
      <c r="HQL47" s="344"/>
      <c r="HQM47" s="344"/>
      <c r="HQN47" s="344"/>
      <c r="HQO47" s="344"/>
      <c r="HQP47" s="344"/>
      <c r="HQQ47" s="344"/>
      <c r="HQR47" s="344"/>
      <c r="HQS47" s="344"/>
      <c r="HQT47" s="344"/>
      <c r="HQU47" s="344"/>
      <c r="HQV47" s="344"/>
      <c r="HQW47" s="344"/>
      <c r="HQX47" s="344"/>
      <c r="HQY47" s="344"/>
      <c r="HQZ47" s="344"/>
      <c r="HRA47" s="344"/>
      <c r="HRB47" s="344"/>
      <c r="HRC47" s="344"/>
      <c r="HRD47" s="344"/>
      <c r="HRE47" s="344"/>
      <c r="HRF47" s="344"/>
      <c r="HRG47" s="344"/>
      <c r="HRH47" s="344"/>
      <c r="HRI47" s="344"/>
      <c r="HRJ47" s="344"/>
      <c r="HRK47" s="344"/>
      <c r="HRL47" s="344"/>
      <c r="HRM47" s="344"/>
      <c r="HRN47" s="344"/>
      <c r="HRO47" s="344"/>
      <c r="HRP47" s="344"/>
      <c r="HRQ47" s="344"/>
      <c r="HRR47" s="344"/>
      <c r="HRS47" s="344"/>
      <c r="HRT47" s="344"/>
      <c r="HRU47" s="344"/>
      <c r="HRV47" s="344"/>
      <c r="HRW47" s="344"/>
      <c r="HRX47" s="344"/>
      <c r="HRY47" s="344"/>
      <c r="HRZ47" s="344"/>
      <c r="HSA47" s="344"/>
      <c r="HSB47" s="344"/>
      <c r="HSC47" s="344"/>
      <c r="HSD47" s="344"/>
      <c r="HSE47" s="344"/>
      <c r="HSF47" s="344"/>
      <c r="HSG47" s="344"/>
      <c r="HSH47" s="344"/>
      <c r="HSI47" s="344"/>
      <c r="HSJ47" s="344"/>
      <c r="HSK47" s="344"/>
      <c r="HSL47" s="344"/>
      <c r="HSM47" s="344"/>
      <c r="HSN47" s="344"/>
      <c r="HSO47" s="344"/>
      <c r="HSP47" s="344"/>
      <c r="HSQ47" s="344"/>
      <c r="HSR47" s="344"/>
      <c r="HSS47" s="344"/>
      <c r="HST47" s="344"/>
      <c r="HSU47" s="344"/>
      <c r="HSV47" s="344"/>
      <c r="HSW47" s="344"/>
      <c r="HSX47" s="344"/>
      <c r="HSY47" s="344"/>
      <c r="HSZ47" s="344"/>
      <c r="HTA47" s="344"/>
      <c r="HTB47" s="344"/>
      <c r="HTC47" s="344"/>
      <c r="HTD47" s="344"/>
      <c r="HTE47" s="344"/>
      <c r="HTF47" s="344"/>
      <c r="HTG47" s="344"/>
      <c r="HTH47" s="344"/>
      <c r="HTI47" s="344"/>
      <c r="HTJ47" s="344"/>
      <c r="HTK47" s="344"/>
      <c r="HTL47" s="344"/>
      <c r="HTM47" s="344"/>
      <c r="HTN47" s="344"/>
      <c r="HTO47" s="344"/>
      <c r="HTP47" s="344"/>
      <c r="HTQ47" s="344"/>
      <c r="HTR47" s="344"/>
      <c r="HTS47" s="344"/>
      <c r="HTT47" s="344"/>
      <c r="HTU47" s="344"/>
      <c r="HTV47" s="344"/>
      <c r="HTW47" s="344"/>
      <c r="HTX47" s="344"/>
      <c r="HTY47" s="344"/>
      <c r="HTZ47" s="344"/>
      <c r="HUA47" s="344"/>
      <c r="HUB47" s="344"/>
      <c r="HUC47" s="344"/>
      <c r="HUD47" s="344"/>
      <c r="HUE47" s="344"/>
      <c r="HUF47" s="344"/>
      <c r="HUG47" s="344"/>
      <c r="HUH47" s="344"/>
      <c r="HUI47" s="344"/>
      <c r="HUJ47" s="344"/>
      <c r="HUK47" s="344"/>
      <c r="HUL47" s="344"/>
      <c r="HUM47" s="344"/>
      <c r="HUN47" s="344"/>
      <c r="HUO47" s="344"/>
      <c r="HUP47" s="344"/>
      <c r="HUQ47" s="344"/>
      <c r="HUR47" s="344"/>
      <c r="HUS47" s="344"/>
      <c r="HUT47" s="344"/>
      <c r="HUU47" s="344"/>
      <c r="HUV47" s="344"/>
      <c r="HUW47" s="344"/>
      <c r="HUX47" s="344"/>
      <c r="HUY47" s="344"/>
      <c r="HUZ47" s="344"/>
      <c r="HVA47" s="344"/>
      <c r="HVB47" s="344"/>
      <c r="HVC47" s="344"/>
      <c r="HVD47" s="344"/>
      <c r="HVE47" s="344"/>
      <c r="HVF47" s="344"/>
      <c r="HVG47" s="344"/>
      <c r="HVH47" s="344"/>
      <c r="HVI47" s="344"/>
      <c r="HVJ47" s="344"/>
      <c r="HVK47" s="344"/>
      <c r="HVL47" s="344"/>
      <c r="HVM47" s="344"/>
      <c r="HVN47" s="344"/>
      <c r="HVO47" s="344"/>
      <c r="HVP47" s="344"/>
      <c r="HVQ47" s="344"/>
      <c r="HVR47" s="344"/>
      <c r="HVS47" s="344"/>
      <c r="HVT47" s="344"/>
      <c r="HVU47" s="344"/>
      <c r="HVV47" s="344"/>
      <c r="HVW47" s="344"/>
      <c r="HVX47" s="344"/>
      <c r="HVY47" s="344"/>
      <c r="HVZ47" s="344"/>
      <c r="HWA47" s="344"/>
      <c r="HWB47" s="344"/>
      <c r="HWC47" s="344"/>
      <c r="HWD47" s="344"/>
      <c r="HWE47" s="344"/>
      <c r="HWF47" s="344"/>
      <c r="HWG47" s="344"/>
      <c r="HWH47" s="344"/>
      <c r="HWI47" s="344"/>
      <c r="HWJ47" s="344"/>
      <c r="HWK47" s="344"/>
      <c r="HWL47" s="344"/>
      <c r="HWM47" s="344"/>
      <c r="HWN47" s="344"/>
      <c r="HWO47" s="344"/>
      <c r="HWP47" s="344"/>
      <c r="HWQ47" s="344"/>
      <c r="HWR47" s="344"/>
      <c r="HWS47" s="344"/>
      <c r="HWT47" s="344"/>
      <c r="HWU47" s="344"/>
      <c r="HWV47" s="344"/>
      <c r="HWW47" s="344"/>
      <c r="HWX47" s="344"/>
      <c r="HWY47" s="344"/>
      <c r="HWZ47" s="344"/>
      <c r="HXA47" s="344"/>
      <c r="HXB47" s="344"/>
      <c r="HXC47" s="344"/>
      <c r="HXD47" s="344"/>
      <c r="HXE47" s="344"/>
      <c r="HXF47" s="344"/>
      <c r="HXG47" s="344"/>
      <c r="HXH47" s="344"/>
      <c r="HXI47" s="344"/>
      <c r="HXJ47" s="344"/>
      <c r="HXK47" s="344"/>
      <c r="HXL47" s="344"/>
      <c r="HXM47" s="344"/>
      <c r="HXN47" s="344"/>
      <c r="HXO47" s="344"/>
      <c r="HXP47" s="344"/>
      <c r="HXQ47" s="344"/>
      <c r="HXR47" s="344"/>
      <c r="HXS47" s="344"/>
      <c r="HXT47" s="344"/>
      <c r="HXU47" s="344"/>
      <c r="HXV47" s="344"/>
      <c r="HXW47" s="344"/>
      <c r="HXX47" s="344"/>
      <c r="HXY47" s="344"/>
      <c r="HXZ47" s="344"/>
      <c r="HYA47" s="344"/>
      <c r="HYB47" s="344"/>
      <c r="HYC47" s="344"/>
      <c r="HYD47" s="344"/>
      <c r="HYE47" s="344"/>
      <c r="HYF47" s="344"/>
      <c r="HYG47" s="344"/>
      <c r="HYH47" s="344"/>
      <c r="HYI47" s="344"/>
      <c r="HYJ47" s="344"/>
      <c r="HYK47" s="344"/>
      <c r="HYL47" s="344"/>
      <c r="HYM47" s="344"/>
      <c r="HYN47" s="344"/>
      <c r="HYO47" s="344"/>
      <c r="HYP47" s="344"/>
      <c r="HYQ47" s="344"/>
      <c r="HYR47" s="344"/>
      <c r="HYS47" s="344"/>
      <c r="HYT47" s="344"/>
      <c r="HYU47" s="344"/>
      <c r="HYV47" s="344"/>
      <c r="HYW47" s="344"/>
      <c r="HYX47" s="344"/>
      <c r="HYY47" s="344"/>
      <c r="HYZ47" s="344"/>
      <c r="HZA47" s="344"/>
      <c r="HZB47" s="344"/>
      <c r="HZC47" s="344"/>
      <c r="HZD47" s="344"/>
      <c r="HZE47" s="344"/>
      <c r="HZF47" s="344"/>
      <c r="HZG47" s="344"/>
      <c r="HZH47" s="344"/>
      <c r="HZI47" s="344"/>
      <c r="HZJ47" s="344"/>
      <c r="HZK47" s="344"/>
      <c r="HZL47" s="344"/>
      <c r="HZM47" s="344"/>
      <c r="HZN47" s="344"/>
      <c r="HZO47" s="344"/>
      <c r="HZP47" s="344"/>
      <c r="HZQ47" s="344"/>
      <c r="HZR47" s="344"/>
      <c r="HZS47" s="344"/>
      <c r="HZT47" s="344"/>
      <c r="HZU47" s="344"/>
      <c r="HZV47" s="344"/>
      <c r="HZW47" s="344"/>
      <c r="HZX47" s="344"/>
      <c r="HZY47" s="344"/>
      <c r="HZZ47" s="344"/>
      <c r="IAA47" s="344"/>
      <c r="IAB47" s="344"/>
      <c r="IAC47" s="344"/>
      <c r="IAD47" s="344"/>
      <c r="IAE47" s="344"/>
      <c r="IAF47" s="344"/>
      <c r="IAG47" s="344"/>
      <c r="IAH47" s="344"/>
      <c r="IAI47" s="344"/>
      <c r="IAJ47" s="344"/>
      <c r="IAK47" s="344"/>
      <c r="IAL47" s="344"/>
      <c r="IAM47" s="344"/>
      <c r="IAN47" s="344"/>
      <c r="IAO47" s="344"/>
      <c r="IAP47" s="344"/>
      <c r="IAQ47" s="344"/>
      <c r="IAR47" s="344"/>
      <c r="IAS47" s="344"/>
      <c r="IAT47" s="344"/>
      <c r="IAU47" s="344"/>
      <c r="IAV47" s="344"/>
      <c r="IAW47" s="344"/>
      <c r="IAX47" s="344"/>
      <c r="IAY47" s="344"/>
      <c r="IAZ47" s="344"/>
      <c r="IBA47" s="344"/>
      <c r="IBB47" s="344"/>
      <c r="IBC47" s="344"/>
      <c r="IBD47" s="344"/>
      <c r="IBE47" s="344"/>
      <c r="IBF47" s="344"/>
      <c r="IBG47" s="344"/>
      <c r="IBH47" s="344"/>
      <c r="IBI47" s="344"/>
      <c r="IBJ47" s="344"/>
      <c r="IBK47" s="344"/>
      <c r="IBL47" s="344"/>
      <c r="IBM47" s="344"/>
      <c r="IBN47" s="344"/>
      <c r="IBO47" s="344"/>
      <c r="IBP47" s="344"/>
      <c r="IBQ47" s="344"/>
      <c r="IBR47" s="344"/>
      <c r="IBS47" s="344"/>
      <c r="IBT47" s="344"/>
      <c r="IBU47" s="344"/>
      <c r="IBV47" s="344"/>
      <c r="IBW47" s="344"/>
      <c r="IBX47" s="344"/>
      <c r="IBY47" s="344"/>
      <c r="IBZ47" s="344"/>
      <c r="ICA47" s="344"/>
      <c r="ICB47" s="344"/>
      <c r="ICC47" s="344"/>
      <c r="ICD47" s="344"/>
      <c r="ICE47" s="344"/>
      <c r="ICF47" s="344"/>
      <c r="ICG47" s="344"/>
      <c r="ICH47" s="344"/>
      <c r="ICI47" s="344"/>
      <c r="ICJ47" s="344"/>
      <c r="ICK47" s="344"/>
      <c r="ICL47" s="344"/>
      <c r="ICM47" s="344"/>
      <c r="ICN47" s="344"/>
      <c r="ICO47" s="344"/>
      <c r="ICP47" s="344"/>
      <c r="ICQ47" s="344"/>
      <c r="ICR47" s="344"/>
      <c r="ICS47" s="344"/>
      <c r="ICT47" s="344"/>
      <c r="ICU47" s="344"/>
      <c r="ICV47" s="344"/>
      <c r="ICW47" s="344"/>
      <c r="ICX47" s="344"/>
      <c r="ICY47" s="344"/>
      <c r="ICZ47" s="344"/>
      <c r="IDA47" s="344"/>
      <c r="IDB47" s="344"/>
      <c r="IDC47" s="344"/>
      <c r="IDD47" s="344"/>
      <c r="IDE47" s="344"/>
      <c r="IDF47" s="344"/>
      <c r="IDG47" s="344"/>
      <c r="IDH47" s="344"/>
      <c r="IDI47" s="344"/>
      <c r="IDJ47" s="344"/>
      <c r="IDK47" s="344"/>
      <c r="IDL47" s="344"/>
      <c r="IDM47" s="344"/>
      <c r="IDN47" s="344"/>
      <c r="IDO47" s="344"/>
      <c r="IDP47" s="344"/>
      <c r="IDQ47" s="344"/>
      <c r="IDR47" s="344"/>
      <c r="IDS47" s="344"/>
      <c r="IDT47" s="344"/>
      <c r="IDU47" s="344"/>
      <c r="IDV47" s="344"/>
      <c r="IDW47" s="344"/>
      <c r="IDX47" s="344"/>
      <c r="IDY47" s="344"/>
      <c r="IDZ47" s="344"/>
      <c r="IEA47" s="344"/>
      <c r="IEB47" s="344"/>
      <c r="IEC47" s="344"/>
      <c r="IED47" s="344"/>
      <c r="IEE47" s="344"/>
      <c r="IEF47" s="344"/>
      <c r="IEG47" s="344"/>
      <c r="IEH47" s="344"/>
      <c r="IEI47" s="344"/>
      <c r="IEJ47" s="344"/>
      <c r="IEK47" s="344"/>
      <c r="IEL47" s="344"/>
      <c r="IEM47" s="344"/>
      <c r="IEN47" s="344"/>
      <c r="IEO47" s="344"/>
      <c r="IEP47" s="344"/>
      <c r="IEQ47" s="344"/>
      <c r="IER47" s="344"/>
      <c r="IES47" s="344"/>
      <c r="IET47" s="344"/>
      <c r="IEU47" s="344"/>
      <c r="IEV47" s="344"/>
      <c r="IEW47" s="344"/>
      <c r="IEX47" s="344"/>
      <c r="IEY47" s="344"/>
      <c r="IEZ47" s="344"/>
      <c r="IFA47" s="344"/>
      <c r="IFB47" s="344"/>
      <c r="IFC47" s="344"/>
      <c r="IFD47" s="344"/>
      <c r="IFE47" s="344"/>
      <c r="IFF47" s="344"/>
      <c r="IFG47" s="344"/>
      <c r="IFH47" s="344"/>
      <c r="IFI47" s="344"/>
      <c r="IFJ47" s="344"/>
      <c r="IFK47" s="344"/>
      <c r="IFL47" s="344"/>
      <c r="IFM47" s="344"/>
      <c r="IFN47" s="344"/>
      <c r="IFO47" s="344"/>
      <c r="IFP47" s="344"/>
      <c r="IFQ47" s="344"/>
      <c r="IFR47" s="344"/>
      <c r="IFS47" s="344"/>
      <c r="IFT47" s="344"/>
      <c r="IFU47" s="344"/>
      <c r="IFV47" s="344"/>
      <c r="IFW47" s="344"/>
      <c r="IFX47" s="344"/>
      <c r="IFY47" s="344"/>
      <c r="IFZ47" s="344"/>
      <c r="IGA47" s="344"/>
      <c r="IGB47" s="344"/>
      <c r="IGC47" s="344"/>
      <c r="IGD47" s="344"/>
      <c r="IGE47" s="344"/>
      <c r="IGF47" s="344"/>
      <c r="IGG47" s="344"/>
      <c r="IGH47" s="344"/>
      <c r="IGI47" s="344"/>
      <c r="IGJ47" s="344"/>
      <c r="IGK47" s="344"/>
      <c r="IGL47" s="344"/>
      <c r="IGM47" s="344"/>
      <c r="IGN47" s="344"/>
      <c r="IGO47" s="344"/>
      <c r="IGP47" s="344"/>
      <c r="IGQ47" s="344"/>
      <c r="IGR47" s="344"/>
      <c r="IGS47" s="344"/>
      <c r="IGT47" s="344"/>
      <c r="IGU47" s="344"/>
      <c r="IGV47" s="344"/>
      <c r="IGW47" s="344"/>
      <c r="IGX47" s="344"/>
      <c r="IGY47" s="344"/>
      <c r="IGZ47" s="344"/>
      <c r="IHA47" s="344"/>
      <c r="IHB47" s="344"/>
      <c r="IHC47" s="344"/>
      <c r="IHD47" s="344"/>
      <c r="IHE47" s="344"/>
      <c r="IHF47" s="344"/>
      <c r="IHG47" s="344"/>
      <c r="IHH47" s="344"/>
      <c r="IHI47" s="344"/>
      <c r="IHJ47" s="344"/>
      <c r="IHK47" s="344"/>
      <c r="IHL47" s="344"/>
      <c r="IHM47" s="344"/>
      <c r="IHN47" s="344"/>
      <c r="IHO47" s="344"/>
      <c r="IHP47" s="344"/>
      <c r="IHQ47" s="344"/>
      <c r="IHR47" s="344"/>
      <c r="IHS47" s="344"/>
      <c r="IHT47" s="344"/>
      <c r="IHU47" s="344"/>
      <c r="IHV47" s="344"/>
      <c r="IHW47" s="344"/>
      <c r="IHX47" s="344"/>
      <c r="IHY47" s="344"/>
      <c r="IHZ47" s="344"/>
      <c r="IIA47" s="344"/>
      <c r="IIB47" s="344"/>
      <c r="IIC47" s="344"/>
      <c r="IID47" s="344"/>
      <c r="IIE47" s="344"/>
      <c r="IIF47" s="344"/>
      <c r="IIG47" s="344"/>
      <c r="IIH47" s="344"/>
      <c r="III47" s="344"/>
      <c r="IIJ47" s="344"/>
      <c r="IIK47" s="344"/>
      <c r="IIL47" s="344"/>
      <c r="IIM47" s="344"/>
      <c r="IIN47" s="344"/>
      <c r="IIO47" s="344"/>
      <c r="IIP47" s="344"/>
      <c r="IIQ47" s="344"/>
      <c r="IIR47" s="344"/>
      <c r="IIS47" s="344"/>
      <c r="IIT47" s="344"/>
      <c r="IIU47" s="344"/>
      <c r="IIV47" s="344"/>
      <c r="IIW47" s="344"/>
      <c r="IIX47" s="344"/>
      <c r="IIY47" s="344"/>
      <c r="IIZ47" s="344"/>
      <c r="IJA47" s="344"/>
      <c r="IJB47" s="344"/>
      <c r="IJC47" s="344"/>
      <c r="IJD47" s="344"/>
      <c r="IJE47" s="344"/>
      <c r="IJF47" s="344"/>
      <c r="IJG47" s="344"/>
      <c r="IJH47" s="344"/>
      <c r="IJI47" s="344"/>
      <c r="IJJ47" s="344"/>
      <c r="IJK47" s="344"/>
      <c r="IJL47" s="344"/>
      <c r="IJM47" s="344"/>
      <c r="IJN47" s="344"/>
      <c r="IJO47" s="344"/>
      <c r="IJP47" s="344"/>
      <c r="IJQ47" s="344"/>
      <c r="IJR47" s="344"/>
      <c r="IJS47" s="344"/>
      <c r="IJT47" s="344"/>
      <c r="IJU47" s="344"/>
      <c r="IJV47" s="344"/>
      <c r="IJW47" s="344"/>
      <c r="IJX47" s="344"/>
      <c r="IJY47" s="344"/>
      <c r="IJZ47" s="344"/>
      <c r="IKA47" s="344"/>
      <c r="IKB47" s="344"/>
      <c r="IKC47" s="344"/>
      <c r="IKD47" s="344"/>
      <c r="IKE47" s="344"/>
      <c r="IKF47" s="344"/>
      <c r="IKG47" s="344"/>
      <c r="IKH47" s="344"/>
      <c r="IKI47" s="344"/>
      <c r="IKJ47" s="344"/>
      <c r="IKK47" s="344"/>
      <c r="IKL47" s="344"/>
      <c r="IKM47" s="344"/>
      <c r="IKN47" s="344"/>
      <c r="IKO47" s="344"/>
      <c r="IKP47" s="344"/>
      <c r="IKQ47" s="344"/>
      <c r="IKR47" s="344"/>
      <c r="IKS47" s="344"/>
      <c r="IKT47" s="344"/>
      <c r="IKU47" s="344"/>
      <c r="IKV47" s="344"/>
      <c r="IKW47" s="344"/>
      <c r="IKX47" s="344"/>
      <c r="IKY47" s="344"/>
      <c r="IKZ47" s="344"/>
      <c r="ILA47" s="344"/>
      <c r="ILB47" s="344"/>
      <c r="ILC47" s="344"/>
      <c r="ILD47" s="344"/>
      <c r="ILE47" s="344"/>
      <c r="ILF47" s="344"/>
      <c r="ILG47" s="344"/>
      <c r="ILH47" s="344"/>
      <c r="ILI47" s="344"/>
      <c r="ILJ47" s="344"/>
      <c r="ILK47" s="344"/>
      <c r="ILL47" s="344"/>
      <c r="ILM47" s="344"/>
      <c r="ILN47" s="344"/>
      <c r="ILO47" s="344"/>
      <c r="ILP47" s="344"/>
      <c r="ILQ47" s="344"/>
      <c r="ILR47" s="344"/>
      <c r="ILS47" s="344"/>
      <c r="ILT47" s="344"/>
      <c r="ILU47" s="344"/>
      <c r="ILV47" s="344"/>
      <c r="ILW47" s="344"/>
      <c r="ILX47" s="344"/>
      <c r="ILY47" s="344"/>
      <c r="ILZ47" s="344"/>
      <c r="IMA47" s="344"/>
      <c r="IMB47" s="344"/>
      <c r="IMC47" s="344"/>
      <c r="IMD47" s="344"/>
      <c r="IME47" s="344"/>
      <c r="IMF47" s="344"/>
      <c r="IMG47" s="344"/>
      <c r="IMH47" s="344"/>
      <c r="IMI47" s="344"/>
      <c r="IMJ47" s="344"/>
      <c r="IMK47" s="344"/>
      <c r="IML47" s="344"/>
      <c r="IMM47" s="344"/>
      <c r="IMN47" s="344"/>
      <c r="IMO47" s="344"/>
      <c r="IMP47" s="344"/>
      <c r="IMQ47" s="344"/>
      <c r="IMR47" s="344"/>
      <c r="IMS47" s="344"/>
      <c r="IMT47" s="344"/>
      <c r="IMU47" s="344"/>
      <c r="IMV47" s="344"/>
      <c r="IMW47" s="344"/>
      <c r="IMX47" s="344"/>
      <c r="IMY47" s="344"/>
      <c r="IMZ47" s="344"/>
      <c r="INA47" s="344"/>
      <c r="INB47" s="344"/>
      <c r="INC47" s="344"/>
      <c r="IND47" s="344"/>
      <c r="INE47" s="344"/>
      <c r="INF47" s="344"/>
      <c r="ING47" s="344"/>
      <c r="INH47" s="344"/>
      <c r="INI47" s="344"/>
      <c r="INJ47" s="344"/>
      <c r="INK47" s="344"/>
      <c r="INL47" s="344"/>
      <c r="INM47" s="344"/>
      <c r="INN47" s="344"/>
      <c r="INO47" s="344"/>
      <c r="INP47" s="344"/>
      <c r="INQ47" s="344"/>
      <c r="INR47" s="344"/>
      <c r="INS47" s="344"/>
      <c r="INT47" s="344"/>
      <c r="INU47" s="344"/>
      <c r="INV47" s="344"/>
      <c r="INW47" s="344"/>
      <c r="INX47" s="344"/>
      <c r="INY47" s="344"/>
      <c r="INZ47" s="344"/>
      <c r="IOA47" s="344"/>
      <c r="IOB47" s="344"/>
      <c r="IOC47" s="344"/>
      <c r="IOD47" s="344"/>
      <c r="IOE47" s="344"/>
      <c r="IOF47" s="344"/>
      <c r="IOG47" s="344"/>
      <c r="IOH47" s="344"/>
      <c r="IOI47" s="344"/>
      <c r="IOJ47" s="344"/>
      <c r="IOK47" s="344"/>
      <c r="IOL47" s="344"/>
      <c r="IOM47" s="344"/>
      <c r="ION47" s="344"/>
      <c r="IOO47" s="344"/>
      <c r="IOP47" s="344"/>
      <c r="IOQ47" s="344"/>
      <c r="IOR47" s="344"/>
      <c r="IOS47" s="344"/>
      <c r="IOT47" s="344"/>
      <c r="IOU47" s="344"/>
      <c r="IOV47" s="344"/>
      <c r="IOW47" s="344"/>
      <c r="IOX47" s="344"/>
      <c r="IOY47" s="344"/>
      <c r="IOZ47" s="344"/>
      <c r="IPA47" s="344"/>
      <c r="IPB47" s="344"/>
      <c r="IPC47" s="344"/>
      <c r="IPD47" s="344"/>
      <c r="IPE47" s="344"/>
      <c r="IPF47" s="344"/>
      <c r="IPG47" s="344"/>
      <c r="IPH47" s="344"/>
      <c r="IPI47" s="344"/>
      <c r="IPJ47" s="344"/>
      <c r="IPK47" s="344"/>
      <c r="IPL47" s="344"/>
      <c r="IPM47" s="344"/>
      <c r="IPN47" s="344"/>
      <c r="IPO47" s="344"/>
      <c r="IPP47" s="344"/>
      <c r="IPQ47" s="344"/>
      <c r="IPR47" s="344"/>
      <c r="IPS47" s="344"/>
      <c r="IPT47" s="344"/>
      <c r="IPU47" s="344"/>
      <c r="IPV47" s="344"/>
      <c r="IPW47" s="344"/>
      <c r="IPX47" s="344"/>
      <c r="IPY47" s="344"/>
      <c r="IPZ47" s="344"/>
      <c r="IQA47" s="344"/>
      <c r="IQB47" s="344"/>
      <c r="IQC47" s="344"/>
      <c r="IQD47" s="344"/>
      <c r="IQE47" s="344"/>
      <c r="IQF47" s="344"/>
      <c r="IQG47" s="344"/>
      <c r="IQH47" s="344"/>
      <c r="IQI47" s="344"/>
      <c r="IQJ47" s="344"/>
      <c r="IQK47" s="344"/>
      <c r="IQL47" s="344"/>
      <c r="IQM47" s="344"/>
      <c r="IQN47" s="344"/>
      <c r="IQO47" s="344"/>
      <c r="IQP47" s="344"/>
      <c r="IQQ47" s="344"/>
      <c r="IQR47" s="344"/>
      <c r="IQS47" s="344"/>
      <c r="IQT47" s="344"/>
      <c r="IQU47" s="344"/>
      <c r="IQV47" s="344"/>
      <c r="IQW47" s="344"/>
      <c r="IQX47" s="344"/>
      <c r="IQY47" s="344"/>
      <c r="IQZ47" s="344"/>
      <c r="IRA47" s="344"/>
      <c r="IRB47" s="344"/>
      <c r="IRC47" s="344"/>
      <c r="IRD47" s="344"/>
      <c r="IRE47" s="344"/>
      <c r="IRF47" s="344"/>
      <c r="IRG47" s="344"/>
      <c r="IRH47" s="344"/>
      <c r="IRI47" s="344"/>
      <c r="IRJ47" s="344"/>
      <c r="IRK47" s="344"/>
      <c r="IRL47" s="344"/>
      <c r="IRM47" s="344"/>
      <c r="IRN47" s="344"/>
      <c r="IRO47" s="344"/>
      <c r="IRP47" s="344"/>
      <c r="IRQ47" s="344"/>
      <c r="IRR47" s="344"/>
      <c r="IRS47" s="344"/>
      <c r="IRT47" s="344"/>
      <c r="IRU47" s="344"/>
      <c r="IRV47" s="344"/>
      <c r="IRW47" s="344"/>
      <c r="IRX47" s="344"/>
      <c r="IRY47" s="344"/>
      <c r="IRZ47" s="344"/>
      <c r="ISA47" s="344"/>
      <c r="ISB47" s="344"/>
      <c r="ISC47" s="344"/>
      <c r="ISD47" s="344"/>
      <c r="ISE47" s="344"/>
      <c r="ISF47" s="344"/>
      <c r="ISG47" s="344"/>
      <c r="ISH47" s="344"/>
      <c r="ISI47" s="344"/>
      <c r="ISJ47" s="344"/>
      <c r="ISK47" s="344"/>
      <c r="ISL47" s="344"/>
      <c r="ISM47" s="344"/>
      <c r="ISN47" s="344"/>
      <c r="ISO47" s="344"/>
      <c r="ISP47" s="344"/>
      <c r="ISQ47" s="344"/>
      <c r="ISR47" s="344"/>
      <c r="ISS47" s="344"/>
      <c r="IST47" s="344"/>
      <c r="ISU47" s="344"/>
      <c r="ISV47" s="344"/>
      <c r="ISW47" s="344"/>
      <c r="ISX47" s="344"/>
      <c r="ISY47" s="344"/>
      <c r="ISZ47" s="344"/>
      <c r="ITA47" s="344"/>
      <c r="ITB47" s="344"/>
      <c r="ITC47" s="344"/>
      <c r="ITD47" s="344"/>
      <c r="ITE47" s="344"/>
      <c r="ITF47" s="344"/>
      <c r="ITG47" s="344"/>
      <c r="ITH47" s="344"/>
      <c r="ITI47" s="344"/>
      <c r="ITJ47" s="344"/>
      <c r="ITK47" s="344"/>
      <c r="ITL47" s="344"/>
      <c r="ITM47" s="344"/>
      <c r="ITN47" s="344"/>
      <c r="ITO47" s="344"/>
      <c r="ITP47" s="344"/>
      <c r="ITQ47" s="344"/>
      <c r="ITR47" s="344"/>
      <c r="ITS47" s="344"/>
      <c r="ITT47" s="344"/>
      <c r="ITU47" s="344"/>
      <c r="ITV47" s="344"/>
      <c r="ITW47" s="344"/>
      <c r="ITX47" s="344"/>
      <c r="ITY47" s="344"/>
      <c r="ITZ47" s="344"/>
      <c r="IUA47" s="344"/>
      <c r="IUB47" s="344"/>
      <c r="IUC47" s="344"/>
      <c r="IUD47" s="344"/>
      <c r="IUE47" s="344"/>
      <c r="IUF47" s="344"/>
      <c r="IUG47" s="344"/>
      <c r="IUH47" s="344"/>
      <c r="IUI47" s="344"/>
      <c r="IUJ47" s="344"/>
      <c r="IUK47" s="344"/>
      <c r="IUL47" s="344"/>
      <c r="IUM47" s="344"/>
      <c r="IUN47" s="344"/>
      <c r="IUO47" s="344"/>
      <c r="IUP47" s="344"/>
      <c r="IUQ47" s="344"/>
      <c r="IUR47" s="344"/>
      <c r="IUS47" s="344"/>
      <c r="IUT47" s="344"/>
      <c r="IUU47" s="344"/>
      <c r="IUV47" s="344"/>
      <c r="IUW47" s="344"/>
      <c r="IUX47" s="344"/>
      <c r="IUY47" s="344"/>
      <c r="IUZ47" s="344"/>
      <c r="IVA47" s="344"/>
      <c r="IVB47" s="344"/>
      <c r="IVC47" s="344"/>
      <c r="IVD47" s="344"/>
      <c r="IVE47" s="344"/>
      <c r="IVF47" s="344"/>
      <c r="IVG47" s="344"/>
      <c r="IVH47" s="344"/>
      <c r="IVI47" s="344"/>
      <c r="IVJ47" s="344"/>
      <c r="IVK47" s="344"/>
      <c r="IVL47" s="344"/>
      <c r="IVM47" s="344"/>
      <c r="IVN47" s="344"/>
      <c r="IVO47" s="344"/>
      <c r="IVP47" s="344"/>
      <c r="IVQ47" s="344"/>
      <c r="IVR47" s="344"/>
      <c r="IVS47" s="344"/>
      <c r="IVT47" s="344"/>
      <c r="IVU47" s="344"/>
      <c r="IVV47" s="344"/>
      <c r="IVW47" s="344"/>
      <c r="IVX47" s="344"/>
      <c r="IVY47" s="344"/>
      <c r="IVZ47" s="344"/>
      <c r="IWA47" s="344"/>
      <c r="IWB47" s="344"/>
      <c r="IWC47" s="344"/>
      <c r="IWD47" s="344"/>
      <c r="IWE47" s="344"/>
      <c r="IWF47" s="344"/>
      <c r="IWG47" s="344"/>
      <c r="IWH47" s="344"/>
      <c r="IWI47" s="344"/>
      <c r="IWJ47" s="344"/>
      <c r="IWK47" s="344"/>
      <c r="IWL47" s="344"/>
      <c r="IWM47" s="344"/>
      <c r="IWN47" s="344"/>
      <c r="IWO47" s="344"/>
      <c r="IWP47" s="344"/>
      <c r="IWQ47" s="344"/>
      <c r="IWR47" s="344"/>
      <c r="IWS47" s="344"/>
      <c r="IWT47" s="344"/>
      <c r="IWU47" s="344"/>
      <c r="IWV47" s="344"/>
      <c r="IWW47" s="344"/>
      <c r="IWX47" s="344"/>
      <c r="IWY47" s="344"/>
      <c r="IWZ47" s="344"/>
      <c r="IXA47" s="344"/>
      <c r="IXB47" s="344"/>
      <c r="IXC47" s="344"/>
      <c r="IXD47" s="344"/>
      <c r="IXE47" s="344"/>
      <c r="IXF47" s="344"/>
      <c r="IXG47" s="344"/>
      <c r="IXH47" s="344"/>
      <c r="IXI47" s="344"/>
      <c r="IXJ47" s="344"/>
      <c r="IXK47" s="344"/>
      <c r="IXL47" s="344"/>
      <c r="IXM47" s="344"/>
      <c r="IXN47" s="344"/>
      <c r="IXO47" s="344"/>
      <c r="IXP47" s="344"/>
      <c r="IXQ47" s="344"/>
      <c r="IXR47" s="344"/>
      <c r="IXS47" s="344"/>
      <c r="IXT47" s="344"/>
      <c r="IXU47" s="344"/>
      <c r="IXV47" s="344"/>
      <c r="IXW47" s="344"/>
      <c r="IXX47" s="344"/>
      <c r="IXY47" s="344"/>
      <c r="IXZ47" s="344"/>
      <c r="IYA47" s="344"/>
      <c r="IYB47" s="344"/>
      <c r="IYC47" s="344"/>
      <c r="IYD47" s="344"/>
      <c r="IYE47" s="344"/>
      <c r="IYF47" s="344"/>
      <c r="IYG47" s="344"/>
      <c r="IYH47" s="344"/>
      <c r="IYI47" s="344"/>
      <c r="IYJ47" s="344"/>
      <c r="IYK47" s="344"/>
      <c r="IYL47" s="344"/>
      <c r="IYM47" s="344"/>
      <c r="IYN47" s="344"/>
      <c r="IYO47" s="344"/>
      <c r="IYP47" s="344"/>
      <c r="IYQ47" s="344"/>
      <c r="IYR47" s="344"/>
      <c r="IYS47" s="344"/>
      <c r="IYT47" s="344"/>
      <c r="IYU47" s="344"/>
      <c r="IYV47" s="344"/>
      <c r="IYW47" s="344"/>
      <c r="IYX47" s="344"/>
      <c r="IYY47" s="344"/>
      <c r="IYZ47" s="344"/>
      <c r="IZA47" s="344"/>
      <c r="IZB47" s="344"/>
      <c r="IZC47" s="344"/>
      <c r="IZD47" s="344"/>
      <c r="IZE47" s="344"/>
      <c r="IZF47" s="344"/>
      <c r="IZG47" s="344"/>
      <c r="IZH47" s="344"/>
      <c r="IZI47" s="344"/>
      <c r="IZJ47" s="344"/>
      <c r="IZK47" s="344"/>
      <c r="IZL47" s="344"/>
      <c r="IZM47" s="344"/>
      <c r="IZN47" s="344"/>
      <c r="IZO47" s="344"/>
      <c r="IZP47" s="344"/>
      <c r="IZQ47" s="344"/>
      <c r="IZR47" s="344"/>
      <c r="IZS47" s="344"/>
      <c r="IZT47" s="344"/>
      <c r="IZU47" s="344"/>
      <c r="IZV47" s="344"/>
      <c r="IZW47" s="344"/>
      <c r="IZX47" s="344"/>
      <c r="IZY47" s="344"/>
      <c r="IZZ47" s="344"/>
      <c r="JAA47" s="344"/>
      <c r="JAB47" s="344"/>
      <c r="JAC47" s="344"/>
      <c r="JAD47" s="344"/>
      <c r="JAE47" s="344"/>
      <c r="JAF47" s="344"/>
      <c r="JAG47" s="344"/>
      <c r="JAH47" s="344"/>
      <c r="JAI47" s="344"/>
      <c r="JAJ47" s="344"/>
      <c r="JAK47" s="344"/>
      <c r="JAL47" s="344"/>
      <c r="JAM47" s="344"/>
      <c r="JAN47" s="344"/>
      <c r="JAO47" s="344"/>
      <c r="JAP47" s="344"/>
      <c r="JAQ47" s="344"/>
      <c r="JAR47" s="344"/>
      <c r="JAS47" s="344"/>
      <c r="JAT47" s="344"/>
      <c r="JAU47" s="344"/>
      <c r="JAV47" s="344"/>
      <c r="JAW47" s="344"/>
      <c r="JAX47" s="344"/>
      <c r="JAY47" s="344"/>
      <c r="JAZ47" s="344"/>
      <c r="JBA47" s="344"/>
      <c r="JBB47" s="344"/>
      <c r="JBC47" s="344"/>
      <c r="JBD47" s="344"/>
      <c r="JBE47" s="344"/>
      <c r="JBF47" s="344"/>
      <c r="JBG47" s="344"/>
      <c r="JBH47" s="344"/>
      <c r="JBI47" s="344"/>
      <c r="JBJ47" s="344"/>
      <c r="JBK47" s="344"/>
      <c r="JBL47" s="344"/>
      <c r="JBM47" s="344"/>
      <c r="JBN47" s="344"/>
      <c r="JBO47" s="344"/>
      <c r="JBP47" s="344"/>
      <c r="JBQ47" s="344"/>
      <c r="JBR47" s="344"/>
      <c r="JBS47" s="344"/>
      <c r="JBT47" s="344"/>
      <c r="JBU47" s="344"/>
      <c r="JBV47" s="344"/>
      <c r="JBW47" s="344"/>
      <c r="JBX47" s="344"/>
      <c r="JBY47" s="344"/>
      <c r="JBZ47" s="344"/>
      <c r="JCA47" s="344"/>
      <c r="JCB47" s="344"/>
      <c r="JCC47" s="344"/>
      <c r="JCD47" s="344"/>
      <c r="JCE47" s="344"/>
      <c r="JCF47" s="344"/>
      <c r="JCG47" s="344"/>
      <c r="JCH47" s="344"/>
      <c r="JCI47" s="344"/>
      <c r="JCJ47" s="344"/>
      <c r="JCK47" s="344"/>
      <c r="JCL47" s="344"/>
      <c r="JCM47" s="344"/>
      <c r="JCN47" s="344"/>
      <c r="JCO47" s="344"/>
      <c r="JCP47" s="344"/>
      <c r="JCQ47" s="344"/>
      <c r="JCR47" s="344"/>
      <c r="JCS47" s="344"/>
      <c r="JCT47" s="344"/>
      <c r="JCU47" s="344"/>
      <c r="JCV47" s="344"/>
      <c r="JCW47" s="344"/>
      <c r="JCX47" s="344"/>
      <c r="JCY47" s="344"/>
      <c r="JCZ47" s="344"/>
      <c r="JDA47" s="344"/>
      <c r="JDB47" s="344"/>
      <c r="JDC47" s="344"/>
      <c r="JDD47" s="344"/>
      <c r="JDE47" s="344"/>
      <c r="JDF47" s="344"/>
      <c r="JDG47" s="344"/>
      <c r="JDH47" s="344"/>
      <c r="JDI47" s="344"/>
      <c r="JDJ47" s="344"/>
      <c r="JDK47" s="344"/>
      <c r="JDL47" s="344"/>
      <c r="JDM47" s="344"/>
      <c r="JDN47" s="344"/>
      <c r="JDO47" s="344"/>
      <c r="JDP47" s="344"/>
      <c r="JDQ47" s="344"/>
      <c r="JDR47" s="344"/>
      <c r="JDS47" s="344"/>
      <c r="JDT47" s="344"/>
      <c r="JDU47" s="344"/>
      <c r="JDV47" s="344"/>
      <c r="JDW47" s="344"/>
      <c r="JDX47" s="344"/>
      <c r="JDY47" s="344"/>
      <c r="JDZ47" s="344"/>
      <c r="JEA47" s="344"/>
      <c r="JEB47" s="344"/>
      <c r="JEC47" s="344"/>
      <c r="JED47" s="344"/>
      <c r="JEE47" s="344"/>
      <c r="JEF47" s="344"/>
      <c r="JEG47" s="344"/>
      <c r="JEH47" s="344"/>
      <c r="JEI47" s="344"/>
      <c r="JEJ47" s="344"/>
      <c r="JEK47" s="344"/>
      <c r="JEL47" s="344"/>
      <c r="JEM47" s="344"/>
      <c r="JEN47" s="344"/>
      <c r="JEO47" s="344"/>
      <c r="JEP47" s="344"/>
      <c r="JEQ47" s="344"/>
      <c r="JER47" s="344"/>
      <c r="JES47" s="344"/>
      <c r="JET47" s="344"/>
      <c r="JEU47" s="344"/>
      <c r="JEV47" s="344"/>
      <c r="JEW47" s="344"/>
      <c r="JEX47" s="344"/>
      <c r="JEY47" s="344"/>
      <c r="JEZ47" s="344"/>
      <c r="JFA47" s="344"/>
      <c r="JFB47" s="344"/>
      <c r="JFC47" s="344"/>
      <c r="JFD47" s="344"/>
      <c r="JFE47" s="344"/>
      <c r="JFF47" s="344"/>
      <c r="JFG47" s="344"/>
      <c r="JFH47" s="344"/>
      <c r="JFI47" s="344"/>
      <c r="JFJ47" s="344"/>
      <c r="JFK47" s="344"/>
      <c r="JFL47" s="344"/>
      <c r="JFM47" s="344"/>
      <c r="JFN47" s="344"/>
      <c r="JFO47" s="344"/>
      <c r="JFP47" s="344"/>
      <c r="JFQ47" s="344"/>
      <c r="JFR47" s="344"/>
      <c r="JFS47" s="344"/>
      <c r="JFT47" s="344"/>
      <c r="JFU47" s="344"/>
      <c r="JFV47" s="344"/>
      <c r="JFW47" s="344"/>
      <c r="JFX47" s="344"/>
      <c r="JFY47" s="344"/>
      <c r="JFZ47" s="344"/>
      <c r="JGA47" s="344"/>
      <c r="JGB47" s="344"/>
      <c r="JGC47" s="344"/>
      <c r="JGD47" s="344"/>
      <c r="JGE47" s="344"/>
      <c r="JGF47" s="344"/>
      <c r="JGG47" s="344"/>
      <c r="JGH47" s="344"/>
      <c r="JGI47" s="344"/>
      <c r="JGJ47" s="344"/>
      <c r="JGK47" s="344"/>
      <c r="JGL47" s="344"/>
      <c r="JGM47" s="344"/>
      <c r="JGN47" s="344"/>
      <c r="JGO47" s="344"/>
      <c r="JGP47" s="344"/>
      <c r="JGQ47" s="344"/>
      <c r="JGR47" s="344"/>
      <c r="JGS47" s="344"/>
      <c r="JGT47" s="344"/>
      <c r="JGU47" s="344"/>
      <c r="JGV47" s="344"/>
      <c r="JGW47" s="344"/>
      <c r="JGX47" s="344"/>
      <c r="JGY47" s="344"/>
      <c r="JGZ47" s="344"/>
      <c r="JHA47" s="344"/>
      <c r="JHB47" s="344"/>
      <c r="JHC47" s="344"/>
      <c r="JHD47" s="344"/>
      <c r="JHE47" s="344"/>
      <c r="JHF47" s="344"/>
      <c r="JHG47" s="344"/>
      <c r="JHH47" s="344"/>
      <c r="JHI47" s="344"/>
      <c r="JHJ47" s="344"/>
      <c r="JHK47" s="344"/>
      <c r="JHL47" s="344"/>
      <c r="JHM47" s="344"/>
      <c r="JHN47" s="344"/>
      <c r="JHO47" s="344"/>
      <c r="JHP47" s="344"/>
      <c r="JHQ47" s="344"/>
      <c r="JHR47" s="344"/>
      <c r="JHS47" s="344"/>
      <c r="JHT47" s="344"/>
      <c r="JHU47" s="344"/>
      <c r="JHV47" s="344"/>
      <c r="JHW47" s="344"/>
      <c r="JHX47" s="344"/>
      <c r="JHY47" s="344"/>
      <c r="JHZ47" s="344"/>
      <c r="JIA47" s="344"/>
      <c r="JIB47" s="344"/>
      <c r="JIC47" s="344"/>
      <c r="JID47" s="344"/>
      <c r="JIE47" s="344"/>
      <c r="JIF47" s="344"/>
      <c r="JIG47" s="344"/>
      <c r="JIH47" s="344"/>
      <c r="JII47" s="344"/>
      <c r="JIJ47" s="344"/>
      <c r="JIK47" s="344"/>
      <c r="JIL47" s="344"/>
      <c r="JIM47" s="344"/>
      <c r="JIN47" s="344"/>
      <c r="JIO47" s="344"/>
      <c r="JIP47" s="344"/>
      <c r="JIQ47" s="344"/>
      <c r="JIR47" s="344"/>
      <c r="JIS47" s="344"/>
      <c r="JIT47" s="344"/>
      <c r="JIU47" s="344"/>
      <c r="JIV47" s="344"/>
      <c r="JIW47" s="344"/>
      <c r="JIX47" s="344"/>
      <c r="JIY47" s="344"/>
      <c r="JIZ47" s="344"/>
      <c r="JJA47" s="344"/>
      <c r="JJB47" s="344"/>
      <c r="JJC47" s="344"/>
      <c r="JJD47" s="344"/>
      <c r="JJE47" s="344"/>
      <c r="JJF47" s="344"/>
      <c r="JJG47" s="344"/>
      <c r="JJH47" s="344"/>
      <c r="JJI47" s="344"/>
      <c r="JJJ47" s="344"/>
      <c r="JJK47" s="344"/>
      <c r="JJL47" s="344"/>
      <c r="JJM47" s="344"/>
      <c r="JJN47" s="344"/>
      <c r="JJO47" s="344"/>
      <c r="JJP47" s="344"/>
      <c r="JJQ47" s="344"/>
      <c r="JJR47" s="344"/>
      <c r="JJS47" s="344"/>
      <c r="JJT47" s="344"/>
      <c r="JJU47" s="344"/>
      <c r="JJV47" s="344"/>
      <c r="JJW47" s="344"/>
      <c r="JJX47" s="344"/>
      <c r="JJY47" s="344"/>
      <c r="JJZ47" s="344"/>
      <c r="JKA47" s="344"/>
      <c r="JKB47" s="344"/>
      <c r="JKC47" s="344"/>
      <c r="JKD47" s="344"/>
      <c r="JKE47" s="344"/>
      <c r="JKF47" s="344"/>
      <c r="JKG47" s="344"/>
      <c r="JKH47" s="344"/>
      <c r="JKI47" s="344"/>
      <c r="JKJ47" s="344"/>
      <c r="JKK47" s="344"/>
      <c r="JKL47" s="344"/>
      <c r="JKM47" s="344"/>
      <c r="JKN47" s="344"/>
      <c r="JKO47" s="344"/>
      <c r="JKP47" s="344"/>
      <c r="JKQ47" s="344"/>
      <c r="JKR47" s="344"/>
      <c r="JKS47" s="344"/>
      <c r="JKT47" s="344"/>
      <c r="JKU47" s="344"/>
      <c r="JKV47" s="344"/>
      <c r="JKW47" s="344"/>
      <c r="JKX47" s="344"/>
      <c r="JKY47" s="344"/>
      <c r="JKZ47" s="344"/>
      <c r="JLA47" s="344"/>
      <c r="JLB47" s="344"/>
      <c r="JLC47" s="344"/>
      <c r="JLD47" s="344"/>
      <c r="JLE47" s="344"/>
      <c r="JLF47" s="344"/>
      <c r="JLG47" s="344"/>
      <c r="JLH47" s="344"/>
      <c r="JLI47" s="344"/>
      <c r="JLJ47" s="344"/>
      <c r="JLK47" s="344"/>
      <c r="JLL47" s="344"/>
      <c r="JLM47" s="344"/>
      <c r="JLN47" s="344"/>
      <c r="JLO47" s="344"/>
      <c r="JLP47" s="344"/>
      <c r="JLQ47" s="344"/>
      <c r="JLR47" s="344"/>
      <c r="JLS47" s="344"/>
      <c r="JLT47" s="344"/>
      <c r="JLU47" s="344"/>
      <c r="JLV47" s="344"/>
      <c r="JLW47" s="344"/>
      <c r="JLX47" s="344"/>
      <c r="JLY47" s="344"/>
      <c r="JLZ47" s="344"/>
      <c r="JMA47" s="344"/>
      <c r="JMB47" s="344"/>
      <c r="JMC47" s="344"/>
      <c r="JMD47" s="344"/>
      <c r="JME47" s="344"/>
      <c r="JMF47" s="344"/>
      <c r="JMG47" s="344"/>
      <c r="JMH47" s="344"/>
      <c r="JMI47" s="344"/>
      <c r="JMJ47" s="344"/>
      <c r="JMK47" s="344"/>
      <c r="JML47" s="344"/>
      <c r="JMM47" s="344"/>
      <c r="JMN47" s="344"/>
      <c r="JMO47" s="344"/>
      <c r="JMP47" s="344"/>
      <c r="JMQ47" s="344"/>
      <c r="JMR47" s="344"/>
      <c r="JMS47" s="344"/>
      <c r="JMT47" s="344"/>
      <c r="JMU47" s="344"/>
      <c r="JMV47" s="344"/>
      <c r="JMW47" s="344"/>
      <c r="JMX47" s="344"/>
      <c r="JMY47" s="344"/>
      <c r="JMZ47" s="344"/>
      <c r="JNA47" s="344"/>
      <c r="JNB47" s="344"/>
      <c r="JNC47" s="344"/>
      <c r="JND47" s="344"/>
      <c r="JNE47" s="344"/>
      <c r="JNF47" s="344"/>
      <c r="JNG47" s="344"/>
      <c r="JNH47" s="344"/>
      <c r="JNI47" s="344"/>
      <c r="JNJ47" s="344"/>
      <c r="JNK47" s="344"/>
      <c r="JNL47" s="344"/>
      <c r="JNM47" s="344"/>
      <c r="JNN47" s="344"/>
      <c r="JNO47" s="344"/>
      <c r="JNP47" s="344"/>
      <c r="JNQ47" s="344"/>
      <c r="JNR47" s="344"/>
      <c r="JNS47" s="344"/>
      <c r="JNT47" s="344"/>
      <c r="JNU47" s="344"/>
      <c r="JNV47" s="344"/>
      <c r="JNW47" s="344"/>
      <c r="JNX47" s="344"/>
      <c r="JNY47" s="344"/>
      <c r="JNZ47" s="344"/>
      <c r="JOA47" s="344"/>
      <c r="JOB47" s="344"/>
      <c r="JOC47" s="344"/>
      <c r="JOD47" s="344"/>
      <c r="JOE47" s="344"/>
      <c r="JOF47" s="344"/>
      <c r="JOG47" s="344"/>
      <c r="JOH47" s="344"/>
      <c r="JOI47" s="344"/>
      <c r="JOJ47" s="344"/>
      <c r="JOK47" s="344"/>
      <c r="JOL47" s="344"/>
      <c r="JOM47" s="344"/>
      <c r="JON47" s="344"/>
      <c r="JOO47" s="344"/>
      <c r="JOP47" s="344"/>
      <c r="JOQ47" s="344"/>
      <c r="JOR47" s="344"/>
      <c r="JOS47" s="344"/>
      <c r="JOT47" s="344"/>
      <c r="JOU47" s="344"/>
      <c r="JOV47" s="344"/>
      <c r="JOW47" s="344"/>
      <c r="JOX47" s="344"/>
      <c r="JOY47" s="344"/>
      <c r="JOZ47" s="344"/>
      <c r="JPA47" s="344"/>
      <c r="JPB47" s="344"/>
      <c r="JPC47" s="344"/>
      <c r="JPD47" s="344"/>
      <c r="JPE47" s="344"/>
      <c r="JPF47" s="344"/>
      <c r="JPG47" s="344"/>
      <c r="JPH47" s="344"/>
      <c r="JPI47" s="344"/>
      <c r="JPJ47" s="344"/>
      <c r="JPK47" s="344"/>
      <c r="JPL47" s="344"/>
      <c r="JPM47" s="344"/>
      <c r="JPN47" s="344"/>
      <c r="JPO47" s="344"/>
      <c r="JPP47" s="344"/>
      <c r="JPQ47" s="344"/>
      <c r="JPR47" s="344"/>
      <c r="JPS47" s="344"/>
      <c r="JPT47" s="344"/>
      <c r="JPU47" s="344"/>
      <c r="JPV47" s="344"/>
      <c r="JPW47" s="344"/>
      <c r="JPX47" s="344"/>
      <c r="JPY47" s="344"/>
      <c r="JPZ47" s="344"/>
      <c r="JQA47" s="344"/>
      <c r="JQB47" s="344"/>
      <c r="JQC47" s="344"/>
      <c r="JQD47" s="344"/>
      <c r="JQE47" s="344"/>
      <c r="JQF47" s="344"/>
      <c r="JQG47" s="344"/>
      <c r="JQH47" s="344"/>
      <c r="JQI47" s="344"/>
      <c r="JQJ47" s="344"/>
      <c r="JQK47" s="344"/>
      <c r="JQL47" s="344"/>
      <c r="JQM47" s="344"/>
      <c r="JQN47" s="344"/>
      <c r="JQO47" s="344"/>
      <c r="JQP47" s="344"/>
      <c r="JQQ47" s="344"/>
      <c r="JQR47" s="344"/>
      <c r="JQS47" s="344"/>
      <c r="JQT47" s="344"/>
      <c r="JQU47" s="344"/>
      <c r="JQV47" s="344"/>
      <c r="JQW47" s="344"/>
      <c r="JQX47" s="344"/>
      <c r="JQY47" s="344"/>
      <c r="JQZ47" s="344"/>
      <c r="JRA47" s="344"/>
      <c r="JRB47" s="344"/>
      <c r="JRC47" s="344"/>
      <c r="JRD47" s="344"/>
      <c r="JRE47" s="344"/>
      <c r="JRF47" s="344"/>
      <c r="JRG47" s="344"/>
      <c r="JRH47" s="344"/>
      <c r="JRI47" s="344"/>
      <c r="JRJ47" s="344"/>
      <c r="JRK47" s="344"/>
      <c r="JRL47" s="344"/>
      <c r="JRM47" s="344"/>
      <c r="JRN47" s="344"/>
      <c r="JRO47" s="344"/>
      <c r="JRP47" s="344"/>
      <c r="JRQ47" s="344"/>
      <c r="JRR47" s="344"/>
      <c r="JRS47" s="344"/>
      <c r="JRT47" s="344"/>
      <c r="JRU47" s="344"/>
      <c r="JRV47" s="344"/>
      <c r="JRW47" s="344"/>
      <c r="JRX47" s="344"/>
      <c r="JRY47" s="344"/>
      <c r="JRZ47" s="344"/>
      <c r="JSA47" s="344"/>
      <c r="JSB47" s="344"/>
      <c r="JSC47" s="344"/>
      <c r="JSD47" s="344"/>
      <c r="JSE47" s="344"/>
      <c r="JSF47" s="344"/>
      <c r="JSG47" s="344"/>
      <c r="JSH47" s="344"/>
      <c r="JSI47" s="344"/>
      <c r="JSJ47" s="344"/>
      <c r="JSK47" s="344"/>
      <c r="JSL47" s="344"/>
      <c r="JSM47" s="344"/>
      <c r="JSN47" s="344"/>
      <c r="JSO47" s="344"/>
      <c r="JSP47" s="344"/>
      <c r="JSQ47" s="344"/>
      <c r="JSR47" s="344"/>
      <c r="JSS47" s="344"/>
      <c r="JST47" s="344"/>
      <c r="JSU47" s="344"/>
      <c r="JSV47" s="344"/>
      <c r="JSW47" s="344"/>
      <c r="JSX47" s="344"/>
      <c r="JSY47" s="344"/>
      <c r="JSZ47" s="344"/>
      <c r="JTA47" s="344"/>
      <c r="JTB47" s="344"/>
      <c r="JTC47" s="344"/>
      <c r="JTD47" s="344"/>
      <c r="JTE47" s="344"/>
      <c r="JTF47" s="344"/>
      <c r="JTG47" s="344"/>
      <c r="JTH47" s="344"/>
      <c r="JTI47" s="344"/>
      <c r="JTJ47" s="344"/>
      <c r="JTK47" s="344"/>
      <c r="JTL47" s="344"/>
      <c r="JTM47" s="344"/>
      <c r="JTN47" s="344"/>
      <c r="JTO47" s="344"/>
      <c r="JTP47" s="344"/>
      <c r="JTQ47" s="344"/>
      <c r="JTR47" s="344"/>
      <c r="JTS47" s="344"/>
      <c r="JTT47" s="344"/>
      <c r="JTU47" s="344"/>
      <c r="JTV47" s="344"/>
      <c r="JTW47" s="344"/>
      <c r="JTX47" s="344"/>
      <c r="JTY47" s="344"/>
      <c r="JTZ47" s="344"/>
      <c r="JUA47" s="344"/>
      <c r="JUB47" s="344"/>
      <c r="JUC47" s="344"/>
      <c r="JUD47" s="344"/>
      <c r="JUE47" s="344"/>
      <c r="JUF47" s="344"/>
      <c r="JUG47" s="344"/>
      <c r="JUH47" s="344"/>
      <c r="JUI47" s="344"/>
      <c r="JUJ47" s="344"/>
      <c r="JUK47" s="344"/>
      <c r="JUL47" s="344"/>
      <c r="JUM47" s="344"/>
      <c r="JUN47" s="344"/>
      <c r="JUO47" s="344"/>
      <c r="JUP47" s="344"/>
      <c r="JUQ47" s="344"/>
      <c r="JUR47" s="344"/>
      <c r="JUS47" s="344"/>
      <c r="JUT47" s="344"/>
      <c r="JUU47" s="344"/>
      <c r="JUV47" s="344"/>
      <c r="JUW47" s="344"/>
      <c r="JUX47" s="344"/>
      <c r="JUY47" s="344"/>
      <c r="JUZ47" s="344"/>
      <c r="JVA47" s="344"/>
      <c r="JVB47" s="344"/>
      <c r="JVC47" s="344"/>
      <c r="JVD47" s="344"/>
      <c r="JVE47" s="344"/>
      <c r="JVF47" s="344"/>
      <c r="JVG47" s="344"/>
      <c r="JVH47" s="344"/>
      <c r="JVI47" s="344"/>
      <c r="JVJ47" s="344"/>
      <c r="JVK47" s="344"/>
      <c r="JVL47" s="344"/>
      <c r="JVM47" s="344"/>
      <c r="JVN47" s="344"/>
      <c r="JVO47" s="344"/>
      <c r="JVP47" s="344"/>
      <c r="JVQ47" s="344"/>
      <c r="JVR47" s="344"/>
      <c r="JVS47" s="344"/>
      <c r="JVT47" s="344"/>
      <c r="JVU47" s="344"/>
      <c r="JVV47" s="344"/>
      <c r="JVW47" s="344"/>
      <c r="JVX47" s="344"/>
      <c r="JVY47" s="344"/>
      <c r="JVZ47" s="344"/>
      <c r="JWA47" s="344"/>
      <c r="JWB47" s="344"/>
      <c r="JWC47" s="344"/>
      <c r="JWD47" s="344"/>
      <c r="JWE47" s="344"/>
      <c r="JWF47" s="344"/>
      <c r="JWG47" s="344"/>
      <c r="JWH47" s="344"/>
      <c r="JWI47" s="344"/>
      <c r="JWJ47" s="344"/>
      <c r="JWK47" s="344"/>
      <c r="JWL47" s="344"/>
      <c r="JWM47" s="344"/>
      <c r="JWN47" s="344"/>
      <c r="JWO47" s="344"/>
      <c r="JWP47" s="344"/>
      <c r="JWQ47" s="344"/>
      <c r="JWR47" s="344"/>
      <c r="JWS47" s="344"/>
      <c r="JWT47" s="344"/>
      <c r="JWU47" s="344"/>
      <c r="JWV47" s="344"/>
      <c r="JWW47" s="344"/>
      <c r="JWX47" s="344"/>
      <c r="JWY47" s="344"/>
      <c r="JWZ47" s="344"/>
      <c r="JXA47" s="344"/>
      <c r="JXB47" s="344"/>
      <c r="JXC47" s="344"/>
      <c r="JXD47" s="344"/>
      <c r="JXE47" s="344"/>
      <c r="JXF47" s="344"/>
      <c r="JXG47" s="344"/>
      <c r="JXH47" s="344"/>
      <c r="JXI47" s="344"/>
      <c r="JXJ47" s="344"/>
      <c r="JXK47" s="344"/>
      <c r="JXL47" s="344"/>
      <c r="JXM47" s="344"/>
      <c r="JXN47" s="344"/>
      <c r="JXO47" s="344"/>
      <c r="JXP47" s="344"/>
      <c r="JXQ47" s="344"/>
      <c r="JXR47" s="344"/>
      <c r="JXS47" s="344"/>
      <c r="JXT47" s="344"/>
      <c r="JXU47" s="344"/>
      <c r="JXV47" s="344"/>
      <c r="JXW47" s="344"/>
      <c r="JXX47" s="344"/>
      <c r="JXY47" s="344"/>
      <c r="JXZ47" s="344"/>
      <c r="JYA47" s="344"/>
      <c r="JYB47" s="344"/>
      <c r="JYC47" s="344"/>
      <c r="JYD47" s="344"/>
      <c r="JYE47" s="344"/>
      <c r="JYF47" s="344"/>
      <c r="JYG47" s="344"/>
      <c r="JYH47" s="344"/>
      <c r="JYI47" s="344"/>
      <c r="JYJ47" s="344"/>
      <c r="JYK47" s="344"/>
      <c r="JYL47" s="344"/>
      <c r="JYM47" s="344"/>
      <c r="JYN47" s="344"/>
      <c r="JYO47" s="344"/>
      <c r="JYP47" s="344"/>
      <c r="JYQ47" s="344"/>
      <c r="JYR47" s="344"/>
      <c r="JYS47" s="344"/>
      <c r="JYT47" s="344"/>
      <c r="JYU47" s="344"/>
      <c r="JYV47" s="344"/>
      <c r="JYW47" s="344"/>
      <c r="JYX47" s="344"/>
      <c r="JYY47" s="344"/>
      <c r="JYZ47" s="344"/>
      <c r="JZA47" s="344"/>
      <c r="JZB47" s="344"/>
      <c r="JZC47" s="344"/>
      <c r="JZD47" s="344"/>
      <c r="JZE47" s="344"/>
      <c r="JZF47" s="344"/>
      <c r="JZG47" s="344"/>
      <c r="JZH47" s="344"/>
      <c r="JZI47" s="344"/>
      <c r="JZJ47" s="344"/>
      <c r="JZK47" s="344"/>
      <c r="JZL47" s="344"/>
      <c r="JZM47" s="344"/>
      <c r="JZN47" s="344"/>
      <c r="JZO47" s="344"/>
      <c r="JZP47" s="344"/>
      <c r="JZQ47" s="344"/>
      <c r="JZR47" s="344"/>
      <c r="JZS47" s="344"/>
      <c r="JZT47" s="344"/>
      <c r="JZU47" s="344"/>
      <c r="JZV47" s="344"/>
      <c r="JZW47" s="344"/>
      <c r="JZX47" s="344"/>
      <c r="JZY47" s="344"/>
      <c r="JZZ47" s="344"/>
      <c r="KAA47" s="344"/>
      <c r="KAB47" s="344"/>
      <c r="KAC47" s="344"/>
      <c r="KAD47" s="344"/>
      <c r="KAE47" s="344"/>
      <c r="KAF47" s="344"/>
      <c r="KAG47" s="344"/>
      <c r="KAH47" s="344"/>
      <c r="KAI47" s="344"/>
      <c r="KAJ47" s="344"/>
      <c r="KAK47" s="344"/>
      <c r="KAL47" s="344"/>
      <c r="KAM47" s="344"/>
      <c r="KAN47" s="344"/>
      <c r="KAO47" s="344"/>
      <c r="KAP47" s="344"/>
      <c r="KAQ47" s="344"/>
      <c r="KAR47" s="344"/>
      <c r="KAS47" s="344"/>
      <c r="KAT47" s="344"/>
      <c r="KAU47" s="344"/>
      <c r="KAV47" s="344"/>
      <c r="KAW47" s="344"/>
      <c r="KAX47" s="344"/>
      <c r="KAY47" s="344"/>
      <c r="KAZ47" s="344"/>
      <c r="KBA47" s="344"/>
      <c r="KBB47" s="344"/>
      <c r="KBC47" s="344"/>
      <c r="KBD47" s="344"/>
      <c r="KBE47" s="344"/>
      <c r="KBF47" s="344"/>
      <c r="KBG47" s="344"/>
      <c r="KBH47" s="344"/>
      <c r="KBI47" s="344"/>
      <c r="KBJ47" s="344"/>
      <c r="KBK47" s="344"/>
      <c r="KBL47" s="344"/>
      <c r="KBM47" s="344"/>
      <c r="KBN47" s="344"/>
      <c r="KBO47" s="344"/>
      <c r="KBP47" s="344"/>
      <c r="KBQ47" s="344"/>
      <c r="KBR47" s="344"/>
      <c r="KBS47" s="344"/>
      <c r="KBT47" s="344"/>
      <c r="KBU47" s="344"/>
      <c r="KBV47" s="344"/>
      <c r="KBW47" s="344"/>
      <c r="KBX47" s="344"/>
      <c r="KBY47" s="344"/>
      <c r="KBZ47" s="344"/>
      <c r="KCA47" s="344"/>
      <c r="KCB47" s="344"/>
      <c r="KCC47" s="344"/>
      <c r="KCD47" s="344"/>
      <c r="KCE47" s="344"/>
      <c r="KCF47" s="344"/>
      <c r="KCG47" s="344"/>
      <c r="KCH47" s="344"/>
      <c r="KCI47" s="344"/>
      <c r="KCJ47" s="344"/>
      <c r="KCK47" s="344"/>
      <c r="KCL47" s="344"/>
      <c r="KCM47" s="344"/>
      <c r="KCN47" s="344"/>
      <c r="KCO47" s="344"/>
      <c r="KCP47" s="344"/>
      <c r="KCQ47" s="344"/>
      <c r="KCR47" s="344"/>
      <c r="KCS47" s="344"/>
      <c r="KCT47" s="344"/>
      <c r="KCU47" s="344"/>
      <c r="KCV47" s="344"/>
      <c r="KCW47" s="344"/>
      <c r="KCX47" s="344"/>
      <c r="KCY47" s="344"/>
      <c r="KCZ47" s="344"/>
      <c r="KDA47" s="344"/>
      <c r="KDB47" s="344"/>
      <c r="KDC47" s="344"/>
      <c r="KDD47" s="344"/>
      <c r="KDE47" s="344"/>
      <c r="KDF47" s="344"/>
      <c r="KDG47" s="344"/>
      <c r="KDH47" s="344"/>
      <c r="KDI47" s="344"/>
      <c r="KDJ47" s="344"/>
      <c r="KDK47" s="344"/>
      <c r="KDL47" s="344"/>
      <c r="KDM47" s="344"/>
      <c r="KDN47" s="344"/>
      <c r="KDO47" s="344"/>
      <c r="KDP47" s="344"/>
      <c r="KDQ47" s="344"/>
      <c r="KDR47" s="344"/>
      <c r="KDS47" s="344"/>
      <c r="KDT47" s="344"/>
      <c r="KDU47" s="344"/>
      <c r="KDV47" s="344"/>
      <c r="KDW47" s="344"/>
      <c r="KDX47" s="344"/>
      <c r="KDY47" s="344"/>
      <c r="KDZ47" s="344"/>
      <c r="KEA47" s="344"/>
      <c r="KEB47" s="344"/>
      <c r="KEC47" s="344"/>
      <c r="KED47" s="344"/>
      <c r="KEE47" s="344"/>
      <c r="KEF47" s="344"/>
      <c r="KEG47" s="344"/>
      <c r="KEH47" s="344"/>
      <c r="KEI47" s="344"/>
      <c r="KEJ47" s="344"/>
      <c r="KEK47" s="344"/>
      <c r="KEL47" s="344"/>
      <c r="KEM47" s="344"/>
      <c r="KEN47" s="344"/>
      <c r="KEO47" s="344"/>
      <c r="KEP47" s="344"/>
      <c r="KEQ47" s="344"/>
      <c r="KER47" s="344"/>
      <c r="KES47" s="344"/>
      <c r="KET47" s="344"/>
      <c r="KEU47" s="344"/>
      <c r="KEV47" s="344"/>
      <c r="KEW47" s="344"/>
      <c r="KEX47" s="344"/>
      <c r="KEY47" s="344"/>
      <c r="KEZ47" s="344"/>
      <c r="KFA47" s="344"/>
      <c r="KFB47" s="344"/>
      <c r="KFC47" s="344"/>
      <c r="KFD47" s="344"/>
      <c r="KFE47" s="344"/>
      <c r="KFF47" s="344"/>
      <c r="KFG47" s="344"/>
      <c r="KFH47" s="344"/>
      <c r="KFI47" s="344"/>
      <c r="KFJ47" s="344"/>
      <c r="KFK47" s="344"/>
      <c r="KFL47" s="344"/>
      <c r="KFM47" s="344"/>
      <c r="KFN47" s="344"/>
      <c r="KFO47" s="344"/>
      <c r="KFP47" s="344"/>
      <c r="KFQ47" s="344"/>
      <c r="KFR47" s="344"/>
      <c r="KFS47" s="344"/>
      <c r="KFT47" s="344"/>
      <c r="KFU47" s="344"/>
      <c r="KFV47" s="344"/>
      <c r="KFW47" s="344"/>
      <c r="KFX47" s="344"/>
      <c r="KFY47" s="344"/>
      <c r="KFZ47" s="344"/>
      <c r="KGA47" s="344"/>
      <c r="KGB47" s="344"/>
      <c r="KGC47" s="344"/>
      <c r="KGD47" s="344"/>
      <c r="KGE47" s="344"/>
      <c r="KGF47" s="344"/>
      <c r="KGG47" s="344"/>
      <c r="KGH47" s="344"/>
      <c r="KGI47" s="344"/>
      <c r="KGJ47" s="344"/>
      <c r="KGK47" s="344"/>
      <c r="KGL47" s="344"/>
      <c r="KGM47" s="344"/>
      <c r="KGN47" s="344"/>
      <c r="KGO47" s="344"/>
      <c r="KGP47" s="344"/>
      <c r="KGQ47" s="344"/>
      <c r="KGR47" s="344"/>
      <c r="KGS47" s="344"/>
      <c r="KGT47" s="344"/>
      <c r="KGU47" s="344"/>
      <c r="KGV47" s="344"/>
      <c r="KGW47" s="344"/>
      <c r="KGX47" s="344"/>
      <c r="KGY47" s="344"/>
      <c r="KGZ47" s="344"/>
      <c r="KHA47" s="344"/>
      <c r="KHB47" s="344"/>
      <c r="KHC47" s="344"/>
      <c r="KHD47" s="344"/>
      <c r="KHE47" s="344"/>
      <c r="KHF47" s="344"/>
      <c r="KHG47" s="344"/>
      <c r="KHH47" s="344"/>
      <c r="KHI47" s="344"/>
      <c r="KHJ47" s="344"/>
      <c r="KHK47" s="344"/>
      <c r="KHL47" s="344"/>
      <c r="KHM47" s="344"/>
      <c r="KHN47" s="344"/>
      <c r="KHO47" s="344"/>
      <c r="KHP47" s="344"/>
      <c r="KHQ47" s="344"/>
      <c r="KHR47" s="344"/>
      <c r="KHS47" s="344"/>
      <c r="KHT47" s="344"/>
      <c r="KHU47" s="344"/>
      <c r="KHV47" s="344"/>
      <c r="KHW47" s="344"/>
      <c r="KHX47" s="344"/>
      <c r="KHY47" s="344"/>
      <c r="KHZ47" s="344"/>
      <c r="KIA47" s="344"/>
      <c r="KIB47" s="344"/>
      <c r="KIC47" s="344"/>
      <c r="KID47" s="344"/>
      <c r="KIE47" s="344"/>
      <c r="KIF47" s="344"/>
      <c r="KIG47" s="344"/>
      <c r="KIH47" s="344"/>
      <c r="KII47" s="344"/>
      <c r="KIJ47" s="344"/>
      <c r="KIK47" s="344"/>
      <c r="KIL47" s="344"/>
      <c r="KIM47" s="344"/>
      <c r="KIN47" s="344"/>
      <c r="KIO47" s="344"/>
      <c r="KIP47" s="344"/>
      <c r="KIQ47" s="344"/>
      <c r="KIR47" s="344"/>
      <c r="KIS47" s="344"/>
      <c r="KIT47" s="344"/>
      <c r="KIU47" s="344"/>
      <c r="KIV47" s="344"/>
      <c r="KIW47" s="344"/>
      <c r="KIX47" s="344"/>
      <c r="KIY47" s="344"/>
      <c r="KIZ47" s="344"/>
      <c r="KJA47" s="344"/>
      <c r="KJB47" s="344"/>
      <c r="KJC47" s="344"/>
      <c r="KJD47" s="344"/>
      <c r="KJE47" s="344"/>
      <c r="KJF47" s="344"/>
      <c r="KJG47" s="344"/>
      <c r="KJH47" s="344"/>
      <c r="KJI47" s="344"/>
      <c r="KJJ47" s="344"/>
      <c r="KJK47" s="344"/>
      <c r="KJL47" s="344"/>
      <c r="KJM47" s="344"/>
      <c r="KJN47" s="344"/>
      <c r="KJO47" s="344"/>
      <c r="KJP47" s="344"/>
      <c r="KJQ47" s="344"/>
      <c r="KJR47" s="344"/>
      <c r="KJS47" s="344"/>
      <c r="KJT47" s="344"/>
      <c r="KJU47" s="344"/>
      <c r="KJV47" s="344"/>
      <c r="KJW47" s="344"/>
      <c r="KJX47" s="344"/>
      <c r="KJY47" s="344"/>
      <c r="KJZ47" s="344"/>
      <c r="KKA47" s="344"/>
      <c r="KKB47" s="344"/>
      <c r="KKC47" s="344"/>
      <c r="KKD47" s="344"/>
      <c r="KKE47" s="344"/>
      <c r="KKF47" s="344"/>
      <c r="KKG47" s="344"/>
      <c r="KKH47" s="344"/>
      <c r="KKI47" s="344"/>
      <c r="KKJ47" s="344"/>
      <c r="KKK47" s="344"/>
      <c r="KKL47" s="344"/>
      <c r="KKM47" s="344"/>
      <c r="KKN47" s="344"/>
      <c r="KKO47" s="344"/>
      <c r="KKP47" s="344"/>
      <c r="KKQ47" s="344"/>
      <c r="KKR47" s="344"/>
      <c r="KKS47" s="344"/>
      <c r="KKT47" s="344"/>
      <c r="KKU47" s="344"/>
      <c r="KKV47" s="344"/>
      <c r="KKW47" s="344"/>
      <c r="KKX47" s="344"/>
      <c r="KKY47" s="344"/>
      <c r="KKZ47" s="344"/>
      <c r="KLA47" s="344"/>
      <c r="KLB47" s="344"/>
      <c r="KLC47" s="344"/>
      <c r="KLD47" s="344"/>
      <c r="KLE47" s="344"/>
      <c r="KLF47" s="344"/>
      <c r="KLG47" s="344"/>
      <c r="KLH47" s="344"/>
      <c r="KLI47" s="344"/>
      <c r="KLJ47" s="344"/>
      <c r="KLK47" s="344"/>
      <c r="KLL47" s="344"/>
      <c r="KLM47" s="344"/>
      <c r="KLN47" s="344"/>
      <c r="KLO47" s="344"/>
      <c r="KLP47" s="344"/>
      <c r="KLQ47" s="344"/>
      <c r="KLR47" s="344"/>
      <c r="KLS47" s="344"/>
      <c r="KLT47" s="344"/>
      <c r="KLU47" s="344"/>
      <c r="KLV47" s="344"/>
      <c r="KLW47" s="344"/>
      <c r="KLX47" s="344"/>
      <c r="KLY47" s="344"/>
      <c r="KLZ47" s="344"/>
      <c r="KMA47" s="344"/>
      <c r="KMB47" s="344"/>
      <c r="KMC47" s="344"/>
      <c r="KMD47" s="344"/>
      <c r="KME47" s="344"/>
      <c r="KMF47" s="344"/>
      <c r="KMG47" s="344"/>
      <c r="KMH47" s="344"/>
      <c r="KMI47" s="344"/>
      <c r="KMJ47" s="344"/>
      <c r="KMK47" s="344"/>
      <c r="KML47" s="344"/>
      <c r="KMM47" s="344"/>
      <c r="KMN47" s="344"/>
      <c r="KMO47" s="344"/>
      <c r="KMP47" s="344"/>
      <c r="KMQ47" s="344"/>
      <c r="KMR47" s="344"/>
      <c r="KMS47" s="344"/>
      <c r="KMT47" s="344"/>
      <c r="KMU47" s="344"/>
      <c r="KMV47" s="344"/>
      <c r="KMW47" s="344"/>
      <c r="KMX47" s="344"/>
      <c r="KMY47" s="344"/>
      <c r="KMZ47" s="344"/>
      <c r="KNA47" s="344"/>
      <c r="KNB47" s="344"/>
      <c r="KNC47" s="344"/>
      <c r="KND47" s="344"/>
      <c r="KNE47" s="344"/>
      <c r="KNF47" s="344"/>
      <c r="KNG47" s="344"/>
      <c r="KNH47" s="344"/>
      <c r="KNI47" s="344"/>
      <c r="KNJ47" s="344"/>
      <c r="KNK47" s="344"/>
      <c r="KNL47" s="344"/>
      <c r="KNM47" s="344"/>
      <c r="KNN47" s="344"/>
      <c r="KNO47" s="344"/>
      <c r="KNP47" s="344"/>
      <c r="KNQ47" s="344"/>
      <c r="KNR47" s="344"/>
      <c r="KNS47" s="344"/>
      <c r="KNT47" s="344"/>
      <c r="KNU47" s="344"/>
      <c r="KNV47" s="344"/>
      <c r="KNW47" s="344"/>
      <c r="KNX47" s="344"/>
      <c r="KNY47" s="344"/>
      <c r="KNZ47" s="344"/>
      <c r="KOA47" s="344"/>
      <c r="KOB47" s="344"/>
      <c r="KOC47" s="344"/>
      <c r="KOD47" s="344"/>
      <c r="KOE47" s="344"/>
      <c r="KOF47" s="344"/>
      <c r="KOG47" s="344"/>
      <c r="KOH47" s="344"/>
      <c r="KOI47" s="344"/>
      <c r="KOJ47" s="344"/>
      <c r="KOK47" s="344"/>
      <c r="KOL47" s="344"/>
      <c r="KOM47" s="344"/>
      <c r="KON47" s="344"/>
      <c r="KOO47" s="344"/>
      <c r="KOP47" s="344"/>
      <c r="KOQ47" s="344"/>
      <c r="KOR47" s="344"/>
      <c r="KOS47" s="344"/>
      <c r="KOT47" s="344"/>
      <c r="KOU47" s="344"/>
      <c r="KOV47" s="344"/>
      <c r="KOW47" s="344"/>
      <c r="KOX47" s="344"/>
      <c r="KOY47" s="344"/>
      <c r="KOZ47" s="344"/>
      <c r="KPA47" s="344"/>
      <c r="KPB47" s="344"/>
      <c r="KPC47" s="344"/>
      <c r="KPD47" s="344"/>
      <c r="KPE47" s="344"/>
      <c r="KPF47" s="344"/>
      <c r="KPG47" s="344"/>
      <c r="KPH47" s="344"/>
      <c r="KPI47" s="344"/>
      <c r="KPJ47" s="344"/>
      <c r="KPK47" s="344"/>
      <c r="KPL47" s="344"/>
      <c r="KPM47" s="344"/>
      <c r="KPN47" s="344"/>
      <c r="KPO47" s="344"/>
      <c r="KPP47" s="344"/>
      <c r="KPQ47" s="344"/>
      <c r="KPR47" s="344"/>
      <c r="KPS47" s="344"/>
      <c r="KPT47" s="344"/>
      <c r="KPU47" s="344"/>
      <c r="KPV47" s="344"/>
      <c r="KPW47" s="344"/>
      <c r="KPX47" s="344"/>
      <c r="KPY47" s="344"/>
      <c r="KPZ47" s="344"/>
      <c r="KQA47" s="344"/>
      <c r="KQB47" s="344"/>
      <c r="KQC47" s="344"/>
      <c r="KQD47" s="344"/>
      <c r="KQE47" s="344"/>
      <c r="KQF47" s="344"/>
      <c r="KQG47" s="344"/>
      <c r="KQH47" s="344"/>
      <c r="KQI47" s="344"/>
      <c r="KQJ47" s="344"/>
      <c r="KQK47" s="344"/>
      <c r="KQL47" s="344"/>
      <c r="KQM47" s="344"/>
      <c r="KQN47" s="344"/>
      <c r="KQO47" s="344"/>
      <c r="KQP47" s="344"/>
      <c r="KQQ47" s="344"/>
      <c r="KQR47" s="344"/>
      <c r="KQS47" s="344"/>
      <c r="KQT47" s="344"/>
      <c r="KQU47" s="344"/>
      <c r="KQV47" s="344"/>
      <c r="KQW47" s="344"/>
      <c r="KQX47" s="344"/>
      <c r="KQY47" s="344"/>
      <c r="KQZ47" s="344"/>
      <c r="KRA47" s="344"/>
      <c r="KRB47" s="344"/>
      <c r="KRC47" s="344"/>
      <c r="KRD47" s="344"/>
      <c r="KRE47" s="344"/>
      <c r="KRF47" s="344"/>
      <c r="KRG47" s="344"/>
      <c r="KRH47" s="344"/>
      <c r="KRI47" s="344"/>
      <c r="KRJ47" s="344"/>
      <c r="KRK47" s="344"/>
      <c r="KRL47" s="344"/>
      <c r="KRM47" s="344"/>
      <c r="KRN47" s="344"/>
      <c r="KRO47" s="344"/>
      <c r="KRP47" s="344"/>
      <c r="KRQ47" s="344"/>
      <c r="KRR47" s="344"/>
      <c r="KRS47" s="344"/>
      <c r="KRT47" s="344"/>
      <c r="KRU47" s="344"/>
      <c r="KRV47" s="344"/>
      <c r="KRW47" s="344"/>
      <c r="KRX47" s="344"/>
      <c r="KRY47" s="344"/>
      <c r="KRZ47" s="344"/>
      <c r="KSA47" s="344"/>
      <c r="KSB47" s="344"/>
      <c r="KSC47" s="344"/>
      <c r="KSD47" s="344"/>
      <c r="KSE47" s="344"/>
      <c r="KSF47" s="344"/>
      <c r="KSG47" s="344"/>
      <c r="KSH47" s="344"/>
      <c r="KSI47" s="344"/>
      <c r="KSJ47" s="344"/>
      <c r="KSK47" s="344"/>
      <c r="KSL47" s="344"/>
      <c r="KSM47" s="344"/>
      <c r="KSN47" s="344"/>
      <c r="KSO47" s="344"/>
      <c r="KSP47" s="344"/>
      <c r="KSQ47" s="344"/>
      <c r="KSR47" s="344"/>
      <c r="KSS47" s="344"/>
      <c r="KST47" s="344"/>
      <c r="KSU47" s="344"/>
      <c r="KSV47" s="344"/>
      <c r="KSW47" s="344"/>
      <c r="KSX47" s="344"/>
      <c r="KSY47" s="344"/>
      <c r="KSZ47" s="344"/>
      <c r="KTA47" s="344"/>
      <c r="KTB47" s="344"/>
      <c r="KTC47" s="344"/>
      <c r="KTD47" s="344"/>
      <c r="KTE47" s="344"/>
      <c r="KTF47" s="344"/>
      <c r="KTG47" s="344"/>
      <c r="KTH47" s="344"/>
      <c r="KTI47" s="344"/>
      <c r="KTJ47" s="344"/>
      <c r="KTK47" s="344"/>
      <c r="KTL47" s="344"/>
      <c r="KTM47" s="344"/>
      <c r="KTN47" s="344"/>
      <c r="KTO47" s="344"/>
      <c r="KTP47" s="344"/>
      <c r="KTQ47" s="344"/>
      <c r="KTR47" s="344"/>
      <c r="KTS47" s="344"/>
      <c r="KTT47" s="344"/>
      <c r="KTU47" s="344"/>
      <c r="KTV47" s="344"/>
      <c r="KTW47" s="344"/>
      <c r="KTX47" s="344"/>
      <c r="KTY47" s="344"/>
      <c r="KTZ47" s="344"/>
      <c r="KUA47" s="344"/>
      <c r="KUB47" s="344"/>
      <c r="KUC47" s="344"/>
      <c r="KUD47" s="344"/>
      <c r="KUE47" s="344"/>
      <c r="KUF47" s="344"/>
      <c r="KUG47" s="344"/>
      <c r="KUH47" s="344"/>
      <c r="KUI47" s="344"/>
      <c r="KUJ47" s="344"/>
      <c r="KUK47" s="344"/>
      <c r="KUL47" s="344"/>
      <c r="KUM47" s="344"/>
      <c r="KUN47" s="344"/>
      <c r="KUO47" s="344"/>
      <c r="KUP47" s="344"/>
      <c r="KUQ47" s="344"/>
      <c r="KUR47" s="344"/>
      <c r="KUS47" s="344"/>
      <c r="KUT47" s="344"/>
      <c r="KUU47" s="344"/>
      <c r="KUV47" s="344"/>
      <c r="KUW47" s="344"/>
      <c r="KUX47" s="344"/>
      <c r="KUY47" s="344"/>
      <c r="KUZ47" s="344"/>
      <c r="KVA47" s="344"/>
      <c r="KVB47" s="344"/>
      <c r="KVC47" s="344"/>
      <c r="KVD47" s="344"/>
      <c r="KVE47" s="344"/>
      <c r="KVF47" s="344"/>
      <c r="KVG47" s="344"/>
      <c r="KVH47" s="344"/>
      <c r="KVI47" s="344"/>
      <c r="KVJ47" s="344"/>
      <c r="KVK47" s="344"/>
      <c r="KVL47" s="344"/>
      <c r="KVM47" s="344"/>
      <c r="KVN47" s="344"/>
      <c r="KVO47" s="344"/>
      <c r="KVP47" s="344"/>
      <c r="KVQ47" s="344"/>
      <c r="KVR47" s="344"/>
      <c r="KVS47" s="344"/>
      <c r="KVT47" s="344"/>
      <c r="KVU47" s="344"/>
      <c r="KVV47" s="344"/>
      <c r="KVW47" s="344"/>
      <c r="KVX47" s="344"/>
      <c r="KVY47" s="344"/>
      <c r="KVZ47" s="344"/>
      <c r="KWA47" s="344"/>
      <c r="KWB47" s="344"/>
      <c r="KWC47" s="344"/>
      <c r="KWD47" s="344"/>
      <c r="KWE47" s="344"/>
      <c r="KWF47" s="344"/>
      <c r="KWG47" s="344"/>
      <c r="KWH47" s="344"/>
      <c r="KWI47" s="344"/>
      <c r="KWJ47" s="344"/>
      <c r="KWK47" s="344"/>
      <c r="KWL47" s="344"/>
      <c r="KWM47" s="344"/>
      <c r="KWN47" s="344"/>
      <c r="KWO47" s="344"/>
      <c r="KWP47" s="344"/>
      <c r="KWQ47" s="344"/>
      <c r="KWR47" s="344"/>
      <c r="KWS47" s="344"/>
      <c r="KWT47" s="344"/>
      <c r="KWU47" s="344"/>
      <c r="KWV47" s="344"/>
      <c r="KWW47" s="344"/>
      <c r="KWX47" s="344"/>
      <c r="KWY47" s="344"/>
      <c r="KWZ47" s="344"/>
      <c r="KXA47" s="344"/>
      <c r="KXB47" s="344"/>
      <c r="KXC47" s="344"/>
      <c r="KXD47" s="344"/>
      <c r="KXE47" s="344"/>
      <c r="KXF47" s="344"/>
      <c r="KXG47" s="344"/>
      <c r="KXH47" s="344"/>
      <c r="KXI47" s="344"/>
      <c r="KXJ47" s="344"/>
      <c r="KXK47" s="344"/>
      <c r="KXL47" s="344"/>
      <c r="KXM47" s="344"/>
      <c r="KXN47" s="344"/>
      <c r="KXO47" s="344"/>
      <c r="KXP47" s="344"/>
      <c r="KXQ47" s="344"/>
      <c r="KXR47" s="344"/>
      <c r="KXS47" s="344"/>
      <c r="KXT47" s="344"/>
      <c r="KXU47" s="344"/>
      <c r="KXV47" s="344"/>
      <c r="KXW47" s="344"/>
      <c r="KXX47" s="344"/>
      <c r="KXY47" s="344"/>
      <c r="KXZ47" s="344"/>
      <c r="KYA47" s="344"/>
      <c r="KYB47" s="344"/>
      <c r="KYC47" s="344"/>
      <c r="KYD47" s="344"/>
      <c r="KYE47" s="344"/>
      <c r="KYF47" s="344"/>
      <c r="KYG47" s="344"/>
      <c r="KYH47" s="344"/>
      <c r="KYI47" s="344"/>
      <c r="KYJ47" s="344"/>
      <c r="KYK47" s="344"/>
      <c r="KYL47" s="344"/>
      <c r="KYM47" s="344"/>
      <c r="KYN47" s="344"/>
      <c r="KYO47" s="344"/>
      <c r="KYP47" s="344"/>
      <c r="KYQ47" s="344"/>
      <c r="KYR47" s="344"/>
      <c r="KYS47" s="344"/>
      <c r="KYT47" s="344"/>
      <c r="KYU47" s="344"/>
      <c r="KYV47" s="344"/>
      <c r="KYW47" s="344"/>
      <c r="KYX47" s="344"/>
      <c r="KYY47" s="344"/>
      <c r="KYZ47" s="344"/>
      <c r="KZA47" s="344"/>
      <c r="KZB47" s="344"/>
      <c r="KZC47" s="344"/>
      <c r="KZD47" s="344"/>
      <c r="KZE47" s="344"/>
      <c r="KZF47" s="344"/>
      <c r="KZG47" s="344"/>
      <c r="KZH47" s="344"/>
      <c r="KZI47" s="344"/>
      <c r="KZJ47" s="344"/>
      <c r="KZK47" s="344"/>
      <c r="KZL47" s="344"/>
      <c r="KZM47" s="344"/>
      <c r="KZN47" s="344"/>
      <c r="KZO47" s="344"/>
      <c r="KZP47" s="344"/>
      <c r="KZQ47" s="344"/>
      <c r="KZR47" s="344"/>
      <c r="KZS47" s="344"/>
      <c r="KZT47" s="344"/>
      <c r="KZU47" s="344"/>
      <c r="KZV47" s="344"/>
      <c r="KZW47" s="344"/>
      <c r="KZX47" s="344"/>
      <c r="KZY47" s="344"/>
      <c r="KZZ47" s="344"/>
      <c r="LAA47" s="344"/>
      <c r="LAB47" s="344"/>
      <c r="LAC47" s="344"/>
      <c r="LAD47" s="344"/>
      <c r="LAE47" s="344"/>
      <c r="LAF47" s="344"/>
      <c r="LAG47" s="344"/>
      <c r="LAH47" s="344"/>
      <c r="LAI47" s="344"/>
      <c r="LAJ47" s="344"/>
      <c r="LAK47" s="344"/>
      <c r="LAL47" s="344"/>
      <c r="LAM47" s="344"/>
      <c r="LAN47" s="344"/>
      <c r="LAO47" s="344"/>
      <c r="LAP47" s="344"/>
      <c r="LAQ47" s="344"/>
      <c r="LAR47" s="344"/>
      <c r="LAS47" s="344"/>
      <c r="LAT47" s="344"/>
      <c r="LAU47" s="344"/>
      <c r="LAV47" s="344"/>
      <c r="LAW47" s="344"/>
      <c r="LAX47" s="344"/>
      <c r="LAY47" s="344"/>
      <c r="LAZ47" s="344"/>
      <c r="LBA47" s="344"/>
      <c r="LBB47" s="344"/>
      <c r="LBC47" s="344"/>
      <c r="LBD47" s="344"/>
      <c r="LBE47" s="344"/>
      <c r="LBF47" s="344"/>
      <c r="LBG47" s="344"/>
      <c r="LBH47" s="344"/>
      <c r="LBI47" s="344"/>
      <c r="LBJ47" s="344"/>
      <c r="LBK47" s="344"/>
      <c r="LBL47" s="344"/>
      <c r="LBM47" s="344"/>
      <c r="LBN47" s="344"/>
      <c r="LBO47" s="344"/>
      <c r="LBP47" s="344"/>
      <c r="LBQ47" s="344"/>
      <c r="LBR47" s="344"/>
      <c r="LBS47" s="344"/>
      <c r="LBT47" s="344"/>
      <c r="LBU47" s="344"/>
      <c r="LBV47" s="344"/>
      <c r="LBW47" s="344"/>
      <c r="LBX47" s="344"/>
      <c r="LBY47" s="344"/>
      <c r="LBZ47" s="344"/>
      <c r="LCA47" s="344"/>
      <c r="LCB47" s="344"/>
      <c r="LCC47" s="344"/>
      <c r="LCD47" s="344"/>
      <c r="LCE47" s="344"/>
      <c r="LCF47" s="344"/>
      <c r="LCG47" s="344"/>
      <c r="LCH47" s="344"/>
      <c r="LCI47" s="344"/>
      <c r="LCJ47" s="344"/>
      <c r="LCK47" s="344"/>
      <c r="LCL47" s="344"/>
      <c r="LCM47" s="344"/>
      <c r="LCN47" s="344"/>
      <c r="LCO47" s="344"/>
      <c r="LCP47" s="344"/>
      <c r="LCQ47" s="344"/>
      <c r="LCR47" s="344"/>
      <c r="LCS47" s="344"/>
      <c r="LCT47" s="344"/>
      <c r="LCU47" s="344"/>
      <c r="LCV47" s="344"/>
      <c r="LCW47" s="344"/>
      <c r="LCX47" s="344"/>
      <c r="LCY47" s="344"/>
      <c r="LCZ47" s="344"/>
      <c r="LDA47" s="344"/>
      <c r="LDB47" s="344"/>
      <c r="LDC47" s="344"/>
      <c r="LDD47" s="344"/>
      <c r="LDE47" s="344"/>
      <c r="LDF47" s="344"/>
      <c r="LDG47" s="344"/>
      <c r="LDH47" s="344"/>
      <c r="LDI47" s="344"/>
      <c r="LDJ47" s="344"/>
      <c r="LDK47" s="344"/>
      <c r="LDL47" s="344"/>
      <c r="LDM47" s="344"/>
      <c r="LDN47" s="344"/>
      <c r="LDO47" s="344"/>
      <c r="LDP47" s="344"/>
      <c r="LDQ47" s="344"/>
      <c r="LDR47" s="344"/>
      <c r="LDS47" s="344"/>
      <c r="LDT47" s="344"/>
      <c r="LDU47" s="344"/>
      <c r="LDV47" s="344"/>
      <c r="LDW47" s="344"/>
      <c r="LDX47" s="344"/>
      <c r="LDY47" s="344"/>
      <c r="LDZ47" s="344"/>
      <c r="LEA47" s="344"/>
      <c r="LEB47" s="344"/>
      <c r="LEC47" s="344"/>
      <c r="LED47" s="344"/>
      <c r="LEE47" s="344"/>
      <c r="LEF47" s="344"/>
      <c r="LEG47" s="344"/>
      <c r="LEH47" s="344"/>
      <c r="LEI47" s="344"/>
      <c r="LEJ47" s="344"/>
      <c r="LEK47" s="344"/>
      <c r="LEL47" s="344"/>
      <c r="LEM47" s="344"/>
      <c r="LEN47" s="344"/>
      <c r="LEO47" s="344"/>
      <c r="LEP47" s="344"/>
      <c r="LEQ47" s="344"/>
      <c r="LER47" s="344"/>
      <c r="LES47" s="344"/>
      <c r="LET47" s="344"/>
      <c r="LEU47" s="344"/>
      <c r="LEV47" s="344"/>
      <c r="LEW47" s="344"/>
      <c r="LEX47" s="344"/>
      <c r="LEY47" s="344"/>
      <c r="LEZ47" s="344"/>
      <c r="LFA47" s="344"/>
      <c r="LFB47" s="344"/>
      <c r="LFC47" s="344"/>
      <c r="LFD47" s="344"/>
      <c r="LFE47" s="344"/>
      <c r="LFF47" s="344"/>
      <c r="LFG47" s="344"/>
      <c r="LFH47" s="344"/>
      <c r="LFI47" s="344"/>
      <c r="LFJ47" s="344"/>
      <c r="LFK47" s="344"/>
      <c r="LFL47" s="344"/>
      <c r="LFM47" s="344"/>
      <c r="LFN47" s="344"/>
      <c r="LFO47" s="344"/>
      <c r="LFP47" s="344"/>
      <c r="LFQ47" s="344"/>
      <c r="LFR47" s="344"/>
      <c r="LFS47" s="344"/>
      <c r="LFT47" s="344"/>
      <c r="LFU47" s="344"/>
      <c r="LFV47" s="344"/>
      <c r="LFW47" s="344"/>
      <c r="LFX47" s="344"/>
      <c r="LFY47" s="344"/>
      <c r="LFZ47" s="344"/>
      <c r="LGA47" s="344"/>
      <c r="LGB47" s="344"/>
      <c r="LGC47" s="344"/>
      <c r="LGD47" s="344"/>
      <c r="LGE47" s="344"/>
      <c r="LGF47" s="344"/>
      <c r="LGG47" s="344"/>
      <c r="LGH47" s="344"/>
      <c r="LGI47" s="344"/>
      <c r="LGJ47" s="344"/>
      <c r="LGK47" s="344"/>
      <c r="LGL47" s="344"/>
      <c r="LGM47" s="344"/>
      <c r="LGN47" s="344"/>
      <c r="LGO47" s="344"/>
      <c r="LGP47" s="344"/>
      <c r="LGQ47" s="344"/>
      <c r="LGR47" s="344"/>
      <c r="LGS47" s="344"/>
      <c r="LGT47" s="344"/>
      <c r="LGU47" s="344"/>
      <c r="LGV47" s="344"/>
      <c r="LGW47" s="344"/>
      <c r="LGX47" s="344"/>
      <c r="LGY47" s="344"/>
      <c r="LGZ47" s="344"/>
      <c r="LHA47" s="344"/>
      <c r="LHB47" s="344"/>
      <c r="LHC47" s="344"/>
      <c r="LHD47" s="344"/>
      <c r="LHE47" s="344"/>
      <c r="LHF47" s="344"/>
      <c r="LHG47" s="344"/>
      <c r="LHH47" s="344"/>
      <c r="LHI47" s="344"/>
      <c r="LHJ47" s="344"/>
      <c r="LHK47" s="344"/>
      <c r="LHL47" s="344"/>
      <c r="LHM47" s="344"/>
      <c r="LHN47" s="344"/>
      <c r="LHO47" s="344"/>
      <c r="LHP47" s="344"/>
      <c r="LHQ47" s="344"/>
      <c r="LHR47" s="344"/>
      <c r="LHS47" s="344"/>
      <c r="LHT47" s="344"/>
      <c r="LHU47" s="344"/>
      <c r="LHV47" s="344"/>
      <c r="LHW47" s="344"/>
      <c r="LHX47" s="344"/>
      <c r="LHY47" s="344"/>
      <c r="LHZ47" s="344"/>
      <c r="LIA47" s="344"/>
      <c r="LIB47" s="344"/>
      <c r="LIC47" s="344"/>
      <c r="LID47" s="344"/>
      <c r="LIE47" s="344"/>
      <c r="LIF47" s="344"/>
      <c r="LIG47" s="344"/>
      <c r="LIH47" s="344"/>
      <c r="LII47" s="344"/>
      <c r="LIJ47" s="344"/>
      <c r="LIK47" s="344"/>
      <c r="LIL47" s="344"/>
      <c r="LIM47" s="344"/>
      <c r="LIN47" s="344"/>
      <c r="LIO47" s="344"/>
      <c r="LIP47" s="344"/>
      <c r="LIQ47" s="344"/>
      <c r="LIR47" s="344"/>
      <c r="LIS47" s="344"/>
      <c r="LIT47" s="344"/>
      <c r="LIU47" s="344"/>
      <c r="LIV47" s="344"/>
      <c r="LIW47" s="344"/>
      <c r="LIX47" s="344"/>
      <c r="LIY47" s="344"/>
      <c r="LIZ47" s="344"/>
      <c r="LJA47" s="344"/>
      <c r="LJB47" s="344"/>
      <c r="LJC47" s="344"/>
      <c r="LJD47" s="344"/>
      <c r="LJE47" s="344"/>
      <c r="LJF47" s="344"/>
      <c r="LJG47" s="344"/>
      <c r="LJH47" s="344"/>
      <c r="LJI47" s="344"/>
      <c r="LJJ47" s="344"/>
      <c r="LJK47" s="344"/>
      <c r="LJL47" s="344"/>
      <c r="LJM47" s="344"/>
      <c r="LJN47" s="344"/>
      <c r="LJO47" s="344"/>
      <c r="LJP47" s="344"/>
      <c r="LJQ47" s="344"/>
      <c r="LJR47" s="344"/>
      <c r="LJS47" s="344"/>
      <c r="LJT47" s="344"/>
      <c r="LJU47" s="344"/>
      <c r="LJV47" s="344"/>
      <c r="LJW47" s="344"/>
      <c r="LJX47" s="344"/>
      <c r="LJY47" s="344"/>
      <c r="LJZ47" s="344"/>
      <c r="LKA47" s="344"/>
      <c r="LKB47" s="344"/>
      <c r="LKC47" s="344"/>
      <c r="LKD47" s="344"/>
      <c r="LKE47" s="344"/>
      <c r="LKF47" s="344"/>
      <c r="LKG47" s="344"/>
      <c r="LKH47" s="344"/>
      <c r="LKI47" s="344"/>
      <c r="LKJ47" s="344"/>
      <c r="LKK47" s="344"/>
      <c r="LKL47" s="344"/>
      <c r="LKM47" s="344"/>
      <c r="LKN47" s="344"/>
      <c r="LKO47" s="344"/>
      <c r="LKP47" s="344"/>
      <c r="LKQ47" s="344"/>
      <c r="LKR47" s="344"/>
      <c r="LKS47" s="344"/>
      <c r="LKT47" s="344"/>
      <c r="LKU47" s="344"/>
      <c r="LKV47" s="344"/>
      <c r="LKW47" s="344"/>
      <c r="LKX47" s="344"/>
      <c r="LKY47" s="344"/>
      <c r="LKZ47" s="344"/>
      <c r="LLA47" s="344"/>
      <c r="LLB47" s="344"/>
      <c r="LLC47" s="344"/>
      <c r="LLD47" s="344"/>
      <c r="LLE47" s="344"/>
      <c r="LLF47" s="344"/>
      <c r="LLG47" s="344"/>
      <c r="LLH47" s="344"/>
      <c r="LLI47" s="344"/>
      <c r="LLJ47" s="344"/>
      <c r="LLK47" s="344"/>
      <c r="LLL47" s="344"/>
      <c r="LLM47" s="344"/>
      <c r="LLN47" s="344"/>
      <c r="LLO47" s="344"/>
      <c r="LLP47" s="344"/>
      <c r="LLQ47" s="344"/>
      <c r="LLR47" s="344"/>
      <c r="LLS47" s="344"/>
      <c r="LLT47" s="344"/>
      <c r="LLU47" s="344"/>
      <c r="LLV47" s="344"/>
      <c r="LLW47" s="344"/>
      <c r="LLX47" s="344"/>
      <c r="LLY47" s="344"/>
      <c r="LLZ47" s="344"/>
      <c r="LMA47" s="344"/>
      <c r="LMB47" s="344"/>
      <c r="LMC47" s="344"/>
      <c r="LMD47" s="344"/>
      <c r="LME47" s="344"/>
      <c r="LMF47" s="344"/>
      <c r="LMG47" s="344"/>
      <c r="LMH47" s="344"/>
      <c r="LMI47" s="344"/>
      <c r="LMJ47" s="344"/>
      <c r="LMK47" s="344"/>
      <c r="LML47" s="344"/>
      <c r="LMM47" s="344"/>
      <c r="LMN47" s="344"/>
      <c r="LMO47" s="344"/>
      <c r="LMP47" s="344"/>
      <c r="LMQ47" s="344"/>
      <c r="LMR47" s="344"/>
      <c r="LMS47" s="344"/>
      <c r="LMT47" s="344"/>
      <c r="LMU47" s="344"/>
      <c r="LMV47" s="344"/>
      <c r="LMW47" s="344"/>
      <c r="LMX47" s="344"/>
      <c r="LMY47" s="344"/>
      <c r="LMZ47" s="344"/>
      <c r="LNA47" s="344"/>
      <c r="LNB47" s="344"/>
      <c r="LNC47" s="344"/>
      <c r="LND47" s="344"/>
      <c r="LNE47" s="344"/>
      <c r="LNF47" s="344"/>
      <c r="LNG47" s="344"/>
      <c r="LNH47" s="344"/>
      <c r="LNI47" s="344"/>
      <c r="LNJ47" s="344"/>
      <c r="LNK47" s="344"/>
      <c r="LNL47" s="344"/>
      <c r="LNM47" s="344"/>
      <c r="LNN47" s="344"/>
      <c r="LNO47" s="344"/>
      <c r="LNP47" s="344"/>
      <c r="LNQ47" s="344"/>
      <c r="LNR47" s="344"/>
      <c r="LNS47" s="344"/>
      <c r="LNT47" s="344"/>
      <c r="LNU47" s="344"/>
      <c r="LNV47" s="344"/>
      <c r="LNW47" s="344"/>
      <c r="LNX47" s="344"/>
      <c r="LNY47" s="344"/>
      <c r="LNZ47" s="344"/>
      <c r="LOA47" s="344"/>
      <c r="LOB47" s="344"/>
      <c r="LOC47" s="344"/>
      <c r="LOD47" s="344"/>
      <c r="LOE47" s="344"/>
      <c r="LOF47" s="344"/>
      <c r="LOG47" s="344"/>
      <c r="LOH47" s="344"/>
      <c r="LOI47" s="344"/>
      <c r="LOJ47" s="344"/>
      <c r="LOK47" s="344"/>
      <c r="LOL47" s="344"/>
      <c r="LOM47" s="344"/>
      <c r="LON47" s="344"/>
      <c r="LOO47" s="344"/>
      <c r="LOP47" s="344"/>
      <c r="LOQ47" s="344"/>
      <c r="LOR47" s="344"/>
      <c r="LOS47" s="344"/>
      <c r="LOT47" s="344"/>
      <c r="LOU47" s="344"/>
      <c r="LOV47" s="344"/>
      <c r="LOW47" s="344"/>
      <c r="LOX47" s="344"/>
      <c r="LOY47" s="344"/>
      <c r="LOZ47" s="344"/>
      <c r="LPA47" s="344"/>
      <c r="LPB47" s="344"/>
      <c r="LPC47" s="344"/>
      <c r="LPD47" s="344"/>
      <c r="LPE47" s="344"/>
      <c r="LPF47" s="344"/>
      <c r="LPG47" s="344"/>
      <c r="LPH47" s="344"/>
      <c r="LPI47" s="344"/>
      <c r="LPJ47" s="344"/>
      <c r="LPK47" s="344"/>
      <c r="LPL47" s="344"/>
      <c r="LPM47" s="344"/>
      <c r="LPN47" s="344"/>
      <c r="LPO47" s="344"/>
      <c r="LPP47" s="344"/>
      <c r="LPQ47" s="344"/>
      <c r="LPR47" s="344"/>
      <c r="LPS47" s="344"/>
      <c r="LPT47" s="344"/>
      <c r="LPU47" s="344"/>
      <c r="LPV47" s="344"/>
      <c r="LPW47" s="344"/>
      <c r="LPX47" s="344"/>
      <c r="LPY47" s="344"/>
      <c r="LPZ47" s="344"/>
      <c r="LQA47" s="344"/>
      <c r="LQB47" s="344"/>
      <c r="LQC47" s="344"/>
      <c r="LQD47" s="344"/>
      <c r="LQE47" s="344"/>
      <c r="LQF47" s="344"/>
      <c r="LQG47" s="344"/>
      <c r="LQH47" s="344"/>
      <c r="LQI47" s="344"/>
      <c r="LQJ47" s="344"/>
      <c r="LQK47" s="344"/>
      <c r="LQL47" s="344"/>
      <c r="LQM47" s="344"/>
      <c r="LQN47" s="344"/>
      <c r="LQO47" s="344"/>
      <c r="LQP47" s="344"/>
      <c r="LQQ47" s="344"/>
      <c r="LQR47" s="344"/>
      <c r="LQS47" s="344"/>
      <c r="LQT47" s="344"/>
      <c r="LQU47" s="344"/>
      <c r="LQV47" s="344"/>
      <c r="LQW47" s="344"/>
      <c r="LQX47" s="344"/>
      <c r="LQY47" s="344"/>
      <c r="LQZ47" s="344"/>
      <c r="LRA47" s="344"/>
      <c r="LRB47" s="344"/>
      <c r="LRC47" s="344"/>
      <c r="LRD47" s="344"/>
      <c r="LRE47" s="344"/>
      <c r="LRF47" s="344"/>
      <c r="LRG47" s="344"/>
      <c r="LRH47" s="344"/>
      <c r="LRI47" s="344"/>
      <c r="LRJ47" s="344"/>
      <c r="LRK47" s="344"/>
      <c r="LRL47" s="344"/>
      <c r="LRM47" s="344"/>
      <c r="LRN47" s="344"/>
      <c r="LRO47" s="344"/>
      <c r="LRP47" s="344"/>
      <c r="LRQ47" s="344"/>
      <c r="LRR47" s="344"/>
      <c r="LRS47" s="344"/>
      <c r="LRT47" s="344"/>
      <c r="LRU47" s="344"/>
      <c r="LRV47" s="344"/>
      <c r="LRW47" s="344"/>
      <c r="LRX47" s="344"/>
      <c r="LRY47" s="344"/>
      <c r="LRZ47" s="344"/>
      <c r="LSA47" s="344"/>
      <c r="LSB47" s="344"/>
      <c r="LSC47" s="344"/>
      <c r="LSD47" s="344"/>
      <c r="LSE47" s="344"/>
      <c r="LSF47" s="344"/>
      <c r="LSG47" s="344"/>
      <c r="LSH47" s="344"/>
      <c r="LSI47" s="344"/>
      <c r="LSJ47" s="344"/>
      <c r="LSK47" s="344"/>
      <c r="LSL47" s="344"/>
      <c r="LSM47" s="344"/>
      <c r="LSN47" s="344"/>
      <c r="LSO47" s="344"/>
      <c r="LSP47" s="344"/>
      <c r="LSQ47" s="344"/>
      <c r="LSR47" s="344"/>
      <c r="LSS47" s="344"/>
      <c r="LST47" s="344"/>
      <c r="LSU47" s="344"/>
      <c r="LSV47" s="344"/>
      <c r="LSW47" s="344"/>
      <c r="LSX47" s="344"/>
      <c r="LSY47" s="344"/>
      <c r="LSZ47" s="344"/>
      <c r="LTA47" s="344"/>
      <c r="LTB47" s="344"/>
      <c r="LTC47" s="344"/>
      <c r="LTD47" s="344"/>
      <c r="LTE47" s="344"/>
      <c r="LTF47" s="344"/>
      <c r="LTG47" s="344"/>
      <c r="LTH47" s="344"/>
      <c r="LTI47" s="344"/>
      <c r="LTJ47" s="344"/>
      <c r="LTK47" s="344"/>
      <c r="LTL47" s="344"/>
      <c r="LTM47" s="344"/>
      <c r="LTN47" s="344"/>
      <c r="LTO47" s="344"/>
      <c r="LTP47" s="344"/>
      <c r="LTQ47" s="344"/>
      <c r="LTR47" s="344"/>
      <c r="LTS47" s="344"/>
      <c r="LTT47" s="344"/>
      <c r="LTU47" s="344"/>
      <c r="LTV47" s="344"/>
      <c r="LTW47" s="344"/>
      <c r="LTX47" s="344"/>
      <c r="LTY47" s="344"/>
      <c r="LTZ47" s="344"/>
      <c r="LUA47" s="344"/>
      <c r="LUB47" s="344"/>
      <c r="LUC47" s="344"/>
      <c r="LUD47" s="344"/>
      <c r="LUE47" s="344"/>
      <c r="LUF47" s="344"/>
      <c r="LUG47" s="344"/>
      <c r="LUH47" s="344"/>
      <c r="LUI47" s="344"/>
      <c r="LUJ47" s="344"/>
      <c r="LUK47" s="344"/>
      <c r="LUL47" s="344"/>
      <c r="LUM47" s="344"/>
      <c r="LUN47" s="344"/>
      <c r="LUO47" s="344"/>
      <c r="LUP47" s="344"/>
      <c r="LUQ47" s="344"/>
      <c r="LUR47" s="344"/>
      <c r="LUS47" s="344"/>
      <c r="LUT47" s="344"/>
      <c r="LUU47" s="344"/>
      <c r="LUV47" s="344"/>
      <c r="LUW47" s="344"/>
      <c r="LUX47" s="344"/>
      <c r="LUY47" s="344"/>
      <c r="LUZ47" s="344"/>
      <c r="LVA47" s="344"/>
      <c r="LVB47" s="344"/>
      <c r="LVC47" s="344"/>
      <c r="LVD47" s="344"/>
      <c r="LVE47" s="344"/>
      <c r="LVF47" s="344"/>
      <c r="LVG47" s="344"/>
      <c r="LVH47" s="344"/>
      <c r="LVI47" s="344"/>
      <c r="LVJ47" s="344"/>
      <c r="LVK47" s="344"/>
      <c r="LVL47" s="344"/>
      <c r="LVM47" s="344"/>
      <c r="LVN47" s="344"/>
      <c r="LVO47" s="344"/>
      <c r="LVP47" s="344"/>
      <c r="LVQ47" s="344"/>
      <c r="LVR47" s="344"/>
      <c r="LVS47" s="344"/>
      <c r="LVT47" s="344"/>
      <c r="LVU47" s="344"/>
      <c r="LVV47" s="344"/>
      <c r="LVW47" s="344"/>
      <c r="LVX47" s="344"/>
      <c r="LVY47" s="344"/>
      <c r="LVZ47" s="344"/>
      <c r="LWA47" s="344"/>
      <c r="LWB47" s="344"/>
      <c r="LWC47" s="344"/>
      <c r="LWD47" s="344"/>
      <c r="LWE47" s="344"/>
      <c r="LWF47" s="344"/>
      <c r="LWG47" s="344"/>
      <c r="LWH47" s="344"/>
      <c r="LWI47" s="344"/>
      <c r="LWJ47" s="344"/>
      <c r="LWK47" s="344"/>
      <c r="LWL47" s="344"/>
      <c r="LWM47" s="344"/>
      <c r="LWN47" s="344"/>
      <c r="LWO47" s="344"/>
      <c r="LWP47" s="344"/>
      <c r="LWQ47" s="344"/>
      <c r="LWR47" s="344"/>
      <c r="LWS47" s="344"/>
      <c r="LWT47" s="344"/>
      <c r="LWU47" s="344"/>
      <c r="LWV47" s="344"/>
      <c r="LWW47" s="344"/>
      <c r="LWX47" s="344"/>
      <c r="LWY47" s="344"/>
      <c r="LWZ47" s="344"/>
      <c r="LXA47" s="344"/>
      <c r="LXB47" s="344"/>
      <c r="LXC47" s="344"/>
      <c r="LXD47" s="344"/>
      <c r="LXE47" s="344"/>
      <c r="LXF47" s="344"/>
      <c r="LXG47" s="344"/>
      <c r="LXH47" s="344"/>
      <c r="LXI47" s="344"/>
      <c r="LXJ47" s="344"/>
      <c r="LXK47" s="344"/>
      <c r="LXL47" s="344"/>
      <c r="LXM47" s="344"/>
      <c r="LXN47" s="344"/>
      <c r="LXO47" s="344"/>
      <c r="LXP47" s="344"/>
      <c r="LXQ47" s="344"/>
      <c r="LXR47" s="344"/>
      <c r="LXS47" s="344"/>
      <c r="LXT47" s="344"/>
      <c r="LXU47" s="344"/>
      <c r="LXV47" s="344"/>
      <c r="LXW47" s="344"/>
      <c r="LXX47" s="344"/>
      <c r="LXY47" s="344"/>
      <c r="LXZ47" s="344"/>
      <c r="LYA47" s="344"/>
      <c r="LYB47" s="344"/>
      <c r="LYC47" s="344"/>
      <c r="LYD47" s="344"/>
      <c r="LYE47" s="344"/>
      <c r="LYF47" s="344"/>
      <c r="LYG47" s="344"/>
      <c r="LYH47" s="344"/>
      <c r="LYI47" s="344"/>
      <c r="LYJ47" s="344"/>
      <c r="LYK47" s="344"/>
      <c r="LYL47" s="344"/>
      <c r="LYM47" s="344"/>
      <c r="LYN47" s="344"/>
      <c r="LYO47" s="344"/>
      <c r="LYP47" s="344"/>
      <c r="LYQ47" s="344"/>
      <c r="LYR47" s="344"/>
      <c r="LYS47" s="344"/>
      <c r="LYT47" s="344"/>
      <c r="LYU47" s="344"/>
      <c r="LYV47" s="344"/>
      <c r="LYW47" s="344"/>
      <c r="LYX47" s="344"/>
      <c r="LYY47" s="344"/>
      <c r="LYZ47" s="344"/>
      <c r="LZA47" s="344"/>
      <c r="LZB47" s="344"/>
      <c r="LZC47" s="344"/>
      <c r="LZD47" s="344"/>
      <c r="LZE47" s="344"/>
      <c r="LZF47" s="344"/>
      <c r="LZG47" s="344"/>
      <c r="LZH47" s="344"/>
      <c r="LZI47" s="344"/>
      <c r="LZJ47" s="344"/>
      <c r="LZK47" s="344"/>
      <c r="LZL47" s="344"/>
      <c r="LZM47" s="344"/>
      <c r="LZN47" s="344"/>
      <c r="LZO47" s="344"/>
      <c r="LZP47" s="344"/>
      <c r="LZQ47" s="344"/>
      <c r="LZR47" s="344"/>
      <c r="LZS47" s="344"/>
      <c r="LZT47" s="344"/>
      <c r="LZU47" s="344"/>
      <c r="LZV47" s="344"/>
      <c r="LZW47" s="344"/>
      <c r="LZX47" s="344"/>
      <c r="LZY47" s="344"/>
      <c r="LZZ47" s="344"/>
      <c r="MAA47" s="344"/>
      <c r="MAB47" s="344"/>
      <c r="MAC47" s="344"/>
      <c r="MAD47" s="344"/>
      <c r="MAE47" s="344"/>
      <c r="MAF47" s="344"/>
      <c r="MAG47" s="344"/>
      <c r="MAH47" s="344"/>
      <c r="MAI47" s="344"/>
      <c r="MAJ47" s="344"/>
      <c r="MAK47" s="344"/>
      <c r="MAL47" s="344"/>
      <c r="MAM47" s="344"/>
      <c r="MAN47" s="344"/>
      <c r="MAO47" s="344"/>
      <c r="MAP47" s="344"/>
      <c r="MAQ47" s="344"/>
      <c r="MAR47" s="344"/>
      <c r="MAS47" s="344"/>
      <c r="MAT47" s="344"/>
      <c r="MAU47" s="344"/>
      <c r="MAV47" s="344"/>
      <c r="MAW47" s="344"/>
      <c r="MAX47" s="344"/>
      <c r="MAY47" s="344"/>
      <c r="MAZ47" s="344"/>
      <c r="MBA47" s="344"/>
      <c r="MBB47" s="344"/>
      <c r="MBC47" s="344"/>
      <c r="MBD47" s="344"/>
      <c r="MBE47" s="344"/>
      <c r="MBF47" s="344"/>
      <c r="MBG47" s="344"/>
      <c r="MBH47" s="344"/>
      <c r="MBI47" s="344"/>
      <c r="MBJ47" s="344"/>
      <c r="MBK47" s="344"/>
      <c r="MBL47" s="344"/>
      <c r="MBM47" s="344"/>
      <c r="MBN47" s="344"/>
      <c r="MBO47" s="344"/>
      <c r="MBP47" s="344"/>
      <c r="MBQ47" s="344"/>
      <c r="MBR47" s="344"/>
      <c r="MBS47" s="344"/>
      <c r="MBT47" s="344"/>
      <c r="MBU47" s="344"/>
      <c r="MBV47" s="344"/>
      <c r="MBW47" s="344"/>
      <c r="MBX47" s="344"/>
      <c r="MBY47" s="344"/>
      <c r="MBZ47" s="344"/>
      <c r="MCA47" s="344"/>
      <c r="MCB47" s="344"/>
      <c r="MCC47" s="344"/>
      <c r="MCD47" s="344"/>
      <c r="MCE47" s="344"/>
      <c r="MCF47" s="344"/>
      <c r="MCG47" s="344"/>
      <c r="MCH47" s="344"/>
      <c r="MCI47" s="344"/>
      <c r="MCJ47" s="344"/>
      <c r="MCK47" s="344"/>
      <c r="MCL47" s="344"/>
      <c r="MCM47" s="344"/>
      <c r="MCN47" s="344"/>
      <c r="MCO47" s="344"/>
      <c r="MCP47" s="344"/>
      <c r="MCQ47" s="344"/>
      <c r="MCR47" s="344"/>
      <c r="MCS47" s="344"/>
      <c r="MCT47" s="344"/>
      <c r="MCU47" s="344"/>
      <c r="MCV47" s="344"/>
      <c r="MCW47" s="344"/>
      <c r="MCX47" s="344"/>
      <c r="MCY47" s="344"/>
      <c r="MCZ47" s="344"/>
      <c r="MDA47" s="344"/>
      <c r="MDB47" s="344"/>
      <c r="MDC47" s="344"/>
      <c r="MDD47" s="344"/>
      <c r="MDE47" s="344"/>
      <c r="MDF47" s="344"/>
      <c r="MDG47" s="344"/>
      <c r="MDH47" s="344"/>
      <c r="MDI47" s="344"/>
      <c r="MDJ47" s="344"/>
      <c r="MDK47" s="344"/>
      <c r="MDL47" s="344"/>
      <c r="MDM47" s="344"/>
      <c r="MDN47" s="344"/>
      <c r="MDO47" s="344"/>
      <c r="MDP47" s="344"/>
      <c r="MDQ47" s="344"/>
      <c r="MDR47" s="344"/>
      <c r="MDS47" s="344"/>
      <c r="MDT47" s="344"/>
      <c r="MDU47" s="344"/>
      <c r="MDV47" s="344"/>
      <c r="MDW47" s="344"/>
      <c r="MDX47" s="344"/>
      <c r="MDY47" s="344"/>
      <c r="MDZ47" s="344"/>
      <c r="MEA47" s="344"/>
      <c r="MEB47" s="344"/>
      <c r="MEC47" s="344"/>
      <c r="MED47" s="344"/>
      <c r="MEE47" s="344"/>
      <c r="MEF47" s="344"/>
      <c r="MEG47" s="344"/>
      <c r="MEH47" s="344"/>
      <c r="MEI47" s="344"/>
      <c r="MEJ47" s="344"/>
      <c r="MEK47" s="344"/>
      <c r="MEL47" s="344"/>
      <c r="MEM47" s="344"/>
      <c r="MEN47" s="344"/>
      <c r="MEO47" s="344"/>
      <c r="MEP47" s="344"/>
      <c r="MEQ47" s="344"/>
      <c r="MER47" s="344"/>
      <c r="MES47" s="344"/>
      <c r="MET47" s="344"/>
      <c r="MEU47" s="344"/>
      <c r="MEV47" s="344"/>
      <c r="MEW47" s="344"/>
      <c r="MEX47" s="344"/>
      <c r="MEY47" s="344"/>
      <c r="MEZ47" s="344"/>
      <c r="MFA47" s="344"/>
      <c r="MFB47" s="344"/>
      <c r="MFC47" s="344"/>
      <c r="MFD47" s="344"/>
      <c r="MFE47" s="344"/>
      <c r="MFF47" s="344"/>
      <c r="MFG47" s="344"/>
      <c r="MFH47" s="344"/>
      <c r="MFI47" s="344"/>
      <c r="MFJ47" s="344"/>
      <c r="MFK47" s="344"/>
      <c r="MFL47" s="344"/>
      <c r="MFM47" s="344"/>
      <c r="MFN47" s="344"/>
      <c r="MFO47" s="344"/>
      <c r="MFP47" s="344"/>
      <c r="MFQ47" s="344"/>
      <c r="MFR47" s="344"/>
      <c r="MFS47" s="344"/>
      <c r="MFT47" s="344"/>
      <c r="MFU47" s="344"/>
      <c r="MFV47" s="344"/>
      <c r="MFW47" s="344"/>
      <c r="MFX47" s="344"/>
      <c r="MFY47" s="344"/>
      <c r="MFZ47" s="344"/>
      <c r="MGA47" s="344"/>
      <c r="MGB47" s="344"/>
      <c r="MGC47" s="344"/>
      <c r="MGD47" s="344"/>
      <c r="MGE47" s="344"/>
      <c r="MGF47" s="344"/>
      <c r="MGG47" s="344"/>
      <c r="MGH47" s="344"/>
      <c r="MGI47" s="344"/>
      <c r="MGJ47" s="344"/>
      <c r="MGK47" s="344"/>
      <c r="MGL47" s="344"/>
      <c r="MGM47" s="344"/>
      <c r="MGN47" s="344"/>
      <c r="MGO47" s="344"/>
      <c r="MGP47" s="344"/>
      <c r="MGQ47" s="344"/>
      <c r="MGR47" s="344"/>
      <c r="MGS47" s="344"/>
      <c r="MGT47" s="344"/>
      <c r="MGU47" s="344"/>
      <c r="MGV47" s="344"/>
      <c r="MGW47" s="344"/>
      <c r="MGX47" s="344"/>
      <c r="MGY47" s="344"/>
      <c r="MGZ47" s="344"/>
      <c r="MHA47" s="344"/>
      <c r="MHB47" s="344"/>
      <c r="MHC47" s="344"/>
      <c r="MHD47" s="344"/>
      <c r="MHE47" s="344"/>
      <c r="MHF47" s="344"/>
      <c r="MHG47" s="344"/>
      <c r="MHH47" s="344"/>
      <c r="MHI47" s="344"/>
      <c r="MHJ47" s="344"/>
      <c r="MHK47" s="344"/>
      <c r="MHL47" s="344"/>
      <c r="MHM47" s="344"/>
      <c r="MHN47" s="344"/>
      <c r="MHO47" s="344"/>
      <c r="MHP47" s="344"/>
      <c r="MHQ47" s="344"/>
      <c r="MHR47" s="344"/>
      <c r="MHS47" s="344"/>
      <c r="MHT47" s="344"/>
      <c r="MHU47" s="344"/>
      <c r="MHV47" s="344"/>
      <c r="MHW47" s="344"/>
      <c r="MHX47" s="344"/>
      <c r="MHY47" s="344"/>
      <c r="MHZ47" s="344"/>
      <c r="MIA47" s="344"/>
      <c r="MIB47" s="344"/>
      <c r="MIC47" s="344"/>
      <c r="MID47" s="344"/>
      <c r="MIE47" s="344"/>
      <c r="MIF47" s="344"/>
      <c r="MIG47" s="344"/>
      <c r="MIH47" s="344"/>
      <c r="MII47" s="344"/>
      <c r="MIJ47" s="344"/>
      <c r="MIK47" s="344"/>
      <c r="MIL47" s="344"/>
      <c r="MIM47" s="344"/>
      <c r="MIN47" s="344"/>
      <c r="MIO47" s="344"/>
      <c r="MIP47" s="344"/>
      <c r="MIQ47" s="344"/>
      <c r="MIR47" s="344"/>
      <c r="MIS47" s="344"/>
      <c r="MIT47" s="344"/>
      <c r="MIU47" s="344"/>
      <c r="MIV47" s="344"/>
      <c r="MIW47" s="344"/>
      <c r="MIX47" s="344"/>
      <c r="MIY47" s="344"/>
      <c r="MIZ47" s="344"/>
      <c r="MJA47" s="344"/>
      <c r="MJB47" s="344"/>
      <c r="MJC47" s="344"/>
      <c r="MJD47" s="344"/>
      <c r="MJE47" s="344"/>
      <c r="MJF47" s="344"/>
      <c r="MJG47" s="344"/>
      <c r="MJH47" s="344"/>
      <c r="MJI47" s="344"/>
      <c r="MJJ47" s="344"/>
      <c r="MJK47" s="344"/>
      <c r="MJL47" s="344"/>
      <c r="MJM47" s="344"/>
      <c r="MJN47" s="344"/>
      <c r="MJO47" s="344"/>
      <c r="MJP47" s="344"/>
      <c r="MJQ47" s="344"/>
      <c r="MJR47" s="344"/>
      <c r="MJS47" s="344"/>
      <c r="MJT47" s="344"/>
      <c r="MJU47" s="344"/>
      <c r="MJV47" s="344"/>
      <c r="MJW47" s="344"/>
      <c r="MJX47" s="344"/>
      <c r="MJY47" s="344"/>
      <c r="MJZ47" s="344"/>
      <c r="MKA47" s="344"/>
      <c r="MKB47" s="344"/>
      <c r="MKC47" s="344"/>
      <c r="MKD47" s="344"/>
      <c r="MKE47" s="344"/>
      <c r="MKF47" s="344"/>
      <c r="MKG47" s="344"/>
      <c r="MKH47" s="344"/>
      <c r="MKI47" s="344"/>
      <c r="MKJ47" s="344"/>
      <c r="MKK47" s="344"/>
      <c r="MKL47" s="344"/>
      <c r="MKM47" s="344"/>
      <c r="MKN47" s="344"/>
      <c r="MKO47" s="344"/>
      <c r="MKP47" s="344"/>
      <c r="MKQ47" s="344"/>
      <c r="MKR47" s="344"/>
      <c r="MKS47" s="344"/>
      <c r="MKT47" s="344"/>
      <c r="MKU47" s="344"/>
      <c r="MKV47" s="344"/>
      <c r="MKW47" s="344"/>
      <c r="MKX47" s="344"/>
      <c r="MKY47" s="344"/>
      <c r="MKZ47" s="344"/>
      <c r="MLA47" s="344"/>
      <c r="MLB47" s="344"/>
      <c r="MLC47" s="344"/>
      <c r="MLD47" s="344"/>
      <c r="MLE47" s="344"/>
      <c r="MLF47" s="344"/>
      <c r="MLG47" s="344"/>
      <c r="MLH47" s="344"/>
      <c r="MLI47" s="344"/>
      <c r="MLJ47" s="344"/>
      <c r="MLK47" s="344"/>
      <c r="MLL47" s="344"/>
      <c r="MLM47" s="344"/>
      <c r="MLN47" s="344"/>
      <c r="MLO47" s="344"/>
      <c r="MLP47" s="344"/>
      <c r="MLQ47" s="344"/>
      <c r="MLR47" s="344"/>
      <c r="MLS47" s="344"/>
      <c r="MLT47" s="344"/>
      <c r="MLU47" s="344"/>
      <c r="MLV47" s="344"/>
      <c r="MLW47" s="344"/>
      <c r="MLX47" s="344"/>
      <c r="MLY47" s="344"/>
      <c r="MLZ47" s="344"/>
      <c r="MMA47" s="344"/>
      <c r="MMB47" s="344"/>
      <c r="MMC47" s="344"/>
      <c r="MMD47" s="344"/>
      <c r="MME47" s="344"/>
      <c r="MMF47" s="344"/>
      <c r="MMG47" s="344"/>
      <c r="MMH47" s="344"/>
      <c r="MMI47" s="344"/>
      <c r="MMJ47" s="344"/>
      <c r="MMK47" s="344"/>
      <c r="MML47" s="344"/>
      <c r="MMM47" s="344"/>
      <c r="MMN47" s="344"/>
      <c r="MMO47" s="344"/>
      <c r="MMP47" s="344"/>
      <c r="MMQ47" s="344"/>
      <c r="MMR47" s="344"/>
      <c r="MMS47" s="344"/>
      <c r="MMT47" s="344"/>
      <c r="MMU47" s="344"/>
      <c r="MMV47" s="344"/>
      <c r="MMW47" s="344"/>
      <c r="MMX47" s="344"/>
      <c r="MMY47" s="344"/>
      <c r="MMZ47" s="344"/>
      <c r="MNA47" s="344"/>
      <c r="MNB47" s="344"/>
      <c r="MNC47" s="344"/>
      <c r="MND47" s="344"/>
      <c r="MNE47" s="344"/>
      <c r="MNF47" s="344"/>
      <c r="MNG47" s="344"/>
      <c r="MNH47" s="344"/>
      <c r="MNI47" s="344"/>
      <c r="MNJ47" s="344"/>
      <c r="MNK47" s="344"/>
      <c r="MNL47" s="344"/>
      <c r="MNM47" s="344"/>
      <c r="MNN47" s="344"/>
      <c r="MNO47" s="344"/>
      <c r="MNP47" s="344"/>
      <c r="MNQ47" s="344"/>
      <c r="MNR47" s="344"/>
      <c r="MNS47" s="344"/>
      <c r="MNT47" s="344"/>
      <c r="MNU47" s="344"/>
      <c r="MNV47" s="344"/>
      <c r="MNW47" s="344"/>
      <c r="MNX47" s="344"/>
      <c r="MNY47" s="344"/>
      <c r="MNZ47" s="344"/>
      <c r="MOA47" s="344"/>
      <c r="MOB47" s="344"/>
      <c r="MOC47" s="344"/>
      <c r="MOD47" s="344"/>
      <c r="MOE47" s="344"/>
      <c r="MOF47" s="344"/>
      <c r="MOG47" s="344"/>
      <c r="MOH47" s="344"/>
      <c r="MOI47" s="344"/>
      <c r="MOJ47" s="344"/>
      <c r="MOK47" s="344"/>
      <c r="MOL47" s="344"/>
      <c r="MOM47" s="344"/>
      <c r="MON47" s="344"/>
      <c r="MOO47" s="344"/>
      <c r="MOP47" s="344"/>
      <c r="MOQ47" s="344"/>
      <c r="MOR47" s="344"/>
      <c r="MOS47" s="344"/>
      <c r="MOT47" s="344"/>
      <c r="MOU47" s="344"/>
      <c r="MOV47" s="344"/>
      <c r="MOW47" s="344"/>
      <c r="MOX47" s="344"/>
      <c r="MOY47" s="344"/>
      <c r="MOZ47" s="344"/>
      <c r="MPA47" s="344"/>
      <c r="MPB47" s="344"/>
      <c r="MPC47" s="344"/>
      <c r="MPD47" s="344"/>
      <c r="MPE47" s="344"/>
      <c r="MPF47" s="344"/>
      <c r="MPG47" s="344"/>
      <c r="MPH47" s="344"/>
      <c r="MPI47" s="344"/>
      <c r="MPJ47" s="344"/>
      <c r="MPK47" s="344"/>
      <c r="MPL47" s="344"/>
      <c r="MPM47" s="344"/>
      <c r="MPN47" s="344"/>
      <c r="MPO47" s="344"/>
      <c r="MPP47" s="344"/>
      <c r="MPQ47" s="344"/>
      <c r="MPR47" s="344"/>
      <c r="MPS47" s="344"/>
      <c r="MPT47" s="344"/>
      <c r="MPU47" s="344"/>
      <c r="MPV47" s="344"/>
      <c r="MPW47" s="344"/>
      <c r="MPX47" s="344"/>
      <c r="MPY47" s="344"/>
      <c r="MPZ47" s="344"/>
      <c r="MQA47" s="344"/>
      <c r="MQB47" s="344"/>
      <c r="MQC47" s="344"/>
      <c r="MQD47" s="344"/>
      <c r="MQE47" s="344"/>
      <c r="MQF47" s="344"/>
      <c r="MQG47" s="344"/>
      <c r="MQH47" s="344"/>
      <c r="MQI47" s="344"/>
      <c r="MQJ47" s="344"/>
      <c r="MQK47" s="344"/>
      <c r="MQL47" s="344"/>
      <c r="MQM47" s="344"/>
      <c r="MQN47" s="344"/>
      <c r="MQO47" s="344"/>
      <c r="MQP47" s="344"/>
      <c r="MQQ47" s="344"/>
      <c r="MQR47" s="344"/>
      <c r="MQS47" s="344"/>
      <c r="MQT47" s="344"/>
      <c r="MQU47" s="344"/>
      <c r="MQV47" s="344"/>
      <c r="MQW47" s="344"/>
      <c r="MQX47" s="344"/>
      <c r="MQY47" s="344"/>
      <c r="MQZ47" s="344"/>
      <c r="MRA47" s="344"/>
      <c r="MRB47" s="344"/>
      <c r="MRC47" s="344"/>
      <c r="MRD47" s="344"/>
      <c r="MRE47" s="344"/>
      <c r="MRF47" s="344"/>
      <c r="MRG47" s="344"/>
      <c r="MRH47" s="344"/>
      <c r="MRI47" s="344"/>
      <c r="MRJ47" s="344"/>
      <c r="MRK47" s="344"/>
      <c r="MRL47" s="344"/>
      <c r="MRM47" s="344"/>
      <c r="MRN47" s="344"/>
      <c r="MRO47" s="344"/>
      <c r="MRP47" s="344"/>
      <c r="MRQ47" s="344"/>
      <c r="MRR47" s="344"/>
      <c r="MRS47" s="344"/>
      <c r="MRT47" s="344"/>
      <c r="MRU47" s="344"/>
      <c r="MRV47" s="344"/>
      <c r="MRW47" s="344"/>
      <c r="MRX47" s="344"/>
      <c r="MRY47" s="344"/>
      <c r="MRZ47" s="344"/>
      <c r="MSA47" s="344"/>
      <c r="MSB47" s="344"/>
      <c r="MSC47" s="344"/>
      <c r="MSD47" s="344"/>
      <c r="MSE47" s="344"/>
      <c r="MSF47" s="344"/>
      <c r="MSG47" s="344"/>
      <c r="MSH47" s="344"/>
      <c r="MSI47" s="344"/>
      <c r="MSJ47" s="344"/>
      <c r="MSK47" s="344"/>
      <c r="MSL47" s="344"/>
      <c r="MSM47" s="344"/>
      <c r="MSN47" s="344"/>
      <c r="MSO47" s="344"/>
      <c r="MSP47" s="344"/>
      <c r="MSQ47" s="344"/>
      <c r="MSR47" s="344"/>
      <c r="MSS47" s="344"/>
      <c r="MST47" s="344"/>
      <c r="MSU47" s="344"/>
      <c r="MSV47" s="344"/>
      <c r="MSW47" s="344"/>
      <c r="MSX47" s="344"/>
      <c r="MSY47" s="344"/>
      <c r="MSZ47" s="344"/>
      <c r="MTA47" s="344"/>
      <c r="MTB47" s="344"/>
      <c r="MTC47" s="344"/>
      <c r="MTD47" s="344"/>
      <c r="MTE47" s="344"/>
      <c r="MTF47" s="344"/>
      <c r="MTG47" s="344"/>
      <c r="MTH47" s="344"/>
      <c r="MTI47" s="344"/>
      <c r="MTJ47" s="344"/>
      <c r="MTK47" s="344"/>
      <c r="MTL47" s="344"/>
      <c r="MTM47" s="344"/>
      <c r="MTN47" s="344"/>
      <c r="MTO47" s="344"/>
      <c r="MTP47" s="344"/>
      <c r="MTQ47" s="344"/>
      <c r="MTR47" s="344"/>
      <c r="MTS47" s="344"/>
      <c r="MTT47" s="344"/>
      <c r="MTU47" s="344"/>
      <c r="MTV47" s="344"/>
      <c r="MTW47" s="344"/>
      <c r="MTX47" s="344"/>
      <c r="MTY47" s="344"/>
      <c r="MTZ47" s="344"/>
      <c r="MUA47" s="344"/>
      <c r="MUB47" s="344"/>
      <c r="MUC47" s="344"/>
      <c r="MUD47" s="344"/>
      <c r="MUE47" s="344"/>
      <c r="MUF47" s="344"/>
      <c r="MUG47" s="344"/>
      <c r="MUH47" s="344"/>
      <c r="MUI47" s="344"/>
      <c r="MUJ47" s="344"/>
      <c r="MUK47" s="344"/>
      <c r="MUL47" s="344"/>
      <c r="MUM47" s="344"/>
      <c r="MUN47" s="344"/>
      <c r="MUO47" s="344"/>
      <c r="MUP47" s="344"/>
      <c r="MUQ47" s="344"/>
      <c r="MUR47" s="344"/>
      <c r="MUS47" s="344"/>
      <c r="MUT47" s="344"/>
      <c r="MUU47" s="344"/>
      <c r="MUV47" s="344"/>
      <c r="MUW47" s="344"/>
      <c r="MUX47" s="344"/>
      <c r="MUY47" s="344"/>
      <c r="MUZ47" s="344"/>
      <c r="MVA47" s="344"/>
      <c r="MVB47" s="344"/>
      <c r="MVC47" s="344"/>
      <c r="MVD47" s="344"/>
      <c r="MVE47" s="344"/>
      <c r="MVF47" s="344"/>
      <c r="MVG47" s="344"/>
      <c r="MVH47" s="344"/>
      <c r="MVI47" s="344"/>
      <c r="MVJ47" s="344"/>
      <c r="MVK47" s="344"/>
      <c r="MVL47" s="344"/>
      <c r="MVM47" s="344"/>
      <c r="MVN47" s="344"/>
      <c r="MVO47" s="344"/>
      <c r="MVP47" s="344"/>
      <c r="MVQ47" s="344"/>
      <c r="MVR47" s="344"/>
      <c r="MVS47" s="344"/>
      <c r="MVT47" s="344"/>
      <c r="MVU47" s="344"/>
      <c r="MVV47" s="344"/>
      <c r="MVW47" s="344"/>
      <c r="MVX47" s="344"/>
      <c r="MVY47" s="344"/>
      <c r="MVZ47" s="344"/>
      <c r="MWA47" s="344"/>
      <c r="MWB47" s="344"/>
      <c r="MWC47" s="344"/>
      <c r="MWD47" s="344"/>
      <c r="MWE47" s="344"/>
      <c r="MWF47" s="344"/>
      <c r="MWG47" s="344"/>
      <c r="MWH47" s="344"/>
      <c r="MWI47" s="344"/>
      <c r="MWJ47" s="344"/>
      <c r="MWK47" s="344"/>
      <c r="MWL47" s="344"/>
      <c r="MWM47" s="344"/>
      <c r="MWN47" s="344"/>
      <c r="MWO47" s="344"/>
      <c r="MWP47" s="344"/>
      <c r="MWQ47" s="344"/>
      <c r="MWR47" s="344"/>
      <c r="MWS47" s="344"/>
      <c r="MWT47" s="344"/>
      <c r="MWU47" s="344"/>
      <c r="MWV47" s="344"/>
      <c r="MWW47" s="344"/>
      <c r="MWX47" s="344"/>
      <c r="MWY47" s="344"/>
      <c r="MWZ47" s="344"/>
      <c r="MXA47" s="344"/>
      <c r="MXB47" s="344"/>
      <c r="MXC47" s="344"/>
      <c r="MXD47" s="344"/>
      <c r="MXE47" s="344"/>
      <c r="MXF47" s="344"/>
      <c r="MXG47" s="344"/>
      <c r="MXH47" s="344"/>
      <c r="MXI47" s="344"/>
      <c r="MXJ47" s="344"/>
      <c r="MXK47" s="344"/>
      <c r="MXL47" s="344"/>
      <c r="MXM47" s="344"/>
      <c r="MXN47" s="344"/>
      <c r="MXO47" s="344"/>
      <c r="MXP47" s="344"/>
      <c r="MXQ47" s="344"/>
      <c r="MXR47" s="344"/>
      <c r="MXS47" s="344"/>
      <c r="MXT47" s="344"/>
      <c r="MXU47" s="344"/>
      <c r="MXV47" s="344"/>
      <c r="MXW47" s="344"/>
      <c r="MXX47" s="344"/>
      <c r="MXY47" s="344"/>
      <c r="MXZ47" s="344"/>
      <c r="MYA47" s="344"/>
      <c r="MYB47" s="344"/>
      <c r="MYC47" s="344"/>
      <c r="MYD47" s="344"/>
      <c r="MYE47" s="344"/>
      <c r="MYF47" s="344"/>
      <c r="MYG47" s="344"/>
      <c r="MYH47" s="344"/>
      <c r="MYI47" s="344"/>
      <c r="MYJ47" s="344"/>
      <c r="MYK47" s="344"/>
      <c r="MYL47" s="344"/>
      <c r="MYM47" s="344"/>
      <c r="MYN47" s="344"/>
      <c r="MYO47" s="344"/>
      <c r="MYP47" s="344"/>
      <c r="MYQ47" s="344"/>
      <c r="MYR47" s="344"/>
      <c r="MYS47" s="344"/>
      <c r="MYT47" s="344"/>
      <c r="MYU47" s="344"/>
      <c r="MYV47" s="344"/>
      <c r="MYW47" s="344"/>
      <c r="MYX47" s="344"/>
      <c r="MYY47" s="344"/>
      <c r="MYZ47" s="344"/>
      <c r="MZA47" s="344"/>
      <c r="MZB47" s="344"/>
      <c r="MZC47" s="344"/>
      <c r="MZD47" s="344"/>
      <c r="MZE47" s="344"/>
      <c r="MZF47" s="344"/>
      <c r="MZG47" s="344"/>
      <c r="MZH47" s="344"/>
      <c r="MZI47" s="344"/>
      <c r="MZJ47" s="344"/>
      <c r="MZK47" s="344"/>
      <c r="MZL47" s="344"/>
      <c r="MZM47" s="344"/>
      <c r="MZN47" s="344"/>
      <c r="MZO47" s="344"/>
      <c r="MZP47" s="344"/>
      <c r="MZQ47" s="344"/>
      <c r="MZR47" s="344"/>
      <c r="MZS47" s="344"/>
      <c r="MZT47" s="344"/>
      <c r="MZU47" s="344"/>
      <c r="MZV47" s="344"/>
      <c r="MZW47" s="344"/>
      <c r="MZX47" s="344"/>
      <c r="MZY47" s="344"/>
      <c r="MZZ47" s="344"/>
      <c r="NAA47" s="344"/>
      <c r="NAB47" s="344"/>
      <c r="NAC47" s="344"/>
      <c r="NAD47" s="344"/>
      <c r="NAE47" s="344"/>
      <c r="NAF47" s="344"/>
      <c r="NAG47" s="344"/>
      <c r="NAH47" s="344"/>
      <c r="NAI47" s="344"/>
      <c r="NAJ47" s="344"/>
      <c r="NAK47" s="344"/>
      <c r="NAL47" s="344"/>
      <c r="NAM47" s="344"/>
      <c r="NAN47" s="344"/>
      <c r="NAO47" s="344"/>
      <c r="NAP47" s="344"/>
      <c r="NAQ47" s="344"/>
      <c r="NAR47" s="344"/>
      <c r="NAS47" s="344"/>
      <c r="NAT47" s="344"/>
      <c r="NAU47" s="344"/>
      <c r="NAV47" s="344"/>
      <c r="NAW47" s="344"/>
      <c r="NAX47" s="344"/>
      <c r="NAY47" s="344"/>
      <c r="NAZ47" s="344"/>
      <c r="NBA47" s="344"/>
      <c r="NBB47" s="344"/>
      <c r="NBC47" s="344"/>
      <c r="NBD47" s="344"/>
      <c r="NBE47" s="344"/>
      <c r="NBF47" s="344"/>
      <c r="NBG47" s="344"/>
      <c r="NBH47" s="344"/>
      <c r="NBI47" s="344"/>
      <c r="NBJ47" s="344"/>
      <c r="NBK47" s="344"/>
      <c r="NBL47" s="344"/>
      <c r="NBM47" s="344"/>
      <c r="NBN47" s="344"/>
      <c r="NBO47" s="344"/>
      <c r="NBP47" s="344"/>
      <c r="NBQ47" s="344"/>
      <c r="NBR47" s="344"/>
      <c r="NBS47" s="344"/>
      <c r="NBT47" s="344"/>
      <c r="NBU47" s="344"/>
      <c r="NBV47" s="344"/>
      <c r="NBW47" s="344"/>
      <c r="NBX47" s="344"/>
      <c r="NBY47" s="344"/>
      <c r="NBZ47" s="344"/>
      <c r="NCA47" s="344"/>
      <c r="NCB47" s="344"/>
      <c r="NCC47" s="344"/>
      <c r="NCD47" s="344"/>
      <c r="NCE47" s="344"/>
      <c r="NCF47" s="344"/>
      <c r="NCG47" s="344"/>
      <c r="NCH47" s="344"/>
      <c r="NCI47" s="344"/>
      <c r="NCJ47" s="344"/>
      <c r="NCK47" s="344"/>
      <c r="NCL47" s="344"/>
      <c r="NCM47" s="344"/>
      <c r="NCN47" s="344"/>
      <c r="NCO47" s="344"/>
      <c r="NCP47" s="344"/>
      <c r="NCQ47" s="344"/>
      <c r="NCR47" s="344"/>
      <c r="NCS47" s="344"/>
      <c r="NCT47" s="344"/>
      <c r="NCU47" s="344"/>
      <c r="NCV47" s="344"/>
      <c r="NCW47" s="344"/>
      <c r="NCX47" s="344"/>
      <c r="NCY47" s="344"/>
      <c r="NCZ47" s="344"/>
      <c r="NDA47" s="344"/>
      <c r="NDB47" s="344"/>
      <c r="NDC47" s="344"/>
      <c r="NDD47" s="344"/>
      <c r="NDE47" s="344"/>
      <c r="NDF47" s="344"/>
      <c r="NDG47" s="344"/>
      <c r="NDH47" s="344"/>
      <c r="NDI47" s="344"/>
      <c r="NDJ47" s="344"/>
      <c r="NDK47" s="344"/>
      <c r="NDL47" s="344"/>
      <c r="NDM47" s="344"/>
      <c r="NDN47" s="344"/>
      <c r="NDO47" s="344"/>
      <c r="NDP47" s="344"/>
      <c r="NDQ47" s="344"/>
      <c r="NDR47" s="344"/>
      <c r="NDS47" s="344"/>
      <c r="NDT47" s="344"/>
      <c r="NDU47" s="344"/>
      <c r="NDV47" s="344"/>
      <c r="NDW47" s="344"/>
      <c r="NDX47" s="344"/>
      <c r="NDY47" s="344"/>
      <c r="NDZ47" s="344"/>
      <c r="NEA47" s="344"/>
      <c r="NEB47" s="344"/>
      <c r="NEC47" s="344"/>
      <c r="NED47" s="344"/>
      <c r="NEE47" s="344"/>
      <c r="NEF47" s="344"/>
      <c r="NEG47" s="344"/>
      <c r="NEH47" s="344"/>
      <c r="NEI47" s="344"/>
      <c r="NEJ47" s="344"/>
      <c r="NEK47" s="344"/>
      <c r="NEL47" s="344"/>
      <c r="NEM47" s="344"/>
      <c r="NEN47" s="344"/>
      <c r="NEO47" s="344"/>
      <c r="NEP47" s="344"/>
      <c r="NEQ47" s="344"/>
      <c r="NER47" s="344"/>
      <c r="NES47" s="344"/>
      <c r="NET47" s="344"/>
      <c r="NEU47" s="344"/>
      <c r="NEV47" s="344"/>
      <c r="NEW47" s="344"/>
      <c r="NEX47" s="344"/>
      <c r="NEY47" s="344"/>
      <c r="NEZ47" s="344"/>
      <c r="NFA47" s="344"/>
      <c r="NFB47" s="344"/>
      <c r="NFC47" s="344"/>
      <c r="NFD47" s="344"/>
      <c r="NFE47" s="344"/>
      <c r="NFF47" s="344"/>
      <c r="NFG47" s="344"/>
      <c r="NFH47" s="344"/>
      <c r="NFI47" s="344"/>
      <c r="NFJ47" s="344"/>
      <c r="NFK47" s="344"/>
      <c r="NFL47" s="344"/>
      <c r="NFM47" s="344"/>
      <c r="NFN47" s="344"/>
      <c r="NFO47" s="344"/>
      <c r="NFP47" s="344"/>
      <c r="NFQ47" s="344"/>
      <c r="NFR47" s="344"/>
      <c r="NFS47" s="344"/>
      <c r="NFT47" s="344"/>
      <c r="NFU47" s="344"/>
      <c r="NFV47" s="344"/>
      <c r="NFW47" s="344"/>
      <c r="NFX47" s="344"/>
      <c r="NFY47" s="344"/>
      <c r="NFZ47" s="344"/>
      <c r="NGA47" s="344"/>
      <c r="NGB47" s="344"/>
      <c r="NGC47" s="344"/>
      <c r="NGD47" s="344"/>
      <c r="NGE47" s="344"/>
      <c r="NGF47" s="344"/>
      <c r="NGG47" s="344"/>
      <c r="NGH47" s="344"/>
      <c r="NGI47" s="344"/>
      <c r="NGJ47" s="344"/>
      <c r="NGK47" s="344"/>
      <c r="NGL47" s="344"/>
      <c r="NGM47" s="344"/>
      <c r="NGN47" s="344"/>
      <c r="NGO47" s="344"/>
      <c r="NGP47" s="344"/>
      <c r="NGQ47" s="344"/>
      <c r="NGR47" s="344"/>
      <c r="NGS47" s="344"/>
      <c r="NGT47" s="344"/>
      <c r="NGU47" s="344"/>
      <c r="NGV47" s="344"/>
      <c r="NGW47" s="344"/>
      <c r="NGX47" s="344"/>
      <c r="NGY47" s="344"/>
      <c r="NGZ47" s="344"/>
      <c r="NHA47" s="344"/>
      <c r="NHB47" s="344"/>
      <c r="NHC47" s="344"/>
      <c r="NHD47" s="344"/>
      <c r="NHE47" s="344"/>
      <c r="NHF47" s="344"/>
      <c r="NHG47" s="344"/>
      <c r="NHH47" s="344"/>
      <c r="NHI47" s="344"/>
      <c r="NHJ47" s="344"/>
      <c r="NHK47" s="344"/>
      <c r="NHL47" s="344"/>
      <c r="NHM47" s="344"/>
      <c r="NHN47" s="344"/>
      <c r="NHO47" s="344"/>
      <c r="NHP47" s="344"/>
      <c r="NHQ47" s="344"/>
      <c r="NHR47" s="344"/>
      <c r="NHS47" s="344"/>
      <c r="NHT47" s="344"/>
      <c r="NHU47" s="344"/>
      <c r="NHV47" s="344"/>
      <c r="NHW47" s="344"/>
      <c r="NHX47" s="344"/>
      <c r="NHY47" s="344"/>
      <c r="NHZ47" s="344"/>
      <c r="NIA47" s="344"/>
      <c r="NIB47" s="344"/>
      <c r="NIC47" s="344"/>
      <c r="NID47" s="344"/>
      <c r="NIE47" s="344"/>
      <c r="NIF47" s="344"/>
      <c r="NIG47" s="344"/>
      <c r="NIH47" s="344"/>
      <c r="NII47" s="344"/>
      <c r="NIJ47" s="344"/>
      <c r="NIK47" s="344"/>
      <c r="NIL47" s="344"/>
      <c r="NIM47" s="344"/>
      <c r="NIN47" s="344"/>
      <c r="NIO47" s="344"/>
      <c r="NIP47" s="344"/>
      <c r="NIQ47" s="344"/>
      <c r="NIR47" s="344"/>
      <c r="NIS47" s="344"/>
      <c r="NIT47" s="344"/>
      <c r="NIU47" s="344"/>
      <c r="NIV47" s="344"/>
      <c r="NIW47" s="344"/>
      <c r="NIX47" s="344"/>
      <c r="NIY47" s="344"/>
      <c r="NIZ47" s="344"/>
      <c r="NJA47" s="344"/>
      <c r="NJB47" s="344"/>
      <c r="NJC47" s="344"/>
      <c r="NJD47" s="344"/>
      <c r="NJE47" s="344"/>
      <c r="NJF47" s="344"/>
      <c r="NJG47" s="344"/>
      <c r="NJH47" s="344"/>
      <c r="NJI47" s="344"/>
      <c r="NJJ47" s="344"/>
      <c r="NJK47" s="344"/>
      <c r="NJL47" s="344"/>
      <c r="NJM47" s="344"/>
      <c r="NJN47" s="344"/>
      <c r="NJO47" s="344"/>
      <c r="NJP47" s="344"/>
      <c r="NJQ47" s="344"/>
      <c r="NJR47" s="344"/>
      <c r="NJS47" s="344"/>
      <c r="NJT47" s="344"/>
      <c r="NJU47" s="344"/>
      <c r="NJV47" s="344"/>
      <c r="NJW47" s="344"/>
      <c r="NJX47" s="344"/>
      <c r="NJY47" s="344"/>
      <c r="NJZ47" s="344"/>
      <c r="NKA47" s="344"/>
      <c r="NKB47" s="344"/>
      <c r="NKC47" s="344"/>
      <c r="NKD47" s="344"/>
      <c r="NKE47" s="344"/>
      <c r="NKF47" s="344"/>
      <c r="NKG47" s="344"/>
      <c r="NKH47" s="344"/>
      <c r="NKI47" s="344"/>
      <c r="NKJ47" s="344"/>
      <c r="NKK47" s="344"/>
      <c r="NKL47" s="344"/>
      <c r="NKM47" s="344"/>
      <c r="NKN47" s="344"/>
      <c r="NKO47" s="344"/>
      <c r="NKP47" s="344"/>
      <c r="NKQ47" s="344"/>
      <c r="NKR47" s="344"/>
      <c r="NKS47" s="344"/>
      <c r="NKT47" s="344"/>
      <c r="NKU47" s="344"/>
      <c r="NKV47" s="344"/>
      <c r="NKW47" s="344"/>
      <c r="NKX47" s="344"/>
      <c r="NKY47" s="344"/>
      <c r="NKZ47" s="344"/>
      <c r="NLA47" s="344"/>
      <c r="NLB47" s="344"/>
      <c r="NLC47" s="344"/>
      <c r="NLD47" s="344"/>
      <c r="NLE47" s="344"/>
      <c r="NLF47" s="344"/>
      <c r="NLG47" s="344"/>
      <c r="NLH47" s="344"/>
      <c r="NLI47" s="344"/>
      <c r="NLJ47" s="344"/>
      <c r="NLK47" s="344"/>
      <c r="NLL47" s="344"/>
      <c r="NLM47" s="344"/>
      <c r="NLN47" s="344"/>
      <c r="NLO47" s="344"/>
      <c r="NLP47" s="344"/>
      <c r="NLQ47" s="344"/>
      <c r="NLR47" s="344"/>
      <c r="NLS47" s="344"/>
      <c r="NLT47" s="344"/>
      <c r="NLU47" s="344"/>
      <c r="NLV47" s="344"/>
      <c r="NLW47" s="344"/>
      <c r="NLX47" s="344"/>
      <c r="NLY47" s="344"/>
      <c r="NLZ47" s="344"/>
      <c r="NMA47" s="344"/>
      <c r="NMB47" s="344"/>
      <c r="NMC47" s="344"/>
      <c r="NMD47" s="344"/>
      <c r="NME47" s="344"/>
      <c r="NMF47" s="344"/>
      <c r="NMG47" s="344"/>
      <c r="NMH47" s="344"/>
      <c r="NMI47" s="344"/>
      <c r="NMJ47" s="344"/>
      <c r="NMK47" s="344"/>
      <c r="NML47" s="344"/>
      <c r="NMM47" s="344"/>
      <c r="NMN47" s="344"/>
      <c r="NMO47" s="344"/>
      <c r="NMP47" s="344"/>
      <c r="NMQ47" s="344"/>
      <c r="NMR47" s="344"/>
      <c r="NMS47" s="344"/>
      <c r="NMT47" s="344"/>
      <c r="NMU47" s="344"/>
      <c r="NMV47" s="344"/>
      <c r="NMW47" s="344"/>
      <c r="NMX47" s="344"/>
      <c r="NMY47" s="344"/>
      <c r="NMZ47" s="344"/>
      <c r="NNA47" s="344"/>
      <c r="NNB47" s="344"/>
      <c r="NNC47" s="344"/>
      <c r="NND47" s="344"/>
      <c r="NNE47" s="344"/>
      <c r="NNF47" s="344"/>
      <c r="NNG47" s="344"/>
      <c r="NNH47" s="344"/>
      <c r="NNI47" s="344"/>
      <c r="NNJ47" s="344"/>
      <c r="NNK47" s="344"/>
      <c r="NNL47" s="344"/>
      <c r="NNM47" s="344"/>
      <c r="NNN47" s="344"/>
      <c r="NNO47" s="344"/>
      <c r="NNP47" s="344"/>
      <c r="NNQ47" s="344"/>
      <c r="NNR47" s="344"/>
      <c r="NNS47" s="344"/>
      <c r="NNT47" s="344"/>
      <c r="NNU47" s="344"/>
      <c r="NNV47" s="344"/>
      <c r="NNW47" s="344"/>
      <c r="NNX47" s="344"/>
      <c r="NNY47" s="344"/>
      <c r="NNZ47" s="344"/>
      <c r="NOA47" s="344"/>
      <c r="NOB47" s="344"/>
      <c r="NOC47" s="344"/>
      <c r="NOD47" s="344"/>
      <c r="NOE47" s="344"/>
      <c r="NOF47" s="344"/>
      <c r="NOG47" s="344"/>
      <c r="NOH47" s="344"/>
      <c r="NOI47" s="344"/>
      <c r="NOJ47" s="344"/>
      <c r="NOK47" s="344"/>
      <c r="NOL47" s="344"/>
      <c r="NOM47" s="344"/>
      <c r="NON47" s="344"/>
      <c r="NOO47" s="344"/>
      <c r="NOP47" s="344"/>
      <c r="NOQ47" s="344"/>
      <c r="NOR47" s="344"/>
      <c r="NOS47" s="344"/>
      <c r="NOT47" s="344"/>
      <c r="NOU47" s="344"/>
      <c r="NOV47" s="344"/>
      <c r="NOW47" s="344"/>
      <c r="NOX47" s="344"/>
      <c r="NOY47" s="344"/>
      <c r="NOZ47" s="344"/>
      <c r="NPA47" s="344"/>
      <c r="NPB47" s="344"/>
      <c r="NPC47" s="344"/>
      <c r="NPD47" s="344"/>
      <c r="NPE47" s="344"/>
      <c r="NPF47" s="344"/>
      <c r="NPG47" s="344"/>
      <c r="NPH47" s="344"/>
      <c r="NPI47" s="344"/>
      <c r="NPJ47" s="344"/>
      <c r="NPK47" s="344"/>
      <c r="NPL47" s="344"/>
      <c r="NPM47" s="344"/>
      <c r="NPN47" s="344"/>
      <c r="NPO47" s="344"/>
      <c r="NPP47" s="344"/>
      <c r="NPQ47" s="344"/>
      <c r="NPR47" s="344"/>
      <c r="NPS47" s="344"/>
      <c r="NPT47" s="344"/>
      <c r="NPU47" s="344"/>
      <c r="NPV47" s="344"/>
      <c r="NPW47" s="344"/>
      <c r="NPX47" s="344"/>
      <c r="NPY47" s="344"/>
      <c r="NPZ47" s="344"/>
      <c r="NQA47" s="344"/>
      <c r="NQB47" s="344"/>
      <c r="NQC47" s="344"/>
      <c r="NQD47" s="344"/>
      <c r="NQE47" s="344"/>
      <c r="NQF47" s="344"/>
      <c r="NQG47" s="344"/>
      <c r="NQH47" s="344"/>
      <c r="NQI47" s="344"/>
      <c r="NQJ47" s="344"/>
      <c r="NQK47" s="344"/>
      <c r="NQL47" s="344"/>
      <c r="NQM47" s="344"/>
      <c r="NQN47" s="344"/>
      <c r="NQO47" s="344"/>
      <c r="NQP47" s="344"/>
      <c r="NQQ47" s="344"/>
      <c r="NQR47" s="344"/>
      <c r="NQS47" s="344"/>
      <c r="NQT47" s="344"/>
      <c r="NQU47" s="344"/>
      <c r="NQV47" s="344"/>
      <c r="NQW47" s="344"/>
      <c r="NQX47" s="344"/>
      <c r="NQY47" s="344"/>
      <c r="NQZ47" s="344"/>
      <c r="NRA47" s="344"/>
      <c r="NRB47" s="344"/>
      <c r="NRC47" s="344"/>
      <c r="NRD47" s="344"/>
      <c r="NRE47" s="344"/>
      <c r="NRF47" s="344"/>
      <c r="NRG47" s="344"/>
      <c r="NRH47" s="344"/>
      <c r="NRI47" s="344"/>
      <c r="NRJ47" s="344"/>
      <c r="NRK47" s="344"/>
      <c r="NRL47" s="344"/>
      <c r="NRM47" s="344"/>
      <c r="NRN47" s="344"/>
      <c r="NRO47" s="344"/>
      <c r="NRP47" s="344"/>
      <c r="NRQ47" s="344"/>
      <c r="NRR47" s="344"/>
      <c r="NRS47" s="344"/>
      <c r="NRT47" s="344"/>
      <c r="NRU47" s="344"/>
      <c r="NRV47" s="344"/>
      <c r="NRW47" s="344"/>
      <c r="NRX47" s="344"/>
      <c r="NRY47" s="344"/>
      <c r="NRZ47" s="344"/>
      <c r="NSA47" s="344"/>
      <c r="NSB47" s="344"/>
      <c r="NSC47" s="344"/>
      <c r="NSD47" s="344"/>
      <c r="NSE47" s="344"/>
      <c r="NSF47" s="344"/>
      <c r="NSG47" s="344"/>
      <c r="NSH47" s="344"/>
      <c r="NSI47" s="344"/>
      <c r="NSJ47" s="344"/>
      <c r="NSK47" s="344"/>
      <c r="NSL47" s="344"/>
      <c r="NSM47" s="344"/>
      <c r="NSN47" s="344"/>
      <c r="NSO47" s="344"/>
      <c r="NSP47" s="344"/>
      <c r="NSQ47" s="344"/>
      <c r="NSR47" s="344"/>
      <c r="NSS47" s="344"/>
      <c r="NST47" s="344"/>
      <c r="NSU47" s="344"/>
      <c r="NSV47" s="344"/>
      <c r="NSW47" s="344"/>
      <c r="NSX47" s="344"/>
      <c r="NSY47" s="344"/>
      <c r="NSZ47" s="344"/>
      <c r="NTA47" s="344"/>
      <c r="NTB47" s="344"/>
      <c r="NTC47" s="344"/>
      <c r="NTD47" s="344"/>
      <c r="NTE47" s="344"/>
      <c r="NTF47" s="344"/>
      <c r="NTG47" s="344"/>
      <c r="NTH47" s="344"/>
      <c r="NTI47" s="344"/>
      <c r="NTJ47" s="344"/>
      <c r="NTK47" s="344"/>
      <c r="NTL47" s="344"/>
      <c r="NTM47" s="344"/>
      <c r="NTN47" s="344"/>
      <c r="NTO47" s="344"/>
      <c r="NTP47" s="344"/>
      <c r="NTQ47" s="344"/>
      <c r="NTR47" s="344"/>
      <c r="NTS47" s="344"/>
      <c r="NTT47" s="344"/>
      <c r="NTU47" s="344"/>
      <c r="NTV47" s="344"/>
      <c r="NTW47" s="344"/>
      <c r="NTX47" s="344"/>
      <c r="NTY47" s="344"/>
      <c r="NTZ47" s="344"/>
      <c r="NUA47" s="344"/>
      <c r="NUB47" s="344"/>
      <c r="NUC47" s="344"/>
      <c r="NUD47" s="344"/>
      <c r="NUE47" s="344"/>
      <c r="NUF47" s="344"/>
      <c r="NUG47" s="344"/>
      <c r="NUH47" s="344"/>
      <c r="NUI47" s="344"/>
      <c r="NUJ47" s="344"/>
      <c r="NUK47" s="344"/>
      <c r="NUL47" s="344"/>
      <c r="NUM47" s="344"/>
      <c r="NUN47" s="344"/>
      <c r="NUO47" s="344"/>
      <c r="NUP47" s="344"/>
      <c r="NUQ47" s="344"/>
      <c r="NUR47" s="344"/>
      <c r="NUS47" s="344"/>
      <c r="NUT47" s="344"/>
      <c r="NUU47" s="344"/>
      <c r="NUV47" s="344"/>
      <c r="NUW47" s="344"/>
      <c r="NUX47" s="344"/>
      <c r="NUY47" s="344"/>
      <c r="NUZ47" s="344"/>
      <c r="NVA47" s="344"/>
      <c r="NVB47" s="344"/>
      <c r="NVC47" s="344"/>
      <c r="NVD47" s="344"/>
      <c r="NVE47" s="344"/>
      <c r="NVF47" s="344"/>
      <c r="NVG47" s="344"/>
      <c r="NVH47" s="344"/>
      <c r="NVI47" s="344"/>
      <c r="NVJ47" s="344"/>
      <c r="NVK47" s="344"/>
      <c r="NVL47" s="344"/>
      <c r="NVM47" s="344"/>
      <c r="NVN47" s="344"/>
      <c r="NVO47" s="344"/>
      <c r="NVP47" s="344"/>
      <c r="NVQ47" s="344"/>
      <c r="NVR47" s="344"/>
      <c r="NVS47" s="344"/>
      <c r="NVT47" s="344"/>
      <c r="NVU47" s="344"/>
      <c r="NVV47" s="344"/>
      <c r="NVW47" s="344"/>
      <c r="NVX47" s="344"/>
      <c r="NVY47" s="344"/>
      <c r="NVZ47" s="344"/>
      <c r="NWA47" s="344"/>
      <c r="NWB47" s="344"/>
      <c r="NWC47" s="344"/>
      <c r="NWD47" s="344"/>
      <c r="NWE47" s="344"/>
      <c r="NWF47" s="344"/>
      <c r="NWG47" s="344"/>
      <c r="NWH47" s="344"/>
      <c r="NWI47" s="344"/>
      <c r="NWJ47" s="344"/>
      <c r="NWK47" s="344"/>
      <c r="NWL47" s="344"/>
      <c r="NWM47" s="344"/>
      <c r="NWN47" s="344"/>
      <c r="NWO47" s="344"/>
      <c r="NWP47" s="344"/>
      <c r="NWQ47" s="344"/>
      <c r="NWR47" s="344"/>
      <c r="NWS47" s="344"/>
      <c r="NWT47" s="344"/>
      <c r="NWU47" s="344"/>
      <c r="NWV47" s="344"/>
      <c r="NWW47" s="344"/>
      <c r="NWX47" s="344"/>
      <c r="NWY47" s="344"/>
      <c r="NWZ47" s="344"/>
      <c r="NXA47" s="344"/>
      <c r="NXB47" s="344"/>
      <c r="NXC47" s="344"/>
      <c r="NXD47" s="344"/>
      <c r="NXE47" s="344"/>
      <c r="NXF47" s="344"/>
      <c r="NXG47" s="344"/>
      <c r="NXH47" s="344"/>
      <c r="NXI47" s="344"/>
      <c r="NXJ47" s="344"/>
      <c r="NXK47" s="344"/>
      <c r="NXL47" s="344"/>
      <c r="NXM47" s="344"/>
      <c r="NXN47" s="344"/>
      <c r="NXO47" s="344"/>
      <c r="NXP47" s="344"/>
      <c r="NXQ47" s="344"/>
      <c r="NXR47" s="344"/>
      <c r="NXS47" s="344"/>
      <c r="NXT47" s="344"/>
      <c r="NXU47" s="344"/>
      <c r="NXV47" s="344"/>
      <c r="NXW47" s="344"/>
      <c r="NXX47" s="344"/>
      <c r="NXY47" s="344"/>
      <c r="NXZ47" s="344"/>
      <c r="NYA47" s="344"/>
      <c r="NYB47" s="344"/>
      <c r="NYC47" s="344"/>
      <c r="NYD47" s="344"/>
      <c r="NYE47" s="344"/>
      <c r="NYF47" s="344"/>
      <c r="NYG47" s="344"/>
      <c r="NYH47" s="344"/>
      <c r="NYI47" s="344"/>
      <c r="NYJ47" s="344"/>
      <c r="NYK47" s="344"/>
      <c r="NYL47" s="344"/>
      <c r="NYM47" s="344"/>
      <c r="NYN47" s="344"/>
      <c r="NYO47" s="344"/>
      <c r="NYP47" s="344"/>
      <c r="NYQ47" s="344"/>
      <c r="NYR47" s="344"/>
      <c r="NYS47" s="344"/>
      <c r="NYT47" s="344"/>
      <c r="NYU47" s="344"/>
      <c r="NYV47" s="344"/>
      <c r="NYW47" s="344"/>
      <c r="NYX47" s="344"/>
      <c r="NYY47" s="344"/>
      <c r="NYZ47" s="344"/>
      <c r="NZA47" s="344"/>
      <c r="NZB47" s="344"/>
      <c r="NZC47" s="344"/>
      <c r="NZD47" s="344"/>
      <c r="NZE47" s="344"/>
      <c r="NZF47" s="344"/>
      <c r="NZG47" s="344"/>
      <c r="NZH47" s="344"/>
      <c r="NZI47" s="344"/>
      <c r="NZJ47" s="344"/>
      <c r="NZK47" s="344"/>
      <c r="NZL47" s="344"/>
      <c r="NZM47" s="344"/>
      <c r="NZN47" s="344"/>
      <c r="NZO47" s="344"/>
      <c r="NZP47" s="344"/>
      <c r="NZQ47" s="344"/>
      <c r="NZR47" s="344"/>
      <c r="NZS47" s="344"/>
      <c r="NZT47" s="344"/>
      <c r="NZU47" s="344"/>
      <c r="NZV47" s="344"/>
      <c r="NZW47" s="344"/>
      <c r="NZX47" s="344"/>
      <c r="NZY47" s="344"/>
      <c r="NZZ47" s="344"/>
      <c r="OAA47" s="344"/>
      <c r="OAB47" s="344"/>
      <c r="OAC47" s="344"/>
      <c r="OAD47" s="344"/>
      <c r="OAE47" s="344"/>
      <c r="OAF47" s="344"/>
      <c r="OAG47" s="344"/>
      <c r="OAH47" s="344"/>
      <c r="OAI47" s="344"/>
      <c r="OAJ47" s="344"/>
      <c r="OAK47" s="344"/>
      <c r="OAL47" s="344"/>
      <c r="OAM47" s="344"/>
      <c r="OAN47" s="344"/>
      <c r="OAO47" s="344"/>
      <c r="OAP47" s="344"/>
      <c r="OAQ47" s="344"/>
      <c r="OAR47" s="344"/>
      <c r="OAS47" s="344"/>
      <c r="OAT47" s="344"/>
      <c r="OAU47" s="344"/>
      <c r="OAV47" s="344"/>
      <c r="OAW47" s="344"/>
      <c r="OAX47" s="344"/>
      <c r="OAY47" s="344"/>
      <c r="OAZ47" s="344"/>
      <c r="OBA47" s="344"/>
      <c r="OBB47" s="344"/>
      <c r="OBC47" s="344"/>
      <c r="OBD47" s="344"/>
      <c r="OBE47" s="344"/>
      <c r="OBF47" s="344"/>
      <c r="OBG47" s="344"/>
      <c r="OBH47" s="344"/>
      <c r="OBI47" s="344"/>
      <c r="OBJ47" s="344"/>
      <c r="OBK47" s="344"/>
      <c r="OBL47" s="344"/>
      <c r="OBM47" s="344"/>
      <c r="OBN47" s="344"/>
      <c r="OBO47" s="344"/>
      <c r="OBP47" s="344"/>
      <c r="OBQ47" s="344"/>
      <c r="OBR47" s="344"/>
      <c r="OBS47" s="344"/>
      <c r="OBT47" s="344"/>
      <c r="OBU47" s="344"/>
      <c r="OBV47" s="344"/>
      <c r="OBW47" s="344"/>
      <c r="OBX47" s="344"/>
      <c r="OBY47" s="344"/>
      <c r="OBZ47" s="344"/>
      <c r="OCA47" s="344"/>
      <c r="OCB47" s="344"/>
      <c r="OCC47" s="344"/>
      <c r="OCD47" s="344"/>
      <c r="OCE47" s="344"/>
      <c r="OCF47" s="344"/>
      <c r="OCG47" s="344"/>
      <c r="OCH47" s="344"/>
      <c r="OCI47" s="344"/>
      <c r="OCJ47" s="344"/>
      <c r="OCK47" s="344"/>
      <c r="OCL47" s="344"/>
      <c r="OCM47" s="344"/>
      <c r="OCN47" s="344"/>
      <c r="OCO47" s="344"/>
      <c r="OCP47" s="344"/>
      <c r="OCQ47" s="344"/>
      <c r="OCR47" s="344"/>
      <c r="OCS47" s="344"/>
      <c r="OCT47" s="344"/>
      <c r="OCU47" s="344"/>
      <c r="OCV47" s="344"/>
      <c r="OCW47" s="344"/>
      <c r="OCX47" s="344"/>
      <c r="OCY47" s="344"/>
      <c r="OCZ47" s="344"/>
      <c r="ODA47" s="344"/>
      <c r="ODB47" s="344"/>
      <c r="ODC47" s="344"/>
      <c r="ODD47" s="344"/>
      <c r="ODE47" s="344"/>
      <c r="ODF47" s="344"/>
      <c r="ODG47" s="344"/>
      <c r="ODH47" s="344"/>
      <c r="ODI47" s="344"/>
      <c r="ODJ47" s="344"/>
      <c r="ODK47" s="344"/>
      <c r="ODL47" s="344"/>
      <c r="ODM47" s="344"/>
      <c r="ODN47" s="344"/>
      <c r="ODO47" s="344"/>
      <c r="ODP47" s="344"/>
      <c r="ODQ47" s="344"/>
      <c r="ODR47" s="344"/>
      <c r="ODS47" s="344"/>
      <c r="ODT47" s="344"/>
      <c r="ODU47" s="344"/>
      <c r="ODV47" s="344"/>
      <c r="ODW47" s="344"/>
      <c r="ODX47" s="344"/>
      <c r="ODY47" s="344"/>
      <c r="ODZ47" s="344"/>
      <c r="OEA47" s="344"/>
      <c r="OEB47" s="344"/>
      <c r="OEC47" s="344"/>
      <c r="OED47" s="344"/>
      <c r="OEE47" s="344"/>
      <c r="OEF47" s="344"/>
      <c r="OEG47" s="344"/>
      <c r="OEH47" s="344"/>
      <c r="OEI47" s="344"/>
      <c r="OEJ47" s="344"/>
      <c r="OEK47" s="344"/>
      <c r="OEL47" s="344"/>
      <c r="OEM47" s="344"/>
      <c r="OEN47" s="344"/>
      <c r="OEO47" s="344"/>
      <c r="OEP47" s="344"/>
      <c r="OEQ47" s="344"/>
      <c r="OER47" s="344"/>
      <c r="OES47" s="344"/>
      <c r="OET47" s="344"/>
      <c r="OEU47" s="344"/>
      <c r="OEV47" s="344"/>
      <c r="OEW47" s="344"/>
      <c r="OEX47" s="344"/>
      <c r="OEY47" s="344"/>
      <c r="OEZ47" s="344"/>
      <c r="OFA47" s="344"/>
      <c r="OFB47" s="344"/>
      <c r="OFC47" s="344"/>
      <c r="OFD47" s="344"/>
      <c r="OFE47" s="344"/>
      <c r="OFF47" s="344"/>
      <c r="OFG47" s="344"/>
      <c r="OFH47" s="344"/>
      <c r="OFI47" s="344"/>
      <c r="OFJ47" s="344"/>
      <c r="OFK47" s="344"/>
      <c r="OFL47" s="344"/>
      <c r="OFM47" s="344"/>
      <c r="OFN47" s="344"/>
      <c r="OFO47" s="344"/>
      <c r="OFP47" s="344"/>
      <c r="OFQ47" s="344"/>
      <c r="OFR47" s="344"/>
      <c r="OFS47" s="344"/>
      <c r="OFT47" s="344"/>
      <c r="OFU47" s="344"/>
      <c r="OFV47" s="344"/>
      <c r="OFW47" s="344"/>
      <c r="OFX47" s="344"/>
      <c r="OFY47" s="344"/>
      <c r="OFZ47" s="344"/>
      <c r="OGA47" s="344"/>
      <c r="OGB47" s="344"/>
      <c r="OGC47" s="344"/>
      <c r="OGD47" s="344"/>
      <c r="OGE47" s="344"/>
      <c r="OGF47" s="344"/>
      <c r="OGG47" s="344"/>
      <c r="OGH47" s="344"/>
      <c r="OGI47" s="344"/>
      <c r="OGJ47" s="344"/>
      <c r="OGK47" s="344"/>
      <c r="OGL47" s="344"/>
      <c r="OGM47" s="344"/>
      <c r="OGN47" s="344"/>
      <c r="OGO47" s="344"/>
      <c r="OGP47" s="344"/>
      <c r="OGQ47" s="344"/>
      <c r="OGR47" s="344"/>
      <c r="OGS47" s="344"/>
      <c r="OGT47" s="344"/>
      <c r="OGU47" s="344"/>
      <c r="OGV47" s="344"/>
      <c r="OGW47" s="344"/>
      <c r="OGX47" s="344"/>
      <c r="OGY47" s="344"/>
      <c r="OGZ47" s="344"/>
      <c r="OHA47" s="344"/>
      <c r="OHB47" s="344"/>
      <c r="OHC47" s="344"/>
      <c r="OHD47" s="344"/>
      <c r="OHE47" s="344"/>
      <c r="OHF47" s="344"/>
      <c r="OHG47" s="344"/>
      <c r="OHH47" s="344"/>
      <c r="OHI47" s="344"/>
      <c r="OHJ47" s="344"/>
      <c r="OHK47" s="344"/>
      <c r="OHL47" s="344"/>
      <c r="OHM47" s="344"/>
      <c r="OHN47" s="344"/>
      <c r="OHO47" s="344"/>
      <c r="OHP47" s="344"/>
      <c r="OHQ47" s="344"/>
      <c r="OHR47" s="344"/>
      <c r="OHS47" s="344"/>
      <c r="OHT47" s="344"/>
      <c r="OHU47" s="344"/>
      <c r="OHV47" s="344"/>
      <c r="OHW47" s="344"/>
      <c r="OHX47" s="344"/>
      <c r="OHY47" s="344"/>
      <c r="OHZ47" s="344"/>
      <c r="OIA47" s="344"/>
      <c r="OIB47" s="344"/>
      <c r="OIC47" s="344"/>
      <c r="OID47" s="344"/>
      <c r="OIE47" s="344"/>
      <c r="OIF47" s="344"/>
      <c r="OIG47" s="344"/>
      <c r="OIH47" s="344"/>
      <c r="OII47" s="344"/>
      <c r="OIJ47" s="344"/>
      <c r="OIK47" s="344"/>
      <c r="OIL47" s="344"/>
      <c r="OIM47" s="344"/>
      <c r="OIN47" s="344"/>
      <c r="OIO47" s="344"/>
      <c r="OIP47" s="344"/>
      <c r="OIQ47" s="344"/>
      <c r="OIR47" s="344"/>
      <c r="OIS47" s="344"/>
      <c r="OIT47" s="344"/>
      <c r="OIU47" s="344"/>
      <c r="OIV47" s="344"/>
      <c r="OIW47" s="344"/>
      <c r="OIX47" s="344"/>
      <c r="OIY47" s="344"/>
      <c r="OIZ47" s="344"/>
      <c r="OJA47" s="344"/>
      <c r="OJB47" s="344"/>
      <c r="OJC47" s="344"/>
      <c r="OJD47" s="344"/>
      <c r="OJE47" s="344"/>
      <c r="OJF47" s="344"/>
      <c r="OJG47" s="344"/>
      <c r="OJH47" s="344"/>
      <c r="OJI47" s="344"/>
      <c r="OJJ47" s="344"/>
      <c r="OJK47" s="344"/>
      <c r="OJL47" s="344"/>
      <c r="OJM47" s="344"/>
      <c r="OJN47" s="344"/>
      <c r="OJO47" s="344"/>
      <c r="OJP47" s="344"/>
      <c r="OJQ47" s="344"/>
      <c r="OJR47" s="344"/>
      <c r="OJS47" s="344"/>
      <c r="OJT47" s="344"/>
      <c r="OJU47" s="344"/>
      <c r="OJV47" s="344"/>
      <c r="OJW47" s="344"/>
      <c r="OJX47" s="344"/>
      <c r="OJY47" s="344"/>
      <c r="OJZ47" s="344"/>
      <c r="OKA47" s="344"/>
      <c r="OKB47" s="344"/>
      <c r="OKC47" s="344"/>
      <c r="OKD47" s="344"/>
      <c r="OKE47" s="344"/>
      <c r="OKF47" s="344"/>
      <c r="OKG47" s="344"/>
      <c r="OKH47" s="344"/>
      <c r="OKI47" s="344"/>
      <c r="OKJ47" s="344"/>
      <c r="OKK47" s="344"/>
      <c r="OKL47" s="344"/>
      <c r="OKM47" s="344"/>
      <c r="OKN47" s="344"/>
      <c r="OKO47" s="344"/>
      <c r="OKP47" s="344"/>
      <c r="OKQ47" s="344"/>
      <c r="OKR47" s="344"/>
      <c r="OKS47" s="344"/>
      <c r="OKT47" s="344"/>
      <c r="OKU47" s="344"/>
      <c r="OKV47" s="344"/>
      <c r="OKW47" s="344"/>
      <c r="OKX47" s="344"/>
      <c r="OKY47" s="344"/>
      <c r="OKZ47" s="344"/>
      <c r="OLA47" s="344"/>
      <c r="OLB47" s="344"/>
      <c r="OLC47" s="344"/>
      <c r="OLD47" s="344"/>
      <c r="OLE47" s="344"/>
      <c r="OLF47" s="344"/>
      <c r="OLG47" s="344"/>
      <c r="OLH47" s="344"/>
      <c r="OLI47" s="344"/>
      <c r="OLJ47" s="344"/>
      <c r="OLK47" s="344"/>
      <c r="OLL47" s="344"/>
      <c r="OLM47" s="344"/>
      <c r="OLN47" s="344"/>
      <c r="OLO47" s="344"/>
      <c r="OLP47" s="344"/>
      <c r="OLQ47" s="344"/>
      <c r="OLR47" s="344"/>
      <c r="OLS47" s="344"/>
      <c r="OLT47" s="344"/>
      <c r="OLU47" s="344"/>
      <c r="OLV47" s="344"/>
      <c r="OLW47" s="344"/>
      <c r="OLX47" s="344"/>
      <c r="OLY47" s="344"/>
      <c r="OLZ47" s="344"/>
      <c r="OMA47" s="344"/>
      <c r="OMB47" s="344"/>
      <c r="OMC47" s="344"/>
      <c r="OMD47" s="344"/>
      <c r="OME47" s="344"/>
      <c r="OMF47" s="344"/>
      <c r="OMG47" s="344"/>
      <c r="OMH47" s="344"/>
      <c r="OMI47" s="344"/>
      <c r="OMJ47" s="344"/>
      <c r="OMK47" s="344"/>
      <c r="OML47" s="344"/>
      <c r="OMM47" s="344"/>
      <c r="OMN47" s="344"/>
      <c r="OMO47" s="344"/>
      <c r="OMP47" s="344"/>
      <c r="OMQ47" s="344"/>
      <c r="OMR47" s="344"/>
      <c r="OMS47" s="344"/>
      <c r="OMT47" s="344"/>
      <c r="OMU47" s="344"/>
      <c r="OMV47" s="344"/>
      <c r="OMW47" s="344"/>
      <c r="OMX47" s="344"/>
      <c r="OMY47" s="344"/>
      <c r="OMZ47" s="344"/>
      <c r="ONA47" s="344"/>
      <c r="ONB47" s="344"/>
      <c r="ONC47" s="344"/>
      <c r="OND47" s="344"/>
      <c r="ONE47" s="344"/>
      <c r="ONF47" s="344"/>
      <c r="ONG47" s="344"/>
      <c r="ONH47" s="344"/>
      <c r="ONI47" s="344"/>
      <c r="ONJ47" s="344"/>
      <c r="ONK47" s="344"/>
      <c r="ONL47" s="344"/>
      <c r="ONM47" s="344"/>
      <c r="ONN47" s="344"/>
      <c r="ONO47" s="344"/>
      <c r="ONP47" s="344"/>
      <c r="ONQ47" s="344"/>
      <c r="ONR47" s="344"/>
      <c r="ONS47" s="344"/>
      <c r="ONT47" s="344"/>
      <c r="ONU47" s="344"/>
      <c r="ONV47" s="344"/>
      <c r="ONW47" s="344"/>
      <c r="ONX47" s="344"/>
      <c r="ONY47" s="344"/>
      <c r="ONZ47" s="344"/>
      <c r="OOA47" s="344"/>
      <c r="OOB47" s="344"/>
      <c r="OOC47" s="344"/>
      <c r="OOD47" s="344"/>
      <c r="OOE47" s="344"/>
      <c r="OOF47" s="344"/>
      <c r="OOG47" s="344"/>
      <c r="OOH47" s="344"/>
      <c r="OOI47" s="344"/>
      <c r="OOJ47" s="344"/>
      <c r="OOK47" s="344"/>
      <c r="OOL47" s="344"/>
      <c r="OOM47" s="344"/>
      <c r="OON47" s="344"/>
      <c r="OOO47" s="344"/>
      <c r="OOP47" s="344"/>
      <c r="OOQ47" s="344"/>
      <c r="OOR47" s="344"/>
      <c r="OOS47" s="344"/>
      <c r="OOT47" s="344"/>
      <c r="OOU47" s="344"/>
      <c r="OOV47" s="344"/>
      <c r="OOW47" s="344"/>
      <c r="OOX47" s="344"/>
      <c r="OOY47" s="344"/>
      <c r="OOZ47" s="344"/>
      <c r="OPA47" s="344"/>
      <c r="OPB47" s="344"/>
      <c r="OPC47" s="344"/>
      <c r="OPD47" s="344"/>
      <c r="OPE47" s="344"/>
      <c r="OPF47" s="344"/>
      <c r="OPG47" s="344"/>
      <c r="OPH47" s="344"/>
      <c r="OPI47" s="344"/>
      <c r="OPJ47" s="344"/>
      <c r="OPK47" s="344"/>
      <c r="OPL47" s="344"/>
      <c r="OPM47" s="344"/>
      <c r="OPN47" s="344"/>
      <c r="OPO47" s="344"/>
      <c r="OPP47" s="344"/>
      <c r="OPQ47" s="344"/>
      <c r="OPR47" s="344"/>
      <c r="OPS47" s="344"/>
      <c r="OPT47" s="344"/>
      <c r="OPU47" s="344"/>
      <c r="OPV47" s="344"/>
      <c r="OPW47" s="344"/>
      <c r="OPX47" s="344"/>
      <c r="OPY47" s="344"/>
      <c r="OPZ47" s="344"/>
      <c r="OQA47" s="344"/>
      <c r="OQB47" s="344"/>
      <c r="OQC47" s="344"/>
      <c r="OQD47" s="344"/>
      <c r="OQE47" s="344"/>
      <c r="OQF47" s="344"/>
      <c r="OQG47" s="344"/>
      <c r="OQH47" s="344"/>
      <c r="OQI47" s="344"/>
      <c r="OQJ47" s="344"/>
      <c r="OQK47" s="344"/>
      <c r="OQL47" s="344"/>
      <c r="OQM47" s="344"/>
      <c r="OQN47" s="344"/>
      <c r="OQO47" s="344"/>
      <c r="OQP47" s="344"/>
      <c r="OQQ47" s="344"/>
      <c r="OQR47" s="344"/>
      <c r="OQS47" s="344"/>
      <c r="OQT47" s="344"/>
      <c r="OQU47" s="344"/>
      <c r="OQV47" s="344"/>
      <c r="OQW47" s="344"/>
      <c r="OQX47" s="344"/>
      <c r="OQY47" s="344"/>
      <c r="OQZ47" s="344"/>
      <c r="ORA47" s="344"/>
      <c r="ORB47" s="344"/>
      <c r="ORC47" s="344"/>
      <c r="ORD47" s="344"/>
      <c r="ORE47" s="344"/>
      <c r="ORF47" s="344"/>
      <c r="ORG47" s="344"/>
      <c r="ORH47" s="344"/>
      <c r="ORI47" s="344"/>
      <c r="ORJ47" s="344"/>
      <c r="ORK47" s="344"/>
      <c r="ORL47" s="344"/>
      <c r="ORM47" s="344"/>
      <c r="ORN47" s="344"/>
      <c r="ORO47" s="344"/>
      <c r="ORP47" s="344"/>
      <c r="ORQ47" s="344"/>
      <c r="ORR47" s="344"/>
      <c r="ORS47" s="344"/>
      <c r="ORT47" s="344"/>
      <c r="ORU47" s="344"/>
      <c r="ORV47" s="344"/>
      <c r="ORW47" s="344"/>
      <c r="ORX47" s="344"/>
      <c r="ORY47" s="344"/>
      <c r="ORZ47" s="344"/>
      <c r="OSA47" s="344"/>
      <c r="OSB47" s="344"/>
      <c r="OSC47" s="344"/>
      <c r="OSD47" s="344"/>
      <c r="OSE47" s="344"/>
      <c r="OSF47" s="344"/>
      <c r="OSG47" s="344"/>
      <c r="OSH47" s="344"/>
      <c r="OSI47" s="344"/>
      <c r="OSJ47" s="344"/>
      <c r="OSK47" s="344"/>
      <c r="OSL47" s="344"/>
      <c r="OSM47" s="344"/>
      <c r="OSN47" s="344"/>
      <c r="OSO47" s="344"/>
      <c r="OSP47" s="344"/>
      <c r="OSQ47" s="344"/>
      <c r="OSR47" s="344"/>
      <c r="OSS47" s="344"/>
      <c r="OST47" s="344"/>
      <c r="OSU47" s="344"/>
      <c r="OSV47" s="344"/>
      <c r="OSW47" s="344"/>
      <c r="OSX47" s="344"/>
      <c r="OSY47" s="344"/>
      <c r="OSZ47" s="344"/>
      <c r="OTA47" s="344"/>
      <c r="OTB47" s="344"/>
      <c r="OTC47" s="344"/>
      <c r="OTD47" s="344"/>
      <c r="OTE47" s="344"/>
      <c r="OTF47" s="344"/>
      <c r="OTG47" s="344"/>
      <c r="OTH47" s="344"/>
      <c r="OTI47" s="344"/>
      <c r="OTJ47" s="344"/>
      <c r="OTK47" s="344"/>
      <c r="OTL47" s="344"/>
      <c r="OTM47" s="344"/>
      <c r="OTN47" s="344"/>
      <c r="OTO47" s="344"/>
      <c r="OTP47" s="344"/>
      <c r="OTQ47" s="344"/>
      <c r="OTR47" s="344"/>
      <c r="OTS47" s="344"/>
      <c r="OTT47" s="344"/>
      <c r="OTU47" s="344"/>
      <c r="OTV47" s="344"/>
      <c r="OTW47" s="344"/>
      <c r="OTX47" s="344"/>
      <c r="OTY47" s="344"/>
      <c r="OTZ47" s="344"/>
      <c r="OUA47" s="344"/>
      <c r="OUB47" s="344"/>
      <c r="OUC47" s="344"/>
      <c r="OUD47" s="344"/>
      <c r="OUE47" s="344"/>
      <c r="OUF47" s="344"/>
      <c r="OUG47" s="344"/>
      <c r="OUH47" s="344"/>
      <c r="OUI47" s="344"/>
      <c r="OUJ47" s="344"/>
      <c r="OUK47" s="344"/>
      <c r="OUL47" s="344"/>
      <c r="OUM47" s="344"/>
      <c r="OUN47" s="344"/>
      <c r="OUO47" s="344"/>
      <c r="OUP47" s="344"/>
      <c r="OUQ47" s="344"/>
      <c r="OUR47" s="344"/>
      <c r="OUS47" s="344"/>
      <c r="OUT47" s="344"/>
      <c r="OUU47" s="344"/>
      <c r="OUV47" s="344"/>
      <c r="OUW47" s="344"/>
      <c r="OUX47" s="344"/>
      <c r="OUY47" s="344"/>
      <c r="OUZ47" s="344"/>
      <c r="OVA47" s="344"/>
      <c r="OVB47" s="344"/>
      <c r="OVC47" s="344"/>
      <c r="OVD47" s="344"/>
      <c r="OVE47" s="344"/>
      <c r="OVF47" s="344"/>
      <c r="OVG47" s="344"/>
      <c r="OVH47" s="344"/>
      <c r="OVI47" s="344"/>
      <c r="OVJ47" s="344"/>
      <c r="OVK47" s="344"/>
      <c r="OVL47" s="344"/>
      <c r="OVM47" s="344"/>
      <c r="OVN47" s="344"/>
      <c r="OVO47" s="344"/>
      <c r="OVP47" s="344"/>
      <c r="OVQ47" s="344"/>
      <c r="OVR47" s="344"/>
      <c r="OVS47" s="344"/>
      <c r="OVT47" s="344"/>
      <c r="OVU47" s="344"/>
      <c r="OVV47" s="344"/>
      <c r="OVW47" s="344"/>
      <c r="OVX47" s="344"/>
      <c r="OVY47" s="344"/>
      <c r="OVZ47" s="344"/>
      <c r="OWA47" s="344"/>
      <c r="OWB47" s="344"/>
      <c r="OWC47" s="344"/>
      <c r="OWD47" s="344"/>
      <c r="OWE47" s="344"/>
      <c r="OWF47" s="344"/>
      <c r="OWG47" s="344"/>
      <c r="OWH47" s="344"/>
      <c r="OWI47" s="344"/>
      <c r="OWJ47" s="344"/>
      <c r="OWK47" s="344"/>
      <c r="OWL47" s="344"/>
      <c r="OWM47" s="344"/>
      <c r="OWN47" s="344"/>
      <c r="OWO47" s="344"/>
      <c r="OWP47" s="344"/>
      <c r="OWQ47" s="344"/>
      <c r="OWR47" s="344"/>
      <c r="OWS47" s="344"/>
      <c r="OWT47" s="344"/>
      <c r="OWU47" s="344"/>
      <c r="OWV47" s="344"/>
      <c r="OWW47" s="344"/>
      <c r="OWX47" s="344"/>
      <c r="OWY47" s="344"/>
      <c r="OWZ47" s="344"/>
      <c r="OXA47" s="344"/>
      <c r="OXB47" s="344"/>
      <c r="OXC47" s="344"/>
      <c r="OXD47" s="344"/>
      <c r="OXE47" s="344"/>
      <c r="OXF47" s="344"/>
      <c r="OXG47" s="344"/>
      <c r="OXH47" s="344"/>
      <c r="OXI47" s="344"/>
      <c r="OXJ47" s="344"/>
      <c r="OXK47" s="344"/>
      <c r="OXL47" s="344"/>
      <c r="OXM47" s="344"/>
      <c r="OXN47" s="344"/>
      <c r="OXO47" s="344"/>
      <c r="OXP47" s="344"/>
      <c r="OXQ47" s="344"/>
      <c r="OXR47" s="344"/>
      <c r="OXS47" s="344"/>
      <c r="OXT47" s="344"/>
      <c r="OXU47" s="344"/>
      <c r="OXV47" s="344"/>
      <c r="OXW47" s="344"/>
      <c r="OXX47" s="344"/>
      <c r="OXY47" s="344"/>
      <c r="OXZ47" s="344"/>
      <c r="OYA47" s="344"/>
      <c r="OYB47" s="344"/>
      <c r="OYC47" s="344"/>
      <c r="OYD47" s="344"/>
      <c r="OYE47" s="344"/>
      <c r="OYF47" s="344"/>
      <c r="OYG47" s="344"/>
      <c r="OYH47" s="344"/>
      <c r="OYI47" s="344"/>
      <c r="OYJ47" s="344"/>
      <c r="OYK47" s="344"/>
      <c r="OYL47" s="344"/>
      <c r="OYM47" s="344"/>
      <c r="OYN47" s="344"/>
      <c r="OYO47" s="344"/>
      <c r="OYP47" s="344"/>
      <c r="OYQ47" s="344"/>
      <c r="OYR47" s="344"/>
      <c r="OYS47" s="344"/>
      <c r="OYT47" s="344"/>
      <c r="OYU47" s="344"/>
      <c r="OYV47" s="344"/>
      <c r="OYW47" s="344"/>
      <c r="OYX47" s="344"/>
      <c r="OYY47" s="344"/>
      <c r="OYZ47" s="344"/>
      <c r="OZA47" s="344"/>
      <c r="OZB47" s="344"/>
      <c r="OZC47" s="344"/>
      <c r="OZD47" s="344"/>
      <c r="OZE47" s="344"/>
      <c r="OZF47" s="344"/>
      <c r="OZG47" s="344"/>
      <c r="OZH47" s="344"/>
      <c r="OZI47" s="344"/>
      <c r="OZJ47" s="344"/>
      <c r="OZK47" s="344"/>
      <c r="OZL47" s="344"/>
      <c r="OZM47" s="344"/>
      <c r="OZN47" s="344"/>
      <c r="OZO47" s="344"/>
      <c r="OZP47" s="344"/>
      <c r="OZQ47" s="344"/>
      <c r="OZR47" s="344"/>
      <c r="OZS47" s="344"/>
      <c r="OZT47" s="344"/>
      <c r="OZU47" s="344"/>
      <c r="OZV47" s="344"/>
      <c r="OZW47" s="344"/>
      <c r="OZX47" s="344"/>
      <c r="OZY47" s="344"/>
      <c r="OZZ47" s="344"/>
      <c r="PAA47" s="344"/>
      <c r="PAB47" s="344"/>
      <c r="PAC47" s="344"/>
      <c r="PAD47" s="344"/>
      <c r="PAE47" s="344"/>
      <c r="PAF47" s="344"/>
      <c r="PAG47" s="344"/>
      <c r="PAH47" s="344"/>
      <c r="PAI47" s="344"/>
      <c r="PAJ47" s="344"/>
      <c r="PAK47" s="344"/>
      <c r="PAL47" s="344"/>
      <c r="PAM47" s="344"/>
      <c r="PAN47" s="344"/>
      <c r="PAO47" s="344"/>
      <c r="PAP47" s="344"/>
      <c r="PAQ47" s="344"/>
      <c r="PAR47" s="344"/>
      <c r="PAS47" s="344"/>
      <c r="PAT47" s="344"/>
      <c r="PAU47" s="344"/>
      <c r="PAV47" s="344"/>
      <c r="PAW47" s="344"/>
      <c r="PAX47" s="344"/>
      <c r="PAY47" s="344"/>
      <c r="PAZ47" s="344"/>
      <c r="PBA47" s="344"/>
      <c r="PBB47" s="344"/>
      <c r="PBC47" s="344"/>
      <c r="PBD47" s="344"/>
      <c r="PBE47" s="344"/>
      <c r="PBF47" s="344"/>
      <c r="PBG47" s="344"/>
      <c r="PBH47" s="344"/>
      <c r="PBI47" s="344"/>
      <c r="PBJ47" s="344"/>
      <c r="PBK47" s="344"/>
      <c r="PBL47" s="344"/>
      <c r="PBM47" s="344"/>
      <c r="PBN47" s="344"/>
      <c r="PBO47" s="344"/>
      <c r="PBP47" s="344"/>
      <c r="PBQ47" s="344"/>
      <c r="PBR47" s="344"/>
      <c r="PBS47" s="344"/>
      <c r="PBT47" s="344"/>
      <c r="PBU47" s="344"/>
      <c r="PBV47" s="344"/>
      <c r="PBW47" s="344"/>
      <c r="PBX47" s="344"/>
      <c r="PBY47" s="344"/>
      <c r="PBZ47" s="344"/>
      <c r="PCA47" s="344"/>
      <c r="PCB47" s="344"/>
      <c r="PCC47" s="344"/>
      <c r="PCD47" s="344"/>
      <c r="PCE47" s="344"/>
      <c r="PCF47" s="344"/>
      <c r="PCG47" s="344"/>
      <c r="PCH47" s="344"/>
      <c r="PCI47" s="344"/>
      <c r="PCJ47" s="344"/>
      <c r="PCK47" s="344"/>
      <c r="PCL47" s="344"/>
      <c r="PCM47" s="344"/>
      <c r="PCN47" s="344"/>
      <c r="PCO47" s="344"/>
      <c r="PCP47" s="344"/>
      <c r="PCQ47" s="344"/>
      <c r="PCR47" s="344"/>
      <c r="PCS47" s="344"/>
      <c r="PCT47" s="344"/>
      <c r="PCU47" s="344"/>
      <c r="PCV47" s="344"/>
      <c r="PCW47" s="344"/>
      <c r="PCX47" s="344"/>
      <c r="PCY47" s="344"/>
      <c r="PCZ47" s="344"/>
      <c r="PDA47" s="344"/>
      <c r="PDB47" s="344"/>
      <c r="PDC47" s="344"/>
      <c r="PDD47" s="344"/>
      <c r="PDE47" s="344"/>
      <c r="PDF47" s="344"/>
      <c r="PDG47" s="344"/>
      <c r="PDH47" s="344"/>
      <c r="PDI47" s="344"/>
      <c r="PDJ47" s="344"/>
      <c r="PDK47" s="344"/>
      <c r="PDL47" s="344"/>
      <c r="PDM47" s="344"/>
      <c r="PDN47" s="344"/>
      <c r="PDO47" s="344"/>
      <c r="PDP47" s="344"/>
      <c r="PDQ47" s="344"/>
      <c r="PDR47" s="344"/>
      <c r="PDS47" s="344"/>
      <c r="PDT47" s="344"/>
      <c r="PDU47" s="344"/>
      <c r="PDV47" s="344"/>
      <c r="PDW47" s="344"/>
      <c r="PDX47" s="344"/>
      <c r="PDY47" s="344"/>
      <c r="PDZ47" s="344"/>
      <c r="PEA47" s="344"/>
      <c r="PEB47" s="344"/>
      <c r="PEC47" s="344"/>
      <c r="PED47" s="344"/>
      <c r="PEE47" s="344"/>
      <c r="PEF47" s="344"/>
      <c r="PEG47" s="344"/>
      <c r="PEH47" s="344"/>
      <c r="PEI47" s="344"/>
      <c r="PEJ47" s="344"/>
      <c r="PEK47" s="344"/>
      <c r="PEL47" s="344"/>
      <c r="PEM47" s="344"/>
      <c r="PEN47" s="344"/>
      <c r="PEO47" s="344"/>
      <c r="PEP47" s="344"/>
      <c r="PEQ47" s="344"/>
      <c r="PER47" s="344"/>
      <c r="PES47" s="344"/>
      <c r="PET47" s="344"/>
      <c r="PEU47" s="344"/>
      <c r="PEV47" s="344"/>
      <c r="PEW47" s="344"/>
      <c r="PEX47" s="344"/>
      <c r="PEY47" s="344"/>
      <c r="PEZ47" s="344"/>
      <c r="PFA47" s="344"/>
      <c r="PFB47" s="344"/>
      <c r="PFC47" s="344"/>
      <c r="PFD47" s="344"/>
      <c r="PFE47" s="344"/>
      <c r="PFF47" s="344"/>
      <c r="PFG47" s="344"/>
      <c r="PFH47" s="344"/>
      <c r="PFI47" s="344"/>
      <c r="PFJ47" s="344"/>
      <c r="PFK47" s="344"/>
      <c r="PFL47" s="344"/>
      <c r="PFM47" s="344"/>
      <c r="PFN47" s="344"/>
      <c r="PFO47" s="344"/>
      <c r="PFP47" s="344"/>
      <c r="PFQ47" s="344"/>
      <c r="PFR47" s="344"/>
      <c r="PFS47" s="344"/>
      <c r="PFT47" s="344"/>
      <c r="PFU47" s="344"/>
      <c r="PFV47" s="344"/>
      <c r="PFW47" s="344"/>
      <c r="PFX47" s="344"/>
      <c r="PFY47" s="344"/>
      <c r="PFZ47" s="344"/>
      <c r="PGA47" s="344"/>
      <c r="PGB47" s="344"/>
      <c r="PGC47" s="344"/>
      <c r="PGD47" s="344"/>
      <c r="PGE47" s="344"/>
      <c r="PGF47" s="344"/>
      <c r="PGG47" s="344"/>
      <c r="PGH47" s="344"/>
      <c r="PGI47" s="344"/>
      <c r="PGJ47" s="344"/>
      <c r="PGK47" s="344"/>
      <c r="PGL47" s="344"/>
      <c r="PGM47" s="344"/>
      <c r="PGN47" s="344"/>
      <c r="PGO47" s="344"/>
      <c r="PGP47" s="344"/>
      <c r="PGQ47" s="344"/>
      <c r="PGR47" s="344"/>
      <c r="PGS47" s="344"/>
      <c r="PGT47" s="344"/>
      <c r="PGU47" s="344"/>
      <c r="PGV47" s="344"/>
      <c r="PGW47" s="344"/>
      <c r="PGX47" s="344"/>
      <c r="PGY47" s="344"/>
      <c r="PGZ47" s="344"/>
      <c r="PHA47" s="344"/>
      <c r="PHB47" s="344"/>
      <c r="PHC47" s="344"/>
      <c r="PHD47" s="344"/>
      <c r="PHE47" s="344"/>
      <c r="PHF47" s="344"/>
      <c r="PHG47" s="344"/>
      <c r="PHH47" s="344"/>
      <c r="PHI47" s="344"/>
      <c r="PHJ47" s="344"/>
      <c r="PHK47" s="344"/>
      <c r="PHL47" s="344"/>
      <c r="PHM47" s="344"/>
      <c r="PHN47" s="344"/>
      <c r="PHO47" s="344"/>
      <c r="PHP47" s="344"/>
      <c r="PHQ47" s="344"/>
      <c r="PHR47" s="344"/>
      <c r="PHS47" s="344"/>
      <c r="PHT47" s="344"/>
      <c r="PHU47" s="344"/>
      <c r="PHV47" s="344"/>
      <c r="PHW47" s="344"/>
      <c r="PHX47" s="344"/>
      <c r="PHY47" s="344"/>
      <c r="PHZ47" s="344"/>
      <c r="PIA47" s="344"/>
      <c r="PIB47" s="344"/>
      <c r="PIC47" s="344"/>
      <c r="PID47" s="344"/>
      <c r="PIE47" s="344"/>
      <c r="PIF47" s="344"/>
      <c r="PIG47" s="344"/>
      <c r="PIH47" s="344"/>
      <c r="PII47" s="344"/>
      <c r="PIJ47" s="344"/>
      <c r="PIK47" s="344"/>
      <c r="PIL47" s="344"/>
      <c r="PIM47" s="344"/>
      <c r="PIN47" s="344"/>
      <c r="PIO47" s="344"/>
      <c r="PIP47" s="344"/>
      <c r="PIQ47" s="344"/>
      <c r="PIR47" s="344"/>
      <c r="PIS47" s="344"/>
      <c r="PIT47" s="344"/>
      <c r="PIU47" s="344"/>
      <c r="PIV47" s="344"/>
      <c r="PIW47" s="344"/>
      <c r="PIX47" s="344"/>
      <c r="PIY47" s="344"/>
      <c r="PIZ47" s="344"/>
      <c r="PJA47" s="344"/>
      <c r="PJB47" s="344"/>
      <c r="PJC47" s="344"/>
      <c r="PJD47" s="344"/>
      <c r="PJE47" s="344"/>
      <c r="PJF47" s="344"/>
      <c r="PJG47" s="344"/>
      <c r="PJH47" s="344"/>
      <c r="PJI47" s="344"/>
      <c r="PJJ47" s="344"/>
      <c r="PJK47" s="344"/>
      <c r="PJL47" s="344"/>
      <c r="PJM47" s="344"/>
      <c r="PJN47" s="344"/>
      <c r="PJO47" s="344"/>
      <c r="PJP47" s="344"/>
      <c r="PJQ47" s="344"/>
      <c r="PJR47" s="344"/>
      <c r="PJS47" s="344"/>
      <c r="PJT47" s="344"/>
      <c r="PJU47" s="344"/>
      <c r="PJV47" s="344"/>
      <c r="PJW47" s="344"/>
      <c r="PJX47" s="344"/>
      <c r="PJY47" s="344"/>
      <c r="PJZ47" s="344"/>
      <c r="PKA47" s="344"/>
      <c r="PKB47" s="344"/>
      <c r="PKC47" s="344"/>
      <c r="PKD47" s="344"/>
      <c r="PKE47" s="344"/>
      <c r="PKF47" s="344"/>
      <c r="PKG47" s="344"/>
      <c r="PKH47" s="344"/>
      <c r="PKI47" s="344"/>
      <c r="PKJ47" s="344"/>
      <c r="PKK47" s="344"/>
      <c r="PKL47" s="344"/>
      <c r="PKM47" s="344"/>
      <c r="PKN47" s="344"/>
      <c r="PKO47" s="344"/>
      <c r="PKP47" s="344"/>
      <c r="PKQ47" s="344"/>
      <c r="PKR47" s="344"/>
      <c r="PKS47" s="344"/>
      <c r="PKT47" s="344"/>
      <c r="PKU47" s="344"/>
      <c r="PKV47" s="344"/>
      <c r="PKW47" s="344"/>
      <c r="PKX47" s="344"/>
      <c r="PKY47" s="344"/>
      <c r="PKZ47" s="344"/>
      <c r="PLA47" s="344"/>
      <c r="PLB47" s="344"/>
      <c r="PLC47" s="344"/>
      <c r="PLD47" s="344"/>
      <c r="PLE47" s="344"/>
      <c r="PLF47" s="344"/>
      <c r="PLG47" s="344"/>
      <c r="PLH47" s="344"/>
      <c r="PLI47" s="344"/>
      <c r="PLJ47" s="344"/>
      <c r="PLK47" s="344"/>
      <c r="PLL47" s="344"/>
      <c r="PLM47" s="344"/>
      <c r="PLN47" s="344"/>
      <c r="PLO47" s="344"/>
      <c r="PLP47" s="344"/>
      <c r="PLQ47" s="344"/>
      <c r="PLR47" s="344"/>
      <c r="PLS47" s="344"/>
      <c r="PLT47" s="344"/>
      <c r="PLU47" s="344"/>
      <c r="PLV47" s="344"/>
      <c r="PLW47" s="344"/>
      <c r="PLX47" s="344"/>
      <c r="PLY47" s="344"/>
      <c r="PLZ47" s="344"/>
      <c r="PMA47" s="344"/>
      <c r="PMB47" s="344"/>
      <c r="PMC47" s="344"/>
      <c r="PMD47" s="344"/>
      <c r="PME47" s="344"/>
      <c r="PMF47" s="344"/>
      <c r="PMG47" s="344"/>
      <c r="PMH47" s="344"/>
      <c r="PMI47" s="344"/>
      <c r="PMJ47" s="344"/>
      <c r="PMK47" s="344"/>
      <c r="PML47" s="344"/>
      <c r="PMM47" s="344"/>
      <c r="PMN47" s="344"/>
      <c r="PMO47" s="344"/>
      <c r="PMP47" s="344"/>
      <c r="PMQ47" s="344"/>
      <c r="PMR47" s="344"/>
      <c r="PMS47" s="344"/>
      <c r="PMT47" s="344"/>
      <c r="PMU47" s="344"/>
      <c r="PMV47" s="344"/>
      <c r="PMW47" s="344"/>
      <c r="PMX47" s="344"/>
      <c r="PMY47" s="344"/>
      <c r="PMZ47" s="344"/>
      <c r="PNA47" s="344"/>
      <c r="PNB47" s="344"/>
      <c r="PNC47" s="344"/>
      <c r="PND47" s="344"/>
      <c r="PNE47" s="344"/>
      <c r="PNF47" s="344"/>
      <c r="PNG47" s="344"/>
      <c r="PNH47" s="344"/>
      <c r="PNI47" s="344"/>
      <c r="PNJ47" s="344"/>
      <c r="PNK47" s="344"/>
      <c r="PNL47" s="344"/>
      <c r="PNM47" s="344"/>
      <c r="PNN47" s="344"/>
      <c r="PNO47" s="344"/>
      <c r="PNP47" s="344"/>
      <c r="PNQ47" s="344"/>
      <c r="PNR47" s="344"/>
      <c r="PNS47" s="344"/>
      <c r="PNT47" s="344"/>
      <c r="PNU47" s="344"/>
      <c r="PNV47" s="344"/>
      <c r="PNW47" s="344"/>
      <c r="PNX47" s="344"/>
      <c r="PNY47" s="344"/>
      <c r="PNZ47" s="344"/>
      <c r="POA47" s="344"/>
      <c r="POB47" s="344"/>
      <c r="POC47" s="344"/>
      <c r="POD47" s="344"/>
      <c r="POE47" s="344"/>
      <c r="POF47" s="344"/>
      <c r="POG47" s="344"/>
      <c r="POH47" s="344"/>
      <c r="POI47" s="344"/>
      <c r="POJ47" s="344"/>
      <c r="POK47" s="344"/>
      <c r="POL47" s="344"/>
      <c r="POM47" s="344"/>
      <c r="PON47" s="344"/>
      <c r="POO47" s="344"/>
      <c r="POP47" s="344"/>
      <c r="POQ47" s="344"/>
      <c r="POR47" s="344"/>
      <c r="POS47" s="344"/>
      <c r="POT47" s="344"/>
      <c r="POU47" s="344"/>
      <c r="POV47" s="344"/>
      <c r="POW47" s="344"/>
      <c r="POX47" s="344"/>
      <c r="POY47" s="344"/>
      <c r="POZ47" s="344"/>
      <c r="PPA47" s="344"/>
      <c r="PPB47" s="344"/>
      <c r="PPC47" s="344"/>
      <c r="PPD47" s="344"/>
      <c r="PPE47" s="344"/>
      <c r="PPF47" s="344"/>
      <c r="PPG47" s="344"/>
      <c r="PPH47" s="344"/>
      <c r="PPI47" s="344"/>
      <c r="PPJ47" s="344"/>
      <c r="PPK47" s="344"/>
      <c r="PPL47" s="344"/>
      <c r="PPM47" s="344"/>
      <c r="PPN47" s="344"/>
      <c r="PPO47" s="344"/>
      <c r="PPP47" s="344"/>
      <c r="PPQ47" s="344"/>
      <c r="PPR47" s="344"/>
      <c r="PPS47" s="344"/>
      <c r="PPT47" s="344"/>
      <c r="PPU47" s="344"/>
      <c r="PPV47" s="344"/>
      <c r="PPW47" s="344"/>
      <c r="PPX47" s="344"/>
      <c r="PPY47" s="344"/>
      <c r="PPZ47" s="344"/>
      <c r="PQA47" s="344"/>
      <c r="PQB47" s="344"/>
      <c r="PQC47" s="344"/>
      <c r="PQD47" s="344"/>
      <c r="PQE47" s="344"/>
      <c r="PQF47" s="344"/>
      <c r="PQG47" s="344"/>
      <c r="PQH47" s="344"/>
      <c r="PQI47" s="344"/>
      <c r="PQJ47" s="344"/>
      <c r="PQK47" s="344"/>
      <c r="PQL47" s="344"/>
      <c r="PQM47" s="344"/>
      <c r="PQN47" s="344"/>
      <c r="PQO47" s="344"/>
      <c r="PQP47" s="344"/>
      <c r="PQQ47" s="344"/>
      <c r="PQR47" s="344"/>
      <c r="PQS47" s="344"/>
      <c r="PQT47" s="344"/>
      <c r="PQU47" s="344"/>
      <c r="PQV47" s="344"/>
      <c r="PQW47" s="344"/>
      <c r="PQX47" s="344"/>
      <c r="PQY47" s="344"/>
      <c r="PQZ47" s="344"/>
      <c r="PRA47" s="344"/>
      <c r="PRB47" s="344"/>
      <c r="PRC47" s="344"/>
      <c r="PRD47" s="344"/>
      <c r="PRE47" s="344"/>
      <c r="PRF47" s="344"/>
      <c r="PRG47" s="344"/>
      <c r="PRH47" s="344"/>
      <c r="PRI47" s="344"/>
      <c r="PRJ47" s="344"/>
      <c r="PRK47" s="344"/>
      <c r="PRL47" s="344"/>
      <c r="PRM47" s="344"/>
      <c r="PRN47" s="344"/>
      <c r="PRO47" s="344"/>
      <c r="PRP47" s="344"/>
      <c r="PRQ47" s="344"/>
      <c r="PRR47" s="344"/>
      <c r="PRS47" s="344"/>
      <c r="PRT47" s="344"/>
      <c r="PRU47" s="344"/>
      <c r="PRV47" s="344"/>
      <c r="PRW47" s="344"/>
      <c r="PRX47" s="344"/>
      <c r="PRY47" s="344"/>
      <c r="PRZ47" s="344"/>
      <c r="PSA47" s="344"/>
      <c r="PSB47" s="344"/>
      <c r="PSC47" s="344"/>
      <c r="PSD47" s="344"/>
      <c r="PSE47" s="344"/>
      <c r="PSF47" s="344"/>
      <c r="PSG47" s="344"/>
      <c r="PSH47" s="344"/>
      <c r="PSI47" s="344"/>
      <c r="PSJ47" s="344"/>
      <c r="PSK47" s="344"/>
      <c r="PSL47" s="344"/>
      <c r="PSM47" s="344"/>
      <c r="PSN47" s="344"/>
      <c r="PSO47" s="344"/>
      <c r="PSP47" s="344"/>
      <c r="PSQ47" s="344"/>
      <c r="PSR47" s="344"/>
      <c r="PSS47" s="344"/>
      <c r="PST47" s="344"/>
      <c r="PSU47" s="344"/>
      <c r="PSV47" s="344"/>
      <c r="PSW47" s="344"/>
      <c r="PSX47" s="344"/>
      <c r="PSY47" s="344"/>
      <c r="PSZ47" s="344"/>
      <c r="PTA47" s="344"/>
      <c r="PTB47" s="344"/>
      <c r="PTC47" s="344"/>
      <c r="PTD47" s="344"/>
      <c r="PTE47" s="344"/>
      <c r="PTF47" s="344"/>
      <c r="PTG47" s="344"/>
      <c r="PTH47" s="344"/>
      <c r="PTI47" s="344"/>
      <c r="PTJ47" s="344"/>
      <c r="PTK47" s="344"/>
      <c r="PTL47" s="344"/>
      <c r="PTM47" s="344"/>
      <c r="PTN47" s="344"/>
      <c r="PTO47" s="344"/>
      <c r="PTP47" s="344"/>
      <c r="PTQ47" s="344"/>
      <c r="PTR47" s="344"/>
      <c r="PTS47" s="344"/>
      <c r="PTT47" s="344"/>
      <c r="PTU47" s="344"/>
      <c r="PTV47" s="344"/>
      <c r="PTW47" s="344"/>
      <c r="PTX47" s="344"/>
      <c r="PTY47" s="344"/>
      <c r="PTZ47" s="344"/>
      <c r="PUA47" s="344"/>
      <c r="PUB47" s="344"/>
      <c r="PUC47" s="344"/>
      <c r="PUD47" s="344"/>
      <c r="PUE47" s="344"/>
      <c r="PUF47" s="344"/>
      <c r="PUG47" s="344"/>
      <c r="PUH47" s="344"/>
      <c r="PUI47" s="344"/>
      <c r="PUJ47" s="344"/>
      <c r="PUK47" s="344"/>
      <c r="PUL47" s="344"/>
      <c r="PUM47" s="344"/>
      <c r="PUN47" s="344"/>
      <c r="PUO47" s="344"/>
      <c r="PUP47" s="344"/>
      <c r="PUQ47" s="344"/>
      <c r="PUR47" s="344"/>
      <c r="PUS47" s="344"/>
      <c r="PUT47" s="344"/>
      <c r="PUU47" s="344"/>
      <c r="PUV47" s="344"/>
      <c r="PUW47" s="344"/>
      <c r="PUX47" s="344"/>
      <c r="PUY47" s="344"/>
      <c r="PUZ47" s="344"/>
      <c r="PVA47" s="344"/>
      <c r="PVB47" s="344"/>
      <c r="PVC47" s="344"/>
      <c r="PVD47" s="344"/>
      <c r="PVE47" s="344"/>
      <c r="PVF47" s="344"/>
      <c r="PVG47" s="344"/>
      <c r="PVH47" s="344"/>
      <c r="PVI47" s="344"/>
      <c r="PVJ47" s="344"/>
      <c r="PVK47" s="344"/>
      <c r="PVL47" s="344"/>
      <c r="PVM47" s="344"/>
      <c r="PVN47" s="344"/>
      <c r="PVO47" s="344"/>
      <c r="PVP47" s="344"/>
      <c r="PVQ47" s="344"/>
      <c r="PVR47" s="344"/>
      <c r="PVS47" s="344"/>
      <c r="PVT47" s="344"/>
      <c r="PVU47" s="344"/>
      <c r="PVV47" s="344"/>
      <c r="PVW47" s="344"/>
      <c r="PVX47" s="344"/>
      <c r="PVY47" s="344"/>
      <c r="PVZ47" s="344"/>
      <c r="PWA47" s="344"/>
      <c r="PWB47" s="344"/>
      <c r="PWC47" s="344"/>
      <c r="PWD47" s="344"/>
      <c r="PWE47" s="344"/>
      <c r="PWF47" s="344"/>
      <c r="PWG47" s="344"/>
      <c r="PWH47" s="344"/>
      <c r="PWI47" s="344"/>
      <c r="PWJ47" s="344"/>
      <c r="PWK47" s="344"/>
      <c r="PWL47" s="344"/>
      <c r="PWM47" s="344"/>
      <c r="PWN47" s="344"/>
      <c r="PWO47" s="344"/>
      <c r="PWP47" s="344"/>
      <c r="PWQ47" s="344"/>
      <c r="PWR47" s="344"/>
      <c r="PWS47" s="344"/>
      <c r="PWT47" s="344"/>
      <c r="PWU47" s="344"/>
      <c r="PWV47" s="344"/>
      <c r="PWW47" s="344"/>
      <c r="PWX47" s="344"/>
      <c r="PWY47" s="344"/>
      <c r="PWZ47" s="344"/>
      <c r="PXA47" s="344"/>
      <c r="PXB47" s="344"/>
      <c r="PXC47" s="344"/>
      <c r="PXD47" s="344"/>
      <c r="PXE47" s="344"/>
      <c r="PXF47" s="344"/>
      <c r="PXG47" s="344"/>
      <c r="PXH47" s="344"/>
      <c r="PXI47" s="344"/>
      <c r="PXJ47" s="344"/>
      <c r="PXK47" s="344"/>
      <c r="PXL47" s="344"/>
      <c r="PXM47" s="344"/>
      <c r="PXN47" s="344"/>
      <c r="PXO47" s="344"/>
      <c r="PXP47" s="344"/>
      <c r="PXQ47" s="344"/>
      <c r="PXR47" s="344"/>
      <c r="PXS47" s="344"/>
      <c r="PXT47" s="344"/>
      <c r="PXU47" s="344"/>
      <c r="PXV47" s="344"/>
      <c r="PXW47" s="344"/>
      <c r="PXX47" s="344"/>
      <c r="PXY47" s="344"/>
      <c r="PXZ47" s="344"/>
      <c r="PYA47" s="344"/>
      <c r="PYB47" s="344"/>
      <c r="PYC47" s="344"/>
      <c r="PYD47" s="344"/>
      <c r="PYE47" s="344"/>
      <c r="PYF47" s="344"/>
      <c r="PYG47" s="344"/>
      <c r="PYH47" s="344"/>
      <c r="PYI47" s="344"/>
      <c r="PYJ47" s="344"/>
      <c r="PYK47" s="344"/>
      <c r="PYL47" s="344"/>
      <c r="PYM47" s="344"/>
      <c r="PYN47" s="344"/>
      <c r="PYO47" s="344"/>
      <c r="PYP47" s="344"/>
      <c r="PYQ47" s="344"/>
      <c r="PYR47" s="344"/>
      <c r="PYS47" s="344"/>
      <c r="PYT47" s="344"/>
      <c r="PYU47" s="344"/>
      <c r="PYV47" s="344"/>
      <c r="PYW47" s="344"/>
      <c r="PYX47" s="344"/>
      <c r="PYY47" s="344"/>
      <c r="PYZ47" s="344"/>
      <c r="PZA47" s="344"/>
      <c r="PZB47" s="344"/>
      <c r="PZC47" s="344"/>
      <c r="PZD47" s="344"/>
      <c r="PZE47" s="344"/>
      <c r="PZF47" s="344"/>
      <c r="PZG47" s="344"/>
      <c r="PZH47" s="344"/>
      <c r="PZI47" s="344"/>
      <c r="PZJ47" s="344"/>
      <c r="PZK47" s="344"/>
      <c r="PZL47" s="344"/>
      <c r="PZM47" s="344"/>
      <c r="PZN47" s="344"/>
      <c r="PZO47" s="344"/>
      <c r="PZP47" s="344"/>
      <c r="PZQ47" s="344"/>
      <c r="PZR47" s="344"/>
      <c r="PZS47" s="344"/>
      <c r="PZT47" s="344"/>
      <c r="PZU47" s="344"/>
      <c r="PZV47" s="344"/>
      <c r="PZW47" s="344"/>
      <c r="PZX47" s="344"/>
      <c r="PZY47" s="344"/>
      <c r="PZZ47" s="344"/>
      <c r="QAA47" s="344"/>
      <c r="QAB47" s="344"/>
      <c r="QAC47" s="344"/>
      <c r="QAD47" s="344"/>
      <c r="QAE47" s="344"/>
      <c r="QAF47" s="344"/>
      <c r="QAG47" s="344"/>
      <c r="QAH47" s="344"/>
      <c r="QAI47" s="344"/>
      <c r="QAJ47" s="344"/>
      <c r="QAK47" s="344"/>
      <c r="QAL47" s="344"/>
      <c r="QAM47" s="344"/>
      <c r="QAN47" s="344"/>
      <c r="QAO47" s="344"/>
      <c r="QAP47" s="344"/>
      <c r="QAQ47" s="344"/>
      <c r="QAR47" s="344"/>
      <c r="QAS47" s="344"/>
      <c r="QAT47" s="344"/>
      <c r="QAU47" s="344"/>
      <c r="QAV47" s="344"/>
      <c r="QAW47" s="344"/>
      <c r="QAX47" s="344"/>
      <c r="QAY47" s="344"/>
      <c r="QAZ47" s="344"/>
      <c r="QBA47" s="344"/>
      <c r="QBB47" s="344"/>
      <c r="QBC47" s="344"/>
      <c r="QBD47" s="344"/>
      <c r="QBE47" s="344"/>
      <c r="QBF47" s="344"/>
      <c r="QBG47" s="344"/>
      <c r="QBH47" s="344"/>
      <c r="QBI47" s="344"/>
      <c r="QBJ47" s="344"/>
      <c r="QBK47" s="344"/>
      <c r="QBL47" s="344"/>
      <c r="QBM47" s="344"/>
      <c r="QBN47" s="344"/>
      <c r="QBO47" s="344"/>
      <c r="QBP47" s="344"/>
      <c r="QBQ47" s="344"/>
      <c r="QBR47" s="344"/>
      <c r="QBS47" s="344"/>
      <c r="QBT47" s="344"/>
      <c r="QBU47" s="344"/>
      <c r="QBV47" s="344"/>
      <c r="QBW47" s="344"/>
      <c r="QBX47" s="344"/>
      <c r="QBY47" s="344"/>
      <c r="QBZ47" s="344"/>
      <c r="QCA47" s="344"/>
      <c r="QCB47" s="344"/>
      <c r="QCC47" s="344"/>
      <c r="QCD47" s="344"/>
      <c r="QCE47" s="344"/>
      <c r="QCF47" s="344"/>
      <c r="QCG47" s="344"/>
      <c r="QCH47" s="344"/>
      <c r="QCI47" s="344"/>
      <c r="QCJ47" s="344"/>
      <c r="QCK47" s="344"/>
      <c r="QCL47" s="344"/>
      <c r="QCM47" s="344"/>
      <c r="QCN47" s="344"/>
      <c r="QCO47" s="344"/>
      <c r="QCP47" s="344"/>
      <c r="QCQ47" s="344"/>
      <c r="QCR47" s="344"/>
      <c r="QCS47" s="344"/>
      <c r="QCT47" s="344"/>
      <c r="QCU47" s="344"/>
      <c r="QCV47" s="344"/>
      <c r="QCW47" s="344"/>
      <c r="QCX47" s="344"/>
      <c r="QCY47" s="344"/>
      <c r="QCZ47" s="344"/>
      <c r="QDA47" s="344"/>
      <c r="QDB47" s="344"/>
      <c r="QDC47" s="344"/>
      <c r="QDD47" s="344"/>
      <c r="QDE47" s="344"/>
      <c r="QDF47" s="344"/>
      <c r="QDG47" s="344"/>
      <c r="QDH47" s="344"/>
      <c r="QDI47" s="344"/>
      <c r="QDJ47" s="344"/>
      <c r="QDK47" s="344"/>
      <c r="QDL47" s="344"/>
      <c r="QDM47" s="344"/>
      <c r="QDN47" s="344"/>
      <c r="QDO47" s="344"/>
      <c r="QDP47" s="344"/>
      <c r="QDQ47" s="344"/>
      <c r="QDR47" s="344"/>
      <c r="QDS47" s="344"/>
      <c r="QDT47" s="344"/>
      <c r="QDU47" s="344"/>
      <c r="QDV47" s="344"/>
      <c r="QDW47" s="344"/>
      <c r="QDX47" s="344"/>
      <c r="QDY47" s="344"/>
      <c r="QDZ47" s="344"/>
      <c r="QEA47" s="344"/>
      <c r="QEB47" s="344"/>
      <c r="QEC47" s="344"/>
      <c r="QED47" s="344"/>
      <c r="QEE47" s="344"/>
      <c r="QEF47" s="344"/>
      <c r="QEG47" s="344"/>
      <c r="QEH47" s="344"/>
      <c r="QEI47" s="344"/>
      <c r="QEJ47" s="344"/>
      <c r="QEK47" s="344"/>
      <c r="QEL47" s="344"/>
      <c r="QEM47" s="344"/>
      <c r="QEN47" s="344"/>
      <c r="QEO47" s="344"/>
      <c r="QEP47" s="344"/>
      <c r="QEQ47" s="344"/>
      <c r="QER47" s="344"/>
      <c r="QES47" s="344"/>
      <c r="QET47" s="344"/>
      <c r="QEU47" s="344"/>
      <c r="QEV47" s="344"/>
      <c r="QEW47" s="344"/>
      <c r="QEX47" s="344"/>
      <c r="QEY47" s="344"/>
      <c r="QEZ47" s="344"/>
      <c r="QFA47" s="344"/>
      <c r="QFB47" s="344"/>
      <c r="QFC47" s="344"/>
      <c r="QFD47" s="344"/>
      <c r="QFE47" s="344"/>
      <c r="QFF47" s="344"/>
      <c r="QFG47" s="344"/>
      <c r="QFH47" s="344"/>
      <c r="QFI47" s="344"/>
      <c r="QFJ47" s="344"/>
      <c r="QFK47" s="344"/>
      <c r="QFL47" s="344"/>
      <c r="QFM47" s="344"/>
      <c r="QFN47" s="344"/>
      <c r="QFO47" s="344"/>
      <c r="QFP47" s="344"/>
      <c r="QFQ47" s="344"/>
      <c r="QFR47" s="344"/>
      <c r="QFS47" s="344"/>
      <c r="QFT47" s="344"/>
      <c r="QFU47" s="344"/>
      <c r="QFV47" s="344"/>
      <c r="QFW47" s="344"/>
      <c r="QFX47" s="344"/>
      <c r="QFY47" s="344"/>
      <c r="QFZ47" s="344"/>
      <c r="QGA47" s="344"/>
      <c r="QGB47" s="344"/>
      <c r="QGC47" s="344"/>
      <c r="QGD47" s="344"/>
      <c r="QGE47" s="344"/>
      <c r="QGF47" s="344"/>
      <c r="QGG47" s="344"/>
      <c r="QGH47" s="344"/>
      <c r="QGI47" s="344"/>
      <c r="QGJ47" s="344"/>
      <c r="QGK47" s="344"/>
      <c r="QGL47" s="344"/>
      <c r="QGM47" s="344"/>
      <c r="QGN47" s="344"/>
      <c r="QGO47" s="344"/>
      <c r="QGP47" s="344"/>
      <c r="QGQ47" s="344"/>
      <c r="QGR47" s="344"/>
      <c r="QGS47" s="344"/>
      <c r="QGT47" s="344"/>
      <c r="QGU47" s="344"/>
      <c r="QGV47" s="344"/>
      <c r="QGW47" s="344"/>
      <c r="QGX47" s="344"/>
      <c r="QGY47" s="344"/>
      <c r="QGZ47" s="344"/>
      <c r="QHA47" s="344"/>
      <c r="QHB47" s="344"/>
      <c r="QHC47" s="344"/>
      <c r="QHD47" s="344"/>
      <c r="QHE47" s="344"/>
      <c r="QHF47" s="344"/>
      <c r="QHG47" s="344"/>
      <c r="QHH47" s="344"/>
      <c r="QHI47" s="344"/>
      <c r="QHJ47" s="344"/>
      <c r="QHK47" s="344"/>
      <c r="QHL47" s="344"/>
      <c r="QHM47" s="344"/>
      <c r="QHN47" s="344"/>
      <c r="QHO47" s="344"/>
      <c r="QHP47" s="344"/>
      <c r="QHQ47" s="344"/>
      <c r="QHR47" s="344"/>
      <c r="QHS47" s="344"/>
      <c r="QHT47" s="344"/>
      <c r="QHU47" s="344"/>
      <c r="QHV47" s="344"/>
      <c r="QHW47" s="344"/>
      <c r="QHX47" s="344"/>
      <c r="QHY47" s="344"/>
      <c r="QHZ47" s="344"/>
      <c r="QIA47" s="344"/>
      <c r="QIB47" s="344"/>
      <c r="QIC47" s="344"/>
      <c r="QID47" s="344"/>
      <c r="QIE47" s="344"/>
      <c r="QIF47" s="344"/>
      <c r="QIG47" s="344"/>
      <c r="QIH47" s="344"/>
      <c r="QII47" s="344"/>
      <c r="QIJ47" s="344"/>
      <c r="QIK47" s="344"/>
      <c r="QIL47" s="344"/>
      <c r="QIM47" s="344"/>
      <c r="QIN47" s="344"/>
      <c r="QIO47" s="344"/>
      <c r="QIP47" s="344"/>
      <c r="QIQ47" s="344"/>
      <c r="QIR47" s="344"/>
      <c r="QIS47" s="344"/>
      <c r="QIT47" s="344"/>
      <c r="QIU47" s="344"/>
      <c r="QIV47" s="344"/>
      <c r="QIW47" s="344"/>
      <c r="QIX47" s="344"/>
      <c r="QIY47" s="344"/>
      <c r="QIZ47" s="344"/>
      <c r="QJA47" s="344"/>
      <c r="QJB47" s="344"/>
      <c r="QJC47" s="344"/>
      <c r="QJD47" s="344"/>
      <c r="QJE47" s="344"/>
      <c r="QJF47" s="344"/>
      <c r="QJG47" s="344"/>
      <c r="QJH47" s="344"/>
      <c r="QJI47" s="344"/>
      <c r="QJJ47" s="344"/>
      <c r="QJK47" s="344"/>
      <c r="QJL47" s="344"/>
      <c r="QJM47" s="344"/>
      <c r="QJN47" s="344"/>
      <c r="QJO47" s="344"/>
      <c r="QJP47" s="344"/>
      <c r="QJQ47" s="344"/>
      <c r="QJR47" s="344"/>
      <c r="QJS47" s="344"/>
      <c r="QJT47" s="344"/>
      <c r="QJU47" s="344"/>
      <c r="QJV47" s="344"/>
      <c r="QJW47" s="344"/>
      <c r="QJX47" s="344"/>
      <c r="QJY47" s="344"/>
      <c r="QJZ47" s="344"/>
      <c r="QKA47" s="344"/>
      <c r="QKB47" s="344"/>
      <c r="QKC47" s="344"/>
      <c r="QKD47" s="344"/>
      <c r="QKE47" s="344"/>
      <c r="QKF47" s="344"/>
      <c r="QKG47" s="344"/>
      <c r="QKH47" s="344"/>
      <c r="QKI47" s="344"/>
      <c r="QKJ47" s="344"/>
      <c r="QKK47" s="344"/>
      <c r="QKL47" s="344"/>
      <c r="QKM47" s="344"/>
      <c r="QKN47" s="344"/>
      <c r="QKO47" s="344"/>
      <c r="QKP47" s="344"/>
      <c r="QKQ47" s="344"/>
      <c r="QKR47" s="344"/>
      <c r="QKS47" s="344"/>
      <c r="QKT47" s="344"/>
      <c r="QKU47" s="344"/>
      <c r="QKV47" s="344"/>
      <c r="QKW47" s="344"/>
      <c r="QKX47" s="344"/>
      <c r="QKY47" s="344"/>
      <c r="QKZ47" s="344"/>
      <c r="QLA47" s="344"/>
      <c r="QLB47" s="344"/>
      <c r="QLC47" s="344"/>
      <c r="QLD47" s="344"/>
      <c r="QLE47" s="344"/>
      <c r="QLF47" s="344"/>
      <c r="QLG47" s="344"/>
      <c r="QLH47" s="344"/>
      <c r="QLI47" s="344"/>
      <c r="QLJ47" s="344"/>
      <c r="QLK47" s="344"/>
      <c r="QLL47" s="344"/>
      <c r="QLM47" s="344"/>
      <c r="QLN47" s="344"/>
      <c r="QLO47" s="344"/>
      <c r="QLP47" s="344"/>
      <c r="QLQ47" s="344"/>
      <c r="QLR47" s="344"/>
      <c r="QLS47" s="344"/>
      <c r="QLT47" s="344"/>
      <c r="QLU47" s="344"/>
      <c r="QLV47" s="344"/>
      <c r="QLW47" s="344"/>
      <c r="QLX47" s="344"/>
      <c r="QLY47" s="344"/>
      <c r="QLZ47" s="344"/>
      <c r="QMA47" s="344"/>
      <c r="QMB47" s="344"/>
      <c r="QMC47" s="344"/>
      <c r="QMD47" s="344"/>
      <c r="QME47" s="344"/>
      <c r="QMF47" s="344"/>
      <c r="QMG47" s="344"/>
      <c r="QMH47" s="344"/>
      <c r="QMI47" s="344"/>
      <c r="QMJ47" s="344"/>
      <c r="QMK47" s="344"/>
      <c r="QML47" s="344"/>
      <c r="QMM47" s="344"/>
      <c r="QMN47" s="344"/>
      <c r="QMO47" s="344"/>
      <c r="QMP47" s="344"/>
      <c r="QMQ47" s="344"/>
      <c r="QMR47" s="344"/>
      <c r="QMS47" s="344"/>
      <c r="QMT47" s="344"/>
      <c r="QMU47" s="344"/>
      <c r="QMV47" s="344"/>
      <c r="QMW47" s="344"/>
      <c r="QMX47" s="344"/>
      <c r="QMY47" s="344"/>
      <c r="QMZ47" s="344"/>
      <c r="QNA47" s="344"/>
      <c r="QNB47" s="344"/>
      <c r="QNC47" s="344"/>
      <c r="QND47" s="344"/>
      <c r="QNE47" s="344"/>
      <c r="QNF47" s="344"/>
      <c r="QNG47" s="344"/>
      <c r="QNH47" s="344"/>
      <c r="QNI47" s="344"/>
      <c r="QNJ47" s="344"/>
      <c r="QNK47" s="344"/>
      <c r="QNL47" s="344"/>
      <c r="QNM47" s="344"/>
      <c r="QNN47" s="344"/>
      <c r="QNO47" s="344"/>
      <c r="QNP47" s="344"/>
      <c r="QNQ47" s="344"/>
      <c r="QNR47" s="344"/>
      <c r="QNS47" s="344"/>
      <c r="QNT47" s="344"/>
      <c r="QNU47" s="344"/>
      <c r="QNV47" s="344"/>
      <c r="QNW47" s="344"/>
      <c r="QNX47" s="344"/>
      <c r="QNY47" s="344"/>
      <c r="QNZ47" s="344"/>
      <c r="QOA47" s="344"/>
      <c r="QOB47" s="344"/>
      <c r="QOC47" s="344"/>
      <c r="QOD47" s="344"/>
      <c r="QOE47" s="344"/>
      <c r="QOF47" s="344"/>
      <c r="QOG47" s="344"/>
      <c r="QOH47" s="344"/>
      <c r="QOI47" s="344"/>
      <c r="QOJ47" s="344"/>
      <c r="QOK47" s="344"/>
      <c r="QOL47" s="344"/>
      <c r="QOM47" s="344"/>
      <c r="QON47" s="344"/>
      <c r="QOO47" s="344"/>
      <c r="QOP47" s="344"/>
      <c r="QOQ47" s="344"/>
      <c r="QOR47" s="344"/>
      <c r="QOS47" s="344"/>
      <c r="QOT47" s="344"/>
      <c r="QOU47" s="344"/>
      <c r="QOV47" s="344"/>
      <c r="QOW47" s="344"/>
      <c r="QOX47" s="344"/>
      <c r="QOY47" s="344"/>
      <c r="QOZ47" s="344"/>
      <c r="QPA47" s="344"/>
      <c r="QPB47" s="344"/>
      <c r="QPC47" s="344"/>
      <c r="QPD47" s="344"/>
      <c r="QPE47" s="344"/>
      <c r="QPF47" s="344"/>
      <c r="QPG47" s="344"/>
      <c r="QPH47" s="344"/>
      <c r="QPI47" s="344"/>
      <c r="QPJ47" s="344"/>
      <c r="QPK47" s="344"/>
      <c r="QPL47" s="344"/>
      <c r="QPM47" s="344"/>
      <c r="QPN47" s="344"/>
      <c r="QPO47" s="344"/>
      <c r="QPP47" s="344"/>
      <c r="QPQ47" s="344"/>
      <c r="QPR47" s="344"/>
      <c r="QPS47" s="344"/>
      <c r="QPT47" s="344"/>
      <c r="QPU47" s="344"/>
      <c r="QPV47" s="344"/>
      <c r="QPW47" s="344"/>
      <c r="QPX47" s="344"/>
      <c r="QPY47" s="344"/>
      <c r="QPZ47" s="344"/>
      <c r="QQA47" s="344"/>
      <c r="QQB47" s="344"/>
      <c r="QQC47" s="344"/>
      <c r="QQD47" s="344"/>
      <c r="QQE47" s="344"/>
      <c r="QQF47" s="344"/>
      <c r="QQG47" s="344"/>
      <c r="QQH47" s="344"/>
      <c r="QQI47" s="344"/>
      <c r="QQJ47" s="344"/>
      <c r="QQK47" s="344"/>
      <c r="QQL47" s="344"/>
      <c r="QQM47" s="344"/>
      <c r="QQN47" s="344"/>
      <c r="QQO47" s="344"/>
      <c r="QQP47" s="344"/>
      <c r="QQQ47" s="344"/>
      <c r="QQR47" s="344"/>
      <c r="QQS47" s="344"/>
      <c r="QQT47" s="344"/>
      <c r="QQU47" s="344"/>
      <c r="QQV47" s="344"/>
      <c r="QQW47" s="344"/>
      <c r="QQX47" s="344"/>
      <c r="QQY47" s="344"/>
      <c r="QQZ47" s="344"/>
      <c r="QRA47" s="344"/>
      <c r="QRB47" s="344"/>
      <c r="QRC47" s="344"/>
      <c r="QRD47" s="344"/>
      <c r="QRE47" s="344"/>
      <c r="QRF47" s="344"/>
      <c r="QRG47" s="344"/>
      <c r="QRH47" s="344"/>
      <c r="QRI47" s="344"/>
      <c r="QRJ47" s="344"/>
      <c r="QRK47" s="344"/>
      <c r="QRL47" s="344"/>
      <c r="QRM47" s="344"/>
      <c r="QRN47" s="344"/>
      <c r="QRO47" s="344"/>
      <c r="QRP47" s="344"/>
      <c r="QRQ47" s="344"/>
      <c r="QRR47" s="344"/>
      <c r="QRS47" s="344"/>
      <c r="QRT47" s="344"/>
      <c r="QRU47" s="344"/>
      <c r="QRV47" s="344"/>
      <c r="QRW47" s="344"/>
      <c r="QRX47" s="344"/>
      <c r="QRY47" s="344"/>
      <c r="QRZ47" s="344"/>
      <c r="QSA47" s="344"/>
      <c r="QSB47" s="344"/>
      <c r="QSC47" s="344"/>
      <c r="QSD47" s="344"/>
      <c r="QSE47" s="344"/>
      <c r="QSF47" s="344"/>
      <c r="QSG47" s="344"/>
      <c r="QSH47" s="344"/>
      <c r="QSI47" s="344"/>
      <c r="QSJ47" s="344"/>
      <c r="QSK47" s="344"/>
      <c r="QSL47" s="344"/>
      <c r="QSM47" s="344"/>
      <c r="QSN47" s="344"/>
      <c r="QSO47" s="344"/>
      <c r="QSP47" s="344"/>
      <c r="QSQ47" s="344"/>
      <c r="QSR47" s="344"/>
      <c r="QSS47" s="344"/>
      <c r="QST47" s="344"/>
      <c r="QSU47" s="344"/>
      <c r="QSV47" s="344"/>
      <c r="QSW47" s="344"/>
      <c r="QSX47" s="344"/>
      <c r="QSY47" s="344"/>
      <c r="QSZ47" s="344"/>
      <c r="QTA47" s="344"/>
      <c r="QTB47" s="344"/>
      <c r="QTC47" s="344"/>
      <c r="QTD47" s="344"/>
      <c r="QTE47" s="344"/>
      <c r="QTF47" s="344"/>
      <c r="QTG47" s="344"/>
      <c r="QTH47" s="344"/>
      <c r="QTI47" s="344"/>
      <c r="QTJ47" s="344"/>
      <c r="QTK47" s="344"/>
      <c r="QTL47" s="344"/>
      <c r="QTM47" s="344"/>
      <c r="QTN47" s="344"/>
      <c r="QTO47" s="344"/>
      <c r="QTP47" s="344"/>
      <c r="QTQ47" s="344"/>
      <c r="QTR47" s="344"/>
      <c r="QTS47" s="344"/>
      <c r="QTT47" s="344"/>
      <c r="QTU47" s="344"/>
      <c r="QTV47" s="344"/>
      <c r="QTW47" s="344"/>
      <c r="QTX47" s="344"/>
      <c r="QTY47" s="344"/>
      <c r="QTZ47" s="344"/>
      <c r="QUA47" s="344"/>
      <c r="QUB47" s="344"/>
      <c r="QUC47" s="344"/>
      <c r="QUD47" s="344"/>
      <c r="QUE47" s="344"/>
      <c r="QUF47" s="344"/>
      <c r="QUG47" s="344"/>
      <c r="QUH47" s="344"/>
      <c r="QUI47" s="344"/>
      <c r="QUJ47" s="344"/>
      <c r="QUK47" s="344"/>
      <c r="QUL47" s="344"/>
      <c r="QUM47" s="344"/>
      <c r="QUN47" s="344"/>
      <c r="QUO47" s="344"/>
      <c r="QUP47" s="344"/>
      <c r="QUQ47" s="344"/>
      <c r="QUR47" s="344"/>
      <c r="QUS47" s="344"/>
      <c r="QUT47" s="344"/>
      <c r="QUU47" s="344"/>
      <c r="QUV47" s="344"/>
      <c r="QUW47" s="344"/>
      <c r="QUX47" s="344"/>
      <c r="QUY47" s="344"/>
      <c r="QUZ47" s="344"/>
      <c r="QVA47" s="344"/>
      <c r="QVB47" s="344"/>
      <c r="QVC47" s="344"/>
      <c r="QVD47" s="344"/>
      <c r="QVE47" s="344"/>
      <c r="QVF47" s="344"/>
      <c r="QVG47" s="344"/>
      <c r="QVH47" s="344"/>
      <c r="QVI47" s="344"/>
      <c r="QVJ47" s="344"/>
      <c r="QVK47" s="344"/>
      <c r="QVL47" s="344"/>
      <c r="QVM47" s="344"/>
      <c r="QVN47" s="344"/>
      <c r="QVO47" s="344"/>
      <c r="QVP47" s="344"/>
      <c r="QVQ47" s="344"/>
      <c r="QVR47" s="344"/>
      <c r="QVS47" s="344"/>
      <c r="QVT47" s="344"/>
      <c r="QVU47" s="344"/>
      <c r="QVV47" s="344"/>
      <c r="QVW47" s="344"/>
      <c r="QVX47" s="344"/>
      <c r="QVY47" s="344"/>
      <c r="QVZ47" s="344"/>
      <c r="QWA47" s="344"/>
      <c r="QWB47" s="344"/>
      <c r="QWC47" s="344"/>
      <c r="QWD47" s="344"/>
      <c r="QWE47" s="344"/>
      <c r="QWF47" s="344"/>
      <c r="QWG47" s="344"/>
      <c r="QWH47" s="344"/>
      <c r="QWI47" s="344"/>
      <c r="QWJ47" s="344"/>
      <c r="QWK47" s="344"/>
      <c r="QWL47" s="344"/>
      <c r="QWM47" s="344"/>
      <c r="QWN47" s="344"/>
      <c r="QWO47" s="344"/>
      <c r="QWP47" s="344"/>
      <c r="QWQ47" s="344"/>
      <c r="QWR47" s="344"/>
      <c r="QWS47" s="344"/>
      <c r="QWT47" s="344"/>
      <c r="QWU47" s="344"/>
      <c r="QWV47" s="344"/>
      <c r="QWW47" s="344"/>
      <c r="QWX47" s="344"/>
      <c r="QWY47" s="344"/>
      <c r="QWZ47" s="344"/>
      <c r="QXA47" s="344"/>
      <c r="QXB47" s="344"/>
      <c r="QXC47" s="344"/>
      <c r="QXD47" s="344"/>
      <c r="QXE47" s="344"/>
      <c r="QXF47" s="344"/>
      <c r="QXG47" s="344"/>
      <c r="QXH47" s="344"/>
      <c r="QXI47" s="344"/>
      <c r="QXJ47" s="344"/>
      <c r="QXK47" s="344"/>
      <c r="QXL47" s="344"/>
      <c r="QXM47" s="344"/>
      <c r="QXN47" s="344"/>
      <c r="QXO47" s="344"/>
      <c r="QXP47" s="344"/>
      <c r="QXQ47" s="344"/>
      <c r="QXR47" s="344"/>
      <c r="QXS47" s="344"/>
      <c r="QXT47" s="344"/>
      <c r="QXU47" s="344"/>
      <c r="QXV47" s="344"/>
      <c r="QXW47" s="344"/>
      <c r="QXX47" s="344"/>
      <c r="QXY47" s="344"/>
      <c r="QXZ47" s="344"/>
      <c r="QYA47" s="344"/>
      <c r="QYB47" s="344"/>
      <c r="QYC47" s="344"/>
      <c r="QYD47" s="344"/>
      <c r="QYE47" s="344"/>
      <c r="QYF47" s="344"/>
      <c r="QYG47" s="344"/>
      <c r="QYH47" s="344"/>
      <c r="QYI47" s="344"/>
      <c r="QYJ47" s="344"/>
      <c r="QYK47" s="344"/>
      <c r="QYL47" s="344"/>
      <c r="QYM47" s="344"/>
      <c r="QYN47" s="344"/>
      <c r="QYO47" s="344"/>
      <c r="QYP47" s="344"/>
      <c r="QYQ47" s="344"/>
      <c r="QYR47" s="344"/>
      <c r="QYS47" s="344"/>
      <c r="QYT47" s="344"/>
      <c r="QYU47" s="344"/>
      <c r="QYV47" s="344"/>
      <c r="QYW47" s="344"/>
      <c r="QYX47" s="344"/>
      <c r="QYY47" s="344"/>
      <c r="QYZ47" s="344"/>
      <c r="QZA47" s="344"/>
      <c r="QZB47" s="344"/>
      <c r="QZC47" s="344"/>
      <c r="QZD47" s="344"/>
      <c r="QZE47" s="344"/>
      <c r="QZF47" s="344"/>
      <c r="QZG47" s="344"/>
      <c r="QZH47" s="344"/>
      <c r="QZI47" s="344"/>
      <c r="QZJ47" s="344"/>
      <c r="QZK47" s="344"/>
      <c r="QZL47" s="344"/>
      <c r="QZM47" s="344"/>
      <c r="QZN47" s="344"/>
      <c r="QZO47" s="344"/>
      <c r="QZP47" s="344"/>
      <c r="QZQ47" s="344"/>
      <c r="QZR47" s="344"/>
      <c r="QZS47" s="344"/>
      <c r="QZT47" s="344"/>
      <c r="QZU47" s="344"/>
      <c r="QZV47" s="344"/>
      <c r="QZW47" s="344"/>
      <c r="QZX47" s="344"/>
      <c r="QZY47" s="344"/>
      <c r="QZZ47" s="344"/>
      <c r="RAA47" s="344"/>
      <c r="RAB47" s="344"/>
      <c r="RAC47" s="344"/>
      <c r="RAD47" s="344"/>
      <c r="RAE47" s="344"/>
      <c r="RAF47" s="344"/>
      <c r="RAG47" s="344"/>
      <c r="RAH47" s="344"/>
      <c r="RAI47" s="344"/>
      <c r="RAJ47" s="344"/>
      <c r="RAK47" s="344"/>
      <c r="RAL47" s="344"/>
      <c r="RAM47" s="344"/>
      <c r="RAN47" s="344"/>
      <c r="RAO47" s="344"/>
      <c r="RAP47" s="344"/>
      <c r="RAQ47" s="344"/>
      <c r="RAR47" s="344"/>
      <c r="RAS47" s="344"/>
      <c r="RAT47" s="344"/>
      <c r="RAU47" s="344"/>
      <c r="RAV47" s="344"/>
      <c r="RAW47" s="344"/>
      <c r="RAX47" s="344"/>
      <c r="RAY47" s="344"/>
      <c r="RAZ47" s="344"/>
      <c r="RBA47" s="344"/>
      <c r="RBB47" s="344"/>
      <c r="RBC47" s="344"/>
      <c r="RBD47" s="344"/>
      <c r="RBE47" s="344"/>
      <c r="RBF47" s="344"/>
      <c r="RBG47" s="344"/>
      <c r="RBH47" s="344"/>
      <c r="RBI47" s="344"/>
      <c r="RBJ47" s="344"/>
      <c r="RBK47" s="344"/>
      <c r="RBL47" s="344"/>
      <c r="RBM47" s="344"/>
      <c r="RBN47" s="344"/>
      <c r="RBO47" s="344"/>
      <c r="RBP47" s="344"/>
      <c r="RBQ47" s="344"/>
      <c r="RBR47" s="344"/>
      <c r="RBS47" s="344"/>
      <c r="RBT47" s="344"/>
      <c r="RBU47" s="344"/>
      <c r="RBV47" s="344"/>
      <c r="RBW47" s="344"/>
      <c r="RBX47" s="344"/>
      <c r="RBY47" s="344"/>
      <c r="RBZ47" s="344"/>
      <c r="RCA47" s="344"/>
      <c r="RCB47" s="344"/>
      <c r="RCC47" s="344"/>
      <c r="RCD47" s="344"/>
      <c r="RCE47" s="344"/>
      <c r="RCF47" s="344"/>
      <c r="RCG47" s="344"/>
      <c r="RCH47" s="344"/>
      <c r="RCI47" s="344"/>
      <c r="RCJ47" s="344"/>
      <c r="RCK47" s="344"/>
      <c r="RCL47" s="344"/>
      <c r="RCM47" s="344"/>
      <c r="RCN47" s="344"/>
      <c r="RCO47" s="344"/>
      <c r="RCP47" s="344"/>
      <c r="RCQ47" s="344"/>
      <c r="RCR47" s="344"/>
      <c r="RCS47" s="344"/>
      <c r="RCT47" s="344"/>
      <c r="RCU47" s="344"/>
      <c r="RCV47" s="344"/>
      <c r="RCW47" s="344"/>
      <c r="RCX47" s="344"/>
      <c r="RCY47" s="344"/>
      <c r="RCZ47" s="344"/>
      <c r="RDA47" s="344"/>
      <c r="RDB47" s="344"/>
      <c r="RDC47" s="344"/>
      <c r="RDD47" s="344"/>
      <c r="RDE47" s="344"/>
      <c r="RDF47" s="344"/>
      <c r="RDG47" s="344"/>
      <c r="RDH47" s="344"/>
      <c r="RDI47" s="344"/>
      <c r="RDJ47" s="344"/>
      <c r="RDK47" s="344"/>
      <c r="RDL47" s="344"/>
      <c r="RDM47" s="344"/>
      <c r="RDN47" s="344"/>
      <c r="RDO47" s="344"/>
      <c r="RDP47" s="344"/>
      <c r="RDQ47" s="344"/>
      <c r="RDR47" s="344"/>
      <c r="RDS47" s="344"/>
      <c r="RDT47" s="344"/>
      <c r="RDU47" s="344"/>
      <c r="RDV47" s="344"/>
      <c r="RDW47" s="344"/>
      <c r="RDX47" s="344"/>
      <c r="RDY47" s="344"/>
      <c r="RDZ47" s="344"/>
      <c r="REA47" s="344"/>
      <c r="REB47" s="344"/>
      <c r="REC47" s="344"/>
      <c r="RED47" s="344"/>
      <c r="REE47" s="344"/>
      <c r="REF47" s="344"/>
      <c r="REG47" s="344"/>
      <c r="REH47" s="344"/>
      <c r="REI47" s="344"/>
      <c r="REJ47" s="344"/>
      <c r="REK47" s="344"/>
      <c r="REL47" s="344"/>
      <c r="REM47" s="344"/>
      <c r="REN47" s="344"/>
      <c r="REO47" s="344"/>
      <c r="REP47" s="344"/>
      <c r="REQ47" s="344"/>
      <c r="RER47" s="344"/>
      <c r="RES47" s="344"/>
      <c r="RET47" s="344"/>
      <c r="REU47" s="344"/>
      <c r="REV47" s="344"/>
      <c r="REW47" s="344"/>
      <c r="REX47" s="344"/>
      <c r="REY47" s="344"/>
      <c r="REZ47" s="344"/>
      <c r="RFA47" s="344"/>
      <c r="RFB47" s="344"/>
      <c r="RFC47" s="344"/>
      <c r="RFD47" s="344"/>
      <c r="RFE47" s="344"/>
      <c r="RFF47" s="344"/>
      <c r="RFG47" s="344"/>
      <c r="RFH47" s="344"/>
      <c r="RFI47" s="344"/>
      <c r="RFJ47" s="344"/>
      <c r="RFK47" s="344"/>
      <c r="RFL47" s="344"/>
      <c r="RFM47" s="344"/>
      <c r="RFN47" s="344"/>
      <c r="RFO47" s="344"/>
      <c r="RFP47" s="344"/>
      <c r="RFQ47" s="344"/>
      <c r="RFR47" s="344"/>
      <c r="RFS47" s="344"/>
      <c r="RFT47" s="344"/>
      <c r="RFU47" s="344"/>
      <c r="RFV47" s="344"/>
      <c r="RFW47" s="344"/>
      <c r="RFX47" s="344"/>
      <c r="RFY47" s="344"/>
      <c r="RFZ47" s="344"/>
      <c r="RGA47" s="344"/>
      <c r="RGB47" s="344"/>
      <c r="RGC47" s="344"/>
      <c r="RGD47" s="344"/>
      <c r="RGE47" s="344"/>
      <c r="RGF47" s="344"/>
      <c r="RGG47" s="344"/>
      <c r="RGH47" s="344"/>
      <c r="RGI47" s="344"/>
      <c r="RGJ47" s="344"/>
      <c r="RGK47" s="344"/>
      <c r="RGL47" s="344"/>
      <c r="RGM47" s="344"/>
      <c r="RGN47" s="344"/>
      <c r="RGO47" s="344"/>
      <c r="RGP47" s="344"/>
      <c r="RGQ47" s="344"/>
      <c r="RGR47" s="344"/>
      <c r="RGS47" s="344"/>
      <c r="RGT47" s="344"/>
      <c r="RGU47" s="344"/>
      <c r="RGV47" s="344"/>
      <c r="RGW47" s="344"/>
      <c r="RGX47" s="344"/>
      <c r="RGY47" s="344"/>
      <c r="RGZ47" s="344"/>
      <c r="RHA47" s="344"/>
      <c r="RHB47" s="344"/>
      <c r="RHC47" s="344"/>
      <c r="RHD47" s="344"/>
      <c r="RHE47" s="344"/>
      <c r="RHF47" s="344"/>
      <c r="RHG47" s="344"/>
      <c r="RHH47" s="344"/>
      <c r="RHI47" s="344"/>
      <c r="RHJ47" s="344"/>
      <c r="RHK47" s="344"/>
      <c r="RHL47" s="344"/>
      <c r="RHM47" s="344"/>
      <c r="RHN47" s="344"/>
      <c r="RHO47" s="344"/>
      <c r="RHP47" s="344"/>
      <c r="RHQ47" s="344"/>
      <c r="RHR47" s="344"/>
      <c r="RHS47" s="344"/>
      <c r="RHT47" s="344"/>
      <c r="RHU47" s="344"/>
      <c r="RHV47" s="344"/>
      <c r="RHW47" s="344"/>
      <c r="RHX47" s="344"/>
      <c r="RHY47" s="344"/>
      <c r="RHZ47" s="344"/>
      <c r="RIA47" s="344"/>
      <c r="RIB47" s="344"/>
      <c r="RIC47" s="344"/>
      <c r="RID47" s="344"/>
      <c r="RIE47" s="344"/>
      <c r="RIF47" s="344"/>
      <c r="RIG47" s="344"/>
      <c r="RIH47" s="344"/>
      <c r="RII47" s="344"/>
      <c r="RIJ47" s="344"/>
      <c r="RIK47" s="344"/>
      <c r="RIL47" s="344"/>
      <c r="RIM47" s="344"/>
      <c r="RIN47" s="344"/>
      <c r="RIO47" s="344"/>
      <c r="RIP47" s="344"/>
      <c r="RIQ47" s="344"/>
      <c r="RIR47" s="344"/>
      <c r="RIS47" s="344"/>
      <c r="RIT47" s="344"/>
      <c r="RIU47" s="344"/>
      <c r="RIV47" s="344"/>
      <c r="RIW47" s="344"/>
      <c r="RIX47" s="344"/>
      <c r="RIY47" s="344"/>
      <c r="RIZ47" s="344"/>
      <c r="RJA47" s="344"/>
      <c r="RJB47" s="344"/>
      <c r="RJC47" s="344"/>
      <c r="RJD47" s="344"/>
      <c r="RJE47" s="344"/>
      <c r="RJF47" s="344"/>
      <c r="RJG47" s="344"/>
      <c r="RJH47" s="344"/>
      <c r="RJI47" s="344"/>
      <c r="RJJ47" s="344"/>
      <c r="RJK47" s="344"/>
      <c r="RJL47" s="344"/>
      <c r="RJM47" s="344"/>
      <c r="RJN47" s="344"/>
      <c r="RJO47" s="344"/>
      <c r="RJP47" s="344"/>
      <c r="RJQ47" s="344"/>
      <c r="RJR47" s="344"/>
      <c r="RJS47" s="344"/>
      <c r="RJT47" s="344"/>
      <c r="RJU47" s="344"/>
      <c r="RJV47" s="344"/>
      <c r="RJW47" s="344"/>
      <c r="RJX47" s="344"/>
      <c r="RJY47" s="344"/>
      <c r="RJZ47" s="344"/>
      <c r="RKA47" s="344"/>
      <c r="RKB47" s="344"/>
      <c r="RKC47" s="344"/>
      <c r="RKD47" s="344"/>
      <c r="RKE47" s="344"/>
      <c r="RKF47" s="344"/>
      <c r="RKG47" s="344"/>
      <c r="RKH47" s="344"/>
      <c r="RKI47" s="344"/>
      <c r="RKJ47" s="344"/>
      <c r="RKK47" s="344"/>
      <c r="RKL47" s="344"/>
      <c r="RKM47" s="344"/>
      <c r="RKN47" s="344"/>
      <c r="RKO47" s="344"/>
      <c r="RKP47" s="344"/>
      <c r="RKQ47" s="344"/>
      <c r="RKR47" s="344"/>
      <c r="RKS47" s="344"/>
      <c r="RKT47" s="344"/>
      <c r="RKU47" s="344"/>
      <c r="RKV47" s="344"/>
      <c r="RKW47" s="344"/>
      <c r="RKX47" s="344"/>
      <c r="RKY47" s="344"/>
      <c r="RKZ47" s="344"/>
      <c r="RLA47" s="344"/>
      <c r="RLB47" s="344"/>
      <c r="RLC47" s="344"/>
      <c r="RLD47" s="344"/>
      <c r="RLE47" s="344"/>
      <c r="RLF47" s="344"/>
      <c r="RLG47" s="344"/>
      <c r="RLH47" s="344"/>
      <c r="RLI47" s="344"/>
      <c r="RLJ47" s="344"/>
      <c r="RLK47" s="344"/>
      <c r="RLL47" s="344"/>
      <c r="RLM47" s="344"/>
      <c r="RLN47" s="344"/>
      <c r="RLO47" s="344"/>
      <c r="RLP47" s="344"/>
      <c r="RLQ47" s="344"/>
      <c r="RLR47" s="344"/>
      <c r="RLS47" s="344"/>
      <c r="RLT47" s="344"/>
      <c r="RLU47" s="344"/>
      <c r="RLV47" s="344"/>
      <c r="RLW47" s="344"/>
      <c r="RLX47" s="344"/>
      <c r="RLY47" s="344"/>
      <c r="RLZ47" s="344"/>
      <c r="RMA47" s="344"/>
      <c r="RMB47" s="344"/>
      <c r="RMC47" s="344"/>
      <c r="RMD47" s="344"/>
      <c r="RME47" s="344"/>
      <c r="RMF47" s="344"/>
      <c r="RMG47" s="344"/>
      <c r="RMH47" s="344"/>
      <c r="RMI47" s="344"/>
      <c r="RMJ47" s="344"/>
      <c r="RMK47" s="344"/>
      <c r="RML47" s="344"/>
      <c r="RMM47" s="344"/>
      <c r="RMN47" s="344"/>
      <c r="RMO47" s="344"/>
      <c r="RMP47" s="344"/>
      <c r="RMQ47" s="344"/>
      <c r="RMR47" s="344"/>
      <c r="RMS47" s="344"/>
      <c r="RMT47" s="344"/>
      <c r="RMU47" s="344"/>
      <c r="RMV47" s="344"/>
      <c r="RMW47" s="344"/>
      <c r="RMX47" s="344"/>
      <c r="RMY47" s="344"/>
      <c r="RMZ47" s="344"/>
      <c r="RNA47" s="344"/>
      <c r="RNB47" s="344"/>
      <c r="RNC47" s="344"/>
      <c r="RND47" s="344"/>
      <c r="RNE47" s="344"/>
      <c r="RNF47" s="344"/>
      <c r="RNG47" s="344"/>
      <c r="RNH47" s="344"/>
      <c r="RNI47" s="344"/>
      <c r="RNJ47" s="344"/>
      <c r="RNK47" s="344"/>
      <c r="RNL47" s="344"/>
      <c r="RNM47" s="344"/>
      <c r="RNN47" s="344"/>
      <c r="RNO47" s="344"/>
      <c r="RNP47" s="344"/>
      <c r="RNQ47" s="344"/>
      <c r="RNR47" s="344"/>
      <c r="RNS47" s="344"/>
      <c r="RNT47" s="344"/>
      <c r="RNU47" s="344"/>
      <c r="RNV47" s="344"/>
      <c r="RNW47" s="344"/>
      <c r="RNX47" s="344"/>
      <c r="RNY47" s="344"/>
      <c r="RNZ47" s="344"/>
      <c r="ROA47" s="344"/>
      <c r="ROB47" s="344"/>
      <c r="ROC47" s="344"/>
      <c r="ROD47" s="344"/>
      <c r="ROE47" s="344"/>
      <c r="ROF47" s="344"/>
      <c r="ROG47" s="344"/>
      <c r="ROH47" s="344"/>
      <c r="ROI47" s="344"/>
      <c r="ROJ47" s="344"/>
      <c r="ROK47" s="344"/>
      <c r="ROL47" s="344"/>
      <c r="ROM47" s="344"/>
      <c r="RON47" s="344"/>
      <c r="ROO47" s="344"/>
      <c r="ROP47" s="344"/>
      <c r="ROQ47" s="344"/>
      <c r="ROR47" s="344"/>
      <c r="ROS47" s="344"/>
      <c r="ROT47" s="344"/>
      <c r="ROU47" s="344"/>
      <c r="ROV47" s="344"/>
      <c r="ROW47" s="344"/>
      <c r="ROX47" s="344"/>
      <c r="ROY47" s="344"/>
      <c r="ROZ47" s="344"/>
      <c r="RPA47" s="344"/>
      <c r="RPB47" s="344"/>
      <c r="RPC47" s="344"/>
      <c r="RPD47" s="344"/>
      <c r="RPE47" s="344"/>
      <c r="RPF47" s="344"/>
      <c r="RPG47" s="344"/>
      <c r="RPH47" s="344"/>
      <c r="RPI47" s="344"/>
      <c r="RPJ47" s="344"/>
      <c r="RPK47" s="344"/>
      <c r="RPL47" s="344"/>
      <c r="RPM47" s="344"/>
      <c r="RPN47" s="344"/>
      <c r="RPO47" s="344"/>
      <c r="RPP47" s="344"/>
      <c r="RPQ47" s="344"/>
      <c r="RPR47" s="344"/>
      <c r="RPS47" s="344"/>
      <c r="RPT47" s="344"/>
      <c r="RPU47" s="344"/>
      <c r="RPV47" s="344"/>
      <c r="RPW47" s="344"/>
      <c r="RPX47" s="344"/>
      <c r="RPY47" s="344"/>
      <c r="RPZ47" s="344"/>
      <c r="RQA47" s="344"/>
      <c r="RQB47" s="344"/>
      <c r="RQC47" s="344"/>
      <c r="RQD47" s="344"/>
      <c r="RQE47" s="344"/>
      <c r="RQF47" s="344"/>
      <c r="RQG47" s="344"/>
      <c r="RQH47" s="344"/>
      <c r="RQI47" s="344"/>
      <c r="RQJ47" s="344"/>
      <c r="RQK47" s="344"/>
      <c r="RQL47" s="344"/>
      <c r="RQM47" s="344"/>
      <c r="RQN47" s="344"/>
      <c r="RQO47" s="344"/>
      <c r="RQP47" s="344"/>
      <c r="RQQ47" s="344"/>
      <c r="RQR47" s="344"/>
      <c r="RQS47" s="344"/>
      <c r="RQT47" s="344"/>
      <c r="RQU47" s="344"/>
      <c r="RQV47" s="344"/>
      <c r="RQW47" s="344"/>
      <c r="RQX47" s="344"/>
      <c r="RQY47" s="344"/>
      <c r="RQZ47" s="344"/>
      <c r="RRA47" s="344"/>
      <c r="RRB47" s="344"/>
      <c r="RRC47" s="344"/>
      <c r="RRD47" s="344"/>
      <c r="RRE47" s="344"/>
      <c r="RRF47" s="344"/>
      <c r="RRG47" s="344"/>
      <c r="RRH47" s="344"/>
      <c r="RRI47" s="344"/>
      <c r="RRJ47" s="344"/>
      <c r="RRK47" s="344"/>
      <c r="RRL47" s="344"/>
      <c r="RRM47" s="344"/>
      <c r="RRN47" s="344"/>
      <c r="RRO47" s="344"/>
      <c r="RRP47" s="344"/>
      <c r="RRQ47" s="344"/>
      <c r="RRR47" s="344"/>
      <c r="RRS47" s="344"/>
      <c r="RRT47" s="344"/>
      <c r="RRU47" s="344"/>
      <c r="RRV47" s="344"/>
      <c r="RRW47" s="344"/>
      <c r="RRX47" s="344"/>
      <c r="RRY47" s="344"/>
      <c r="RRZ47" s="344"/>
      <c r="RSA47" s="344"/>
      <c r="RSB47" s="344"/>
      <c r="RSC47" s="344"/>
      <c r="RSD47" s="344"/>
      <c r="RSE47" s="344"/>
      <c r="RSF47" s="344"/>
      <c r="RSG47" s="344"/>
      <c r="RSH47" s="344"/>
      <c r="RSI47" s="344"/>
      <c r="RSJ47" s="344"/>
      <c r="RSK47" s="344"/>
      <c r="RSL47" s="344"/>
      <c r="RSM47" s="344"/>
      <c r="RSN47" s="344"/>
      <c r="RSO47" s="344"/>
      <c r="RSP47" s="344"/>
      <c r="RSQ47" s="344"/>
      <c r="RSR47" s="344"/>
      <c r="RSS47" s="344"/>
      <c r="RST47" s="344"/>
      <c r="RSU47" s="344"/>
      <c r="RSV47" s="344"/>
      <c r="RSW47" s="344"/>
      <c r="RSX47" s="344"/>
      <c r="RSY47" s="344"/>
      <c r="RSZ47" s="344"/>
      <c r="RTA47" s="344"/>
      <c r="RTB47" s="344"/>
      <c r="RTC47" s="344"/>
      <c r="RTD47" s="344"/>
      <c r="RTE47" s="344"/>
      <c r="RTF47" s="344"/>
      <c r="RTG47" s="344"/>
      <c r="RTH47" s="344"/>
      <c r="RTI47" s="344"/>
      <c r="RTJ47" s="344"/>
      <c r="RTK47" s="344"/>
      <c r="RTL47" s="344"/>
      <c r="RTM47" s="344"/>
      <c r="RTN47" s="344"/>
      <c r="RTO47" s="344"/>
      <c r="RTP47" s="344"/>
      <c r="RTQ47" s="344"/>
      <c r="RTR47" s="344"/>
      <c r="RTS47" s="344"/>
      <c r="RTT47" s="344"/>
      <c r="RTU47" s="344"/>
      <c r="RTV47" s="344"/>
      <c r="RTW47" s="344"/>
      <c r="RTX47" s="344"/>
      <c r="RTY47" s="344"/>
      <c r="RTZ47" s="344"/>
      <c r="RUA47" s="344"/>
      <c r="RUB47" s="344"/>
      <c r="RUC47" s="344"/>
      <c r="RUD47" s="344"/>
      <c r="RUE47" s="344"/>
      <c r="RUF47" s="344"/>
      <c r="RUG47" s="344"/>
      <c r="RUH47" s="344"/>
      <c r="RUI47" s="344"/>
      <c r="RUJ47" s="344"/>
      <c r="RUK47" s="344"/>
      <c r="RUL47" s="344"/>
      <c r="RUM47" s="344"/>
      <c r="RUN47" s="344"/>
      <c r="RUO47" s="344"/>
      <c r="RUP47" s="344"/>
      <c r="RUQ47" s="344"/>
      <c r="RUR47" s="344"/>
      <c r="RUS47" s="344"/>
      <c r="RUT47" s="344"/>
      <c r="RUU47" s="344"/>
      <c r="RUV47" s="344"/>
      <c r="RUW47" s="344"/>
      <c r="RUX47" s="344"/>
      <c r="RUY47" s="344"/>
      <c r="RUZ47" s="344"/>
      <c r="RVA47" s="344"/>
      <c r="RVB47" s="344"/>
      <c r="RVC47" s="344"/>
      <c r="RVD47" s="344"/>
      <c r="RVE47" s="344"/>
      <c r="RVF47" s="344"/>
      <c r="RVG47" s="344"/>
      <c r="RVH47" s="344"/>
      <c r="RVI47" s="344"/>
      <c r="RVJ47" s="344"/>
      <c r="RVK47" s="344"/>
      <c r="RVL47" s="344"/>
      <c r="RVM47" s="344"/>
      <c r="RVN47" s="344"/>
      <c r="RVO47" s="344"/>
      <c r="RVP47" s="344"/>
      <c r="RVQ47" s="344"/>
      <c r="RVR47" s="344"/>
      <c r="RVS47" s="344"/>
      <c r="RVT47" s="344"/>
      <c r="RVU47" s="344"/>
      <c r="RVV47" s="344"/>
      <c r="RVW47" s="344"/>
      <c r="RVX47" s="344"/>
      <c r="RVY47" s="344"/>
      <c r="RVZ47" s="344"/>
      <c r="RWA47" s="344"/>
      <c r="RWB47" s="344"/>
      <c r="RWC47" s="344"/>
      <c r="RWD47" s="344"/>
      <c r="RWE47" s="344"/>
      <c r="RWF47" s="344"/>
      <c r="RWG47" s="344"/>
      <c r="RWH47" s="344"/>
      <c r="RWI47" s="344"/>
      <c r="RWJ47" s="344"/>
      <c r="RWK47" s="344"/>
      <c r="RWL47" s="344"/>
      <c r="RWM47" s="344"/>
      <c r="RWN47" s="344"/>
      <c r="RWO47" s="344"/>
      <c r="RWP47" s="344"/>
      <c r="RWQ47" s="344"/>
      <c r="RWR47" s="344"/>
      <c r="RWS47" s="344"/>
      <c r="RWT47" s="344"/>
      <c r="RWU47" s="344"/>
      <c r="RWV47" s="344"/>
      <c r="RWW47" s="344"/>
      <c r="RWX47" s="344"/>
      <c r="RWY47" s="344"/>
      <c r="RWZ47" s="344"/>
      <c r="RXA47" s="344"/>
      <c r="RXB47" s="344"/>
      <c r="RXC47" s="344"/>
      <c r="RXD47" s="344"/>
      <c r="RXE47" s="344"/>
      <c r="RXF47" s="344"/>
      <c r="RXG47" s="344"/>
      <c r="RXH47" s="344"/>
      <c r="RXI47" s="344"/>
      <c r="RXJ47" s="344"/>
      <c r="RXK47" s="344"/>
      <c r="RXL47" s="344"/>
      <c r="RXM47" s="344"/>
      <c r="RXN47" s="344"/>
      <c r="RXO47" s="344"/>
      <c r="RXP47" s="344"/>
      <c r="RXQ47" s="344"/>
      <c r="RXR47" s="344"/>
      <c r="RXS47" s="344"/>
      <c r="RXT47" s="344"/>
      <c r="RXU47" s="344"/>
      <c r="RXV47" s="344"/>
      <c r="RXW47" s="344"/>
      <c r="RXX47" s="344"/>
      <c r="RXY47" s="344"/>
      <c r="RXZ47" s="344"/>
      <c r="RYA47" s="344"/>
      <c r="RYB47" s="344"/>
      <c r="RYC47" s="344"/>
      <c r="RYD47" s="344"/>
      <c r="RYE47" s="344"/>
      <c r="RYF47" s="344"/>
      <c r="RYG47" s="344"/>
      <c r="RYH47" s="344"/>
      <c r="RYI47" s="344"/>
      <c r="RYJ47" s="344"/>
      <c r="RYK47" s="344"/>
      <c r="RYL47" s="344"/>
      <c r="RYM47" s="344"/>
      <c r="RYN47" s="344"/>
      <c r="RYO47" s="344"/>
      <c r="RYP47" s="344"/>
      <c r="RYQ47" s="344"/>
      <c r="RYR47" s="344"/>
      <c r="RYS47" s="344"/>
      <c r="RYT47" s="344"/>
      <c r="RYU47" s="344"/>
      <c r="RYV47" s="344"/>
      <c r="RYW47" s="344"/>
      <c r="RYX47" s="344"/>
      <c r="RYY47" s="344"/>
      <c r="RYZ47" s="344"/>
      <c r="RZA47" s="344"/>
      <c r="RZB47" s="344"/>
      <c r="RZC47" s="344"/>
      <c r="RZD47" s="344"/>
      <c r="RZE47" s="344"/>
      <c r="RZF47" s="344"/>
      <c r="RZG47" s="344"/>
      <c r="RZH47" s="344"/>
      <c r="RZI47" s="344"/>
      <c r="RZJ47" s="344"/>
      <c r="RZK47" s="344"/>
      <c r="RZL47" s="344"/>
      <c r="RZM47" s="344"/>
      <c r="RZN47" s="344"/>
      <c r="RZO47" s="344"/>
      <c r="RZP47" s="344"/>
      <c r="RZQ47" s="344"/>
      <c r="RZR47" s="344"/>
      <c r="RZS47" s="344"/>
      <c r="RZT47" s="344"/>
      <c r="RZU47" s="344"/>
      <c r="RZV47" s="344"/>
      <c r="RZW47" s="344"/>
      <c r="RZX47" s="344"/>
      <c r="RZY47" s="344"/>
      <c r="RZZ47" s="344"/>
      <c r="SAA47" s="344"/>
      <c r="SAB47" s="344"/>
      <c r="SAC47" s="344"/>
      <c r="SAD47" s="344"/>
      <c r="SAE47" s="344"/>
      <c r="SAF47" s="344"/>
      <c r="SAG47" s="344"/>
      <c r="SAH47" s="344"/>
      <c r="SAI47" s="344"/>
      <c r="SAJ47" s="344"/>
      <c r="SAK47" s="344"/>
      <c r="SAL47" s="344"/>
      <c r="SAM47" s="344"/>
      <c r="SAN47" s="344"/>
      <c r="SAO47" s="344"/>
      <c r="SAP47" s="344"/>
      <c r="SAQ47" s="344"/>
      <c r="SAR47" s="344"/>
      <c r="SAS47" s="344"/>
      <c r="SAT47" s="344"/>
      <c r="SAU47" s="344"/>
      <c r="SAV47" s="344"/>
      <c r="SAW47" s="344"/>
      <c r="SAX47" s="344"/>
      <c r="SAY47" s="344"/>
      <c r="SAZ47" s="344"/>
      <c r="SBA47" s="344"/>
      <c r="SBB47" s="344"/>
      <c r="SBC47" s="344"/>
      <c r="SBD47" s="344"/>
      <c r="SBE47" s="344"/>
      <c r="SBF47" s="344"/>
      <c r="SBG47" s="344"/>
      <c r="SBH47" s="344"/>
      <c r="SBI47" s="344"/>
      <c r="SBJ47" s="344"/>
      <c r="SBK47" s="344"/>
      <c r="SBL47" s="344"/>
      <c r="SBM47" s="344"/>
      <c r="SBN47" s="344"/>
      <c r="SBO47" s="344"/>
      <c r="SBP47" s="344"/>
      <c r="SBQ47" s="344"/>
      <c r="SBR47" s="344"/>
      <c r="SBS47" s="344"/>
      <c r="SBT47" s="344"/>
      <c r="SBU47" s="344"/>
      <c r="SBV47" s="344"/>
      <c r="SBW47" s="344"/>
      <c r="SBX47" s="344"/>
      <c r="SBY47" s="344"/>
      <c r="SBZ47" s="344"/>
      <c r="SCA47" s="344"/>
      <c r="SCB47" s="344"/>
      <c r="SCC47" s="344"/>
      <c r="SCD47" s="344"/>
      <c r="SCE47" s="344"/>
      <c r="SCF47" s="344"/>
      <c r="SCG47" s="344"/>
      <c r="SCH47" s="344"/>
      <c r="SCI47" s="344"/>
      <c r="SCJ47" s="344"/>
      <c r="SCK47" s="344"/>
      <c r="SCL47" s="344"/>
      <c r="SCM47" s="344"/>
      <c r="SCN47" s="344"/>
      <c r="SCO47" s="344"/>
      <c r="SCP47" s="344"/>
      <c r="SCQ47" s="344"/>
      <c r="SCR47" s="344"/>
      <c r="SCS47" s="344"/>
      <c r="SCT47" s="344"/>
      <c r="SCU47" s="344"/>
      <c r="SCV47" s="344"/>
      <c r="SCW47" s="344"/>
      <c r="SCX47" s="344"/>
      <c r="SCY47" s="344"/>
      <c r="SCZ47" s="344"/>
      <c r="SDA47" s="344"/>
      <c r="SDB47" s="344"/>
      <c r="SDC47" s="344"/>
      <c r="SDD47" s="344"/>
      <c r="SDE47" s="344"/>
      <c r="SDF47" s="344"/>
      <c r="SDG47" s="344"/>
      <c r="SDH47" s="344"/>
      <c r="SDI47" s="344"/>
      <c r="SDJ47" s="344"/>
      <c r="SDK47" s="344"/>
      <c r="SDL47" s="344"/>
      <c r="SDM47" s="344"/>
      <c r="SDN47" s="344"/>
      <c r="SDO47" s="344"/>
      <c r="SDP47" s="344"/>
      <c r="SDQ47" s="344"/>
      <c r="SDR47" s="344"/>
      <c r="SDS47" s="344"/>
      <c r="SDT47" s="344"/>
      <c r="SDU47" s="344"/>
      <c r="SDV47" s="344"/>
      <c r="SDW47" s="344"/>
      <c r="SDX47" s="344"/>
      <c r="SDY47" s="344"/>
      <c r="SDZ47" s="344"/>
      <c r="SEA47" s="344"/>
      <c r="SEB47" s="344"/>
      <c r="SEC47" s="344"/>
      <c r="SED47" s="344"/>
      <c r="SEE47" s="344"/>
      <c r="SEF47" s="344"/>
      <c r="SEG47" s="344"/>
      <c r="SEH47" s="344"/>
      <c r="SEI47" s="344"/>
      <c r="SEJ47" s="344"/>
      <c r="SEK47" s="344"/>
      <c r="SEL47" s="344"/>
      <c r="SEM47" s="344"/>
      <c r="SEN47" s="344"/>
      <c r="SEO47" s="344"/>
      <c r="SEP47" s="344"/>
      <c r="SEQ47" s="344"/>
      <c r="SER47" s="344"/>
      <c r="SES47" s="344"/>
      <c r="SET47" s="344"/>
      <c r="SEU47" s="344"/>
      <c r="SEV47" s="344"/>
      <c r="SEW47" s="344"/>
      <c r="SEX47" s="344"/>
      <c r="SEY47" s="344"/>
      <c r="SEZ47" s="344"/>
      <c r="SFA47" s="344"/>
      <c r="SFB47" s="344"/>
      <c r="SFC47" s="344"/>
      <c r="SFD47" s="344"/>
      <c r="SFE47" s="344"/>
      <c r="SFF47" s="344"/>
      <c r="SFG47" s="344"/>
      <c r="SFH47" s="344"/>
      <c r="SFI47" s="344"/>
      <c r="SFJ47" s="344"/>
      <c r="SFK47" s="344"/>
      <c r="SFL47" s="344"/>
      <c r="SFM47" s="344"/>
      <c r="SFN47" s="344"/>
      <c r="SFO47" s="344"/>
      <c r="SFP47" s="344"/>
      <c r="SFQ47" s="344"/>
      <c r="SFR47" s="344"/>
      <c r="SFS47" s="344"/>
      <c r="SFT47" s="344"/>
      <c r="SFU47" s="344"/>
      <c r="SFV47" s="344"/>
      <c r="SFW47" s="344"/>
      <c r="SFX47" s="344"/>
      <c r="SFY47" s="344"/>
      <c r="SFZ47" s="344"/>
      <c r="SGA47" s="344"/>
      <c r="SGB47" s="344"/>
      <c r="SGC47" s="344"/>
      <c r="SGD47" s="344"/>
      <c r="SGE47" s="344"/>
      <c r="SGF47" s="344"/>
      <c r="SGG47" s="344"/>
      <c r="SGH47" s="344"/>
      <c r="SGI47" s="344"/>
      <c r="SGJ47" s="344"/>
      <c r="SGK47" s="344"/>
      <c r="SGL47" s="344"/>
      <c r="SGM47" s="344"/>
      <c r="SGN47" s="344"/>
      <c r="SGO47" s="344"/>
      <c r="SGP47" s="344"/>
      <c r="SGQ47" s="344"/>
      <c r="SGR47" s="344"/>
      <c r="SGS47" s="344"/>
      <c r="SGT47" s="344"/>
      <c r="SGU47" s="344"/>
      <c r="SGV47" s="344"/>
      <c r="SGW47" s="344"/>
      <c r="SGX47" s="344"/>
      <c r="SGY47" s="344"/>
      <c r="SGZ47" s="344"/>
      <c r="SHA47" s="344"/>
      <c r="SHB47" s="344"/>
      <c r="SHC47" s="344"/>
      <c r="SHD47" s="344"/>
      <c r="SHE47" s="344"/>
      <c r="SHF47" s="344"/>
      <c r="SHG47" s="344"/>
      <c r="SHH47" s="344"/>
      <c r="SHI47" s="344"/>
      <c r="SHJ47" s="344"/>
      <c r="SHK47" s="344"/>
      <c r="SHL47" s="344"/>
      <c r="SHM47" s="344"/>
      <c r="SHN47" s="344"/>
      <c r="SHO47" s="344"/>
      <c r="SHP47" s="344"/>
      <c r="SHQ47" s="344"/>
      <c r="SHR47" s="344"/>
      <c r="SHS47" s="344"/>
      <c r="SHT47" s="344"/>
      <c r="SHU47" s="344"/>
      <c r="SHV47" s="344"/>
      <c r="SHW47" s="344"/>
      <c r="SHX47" s="344"/>
      <c r="SHY47" s="344"/>
      <c r="SHZ47" s="344"/>
      <c r="SIA47" s="344"/>
      <c r="SIB47" s="344"/>
      <c r="SIC47" s="344"/>
      <c r="SID47" s="344"/>
      <c r="SIE47" s="344"/>
      <c r="SIF47" s="344"/>
      <c r="SIG47" s="344"/>
      <c r="SIH47" s="344"/>
      <c r="SII47" s="344"/>
      <c r="SIJ47" s="344"/>
      <c r="SIK47" s="344"/>
      <c r="SIL47" s="344"/>
      <c r="SIM47" s="344"/>
      <c r="SIN47" s="344"/>
      <c r="SIO47" s="344"/>
      <c r="SIP47" s="344"/>
      <c r="SIQ47" s="344"/>
      <c r="SIR47" s="344"/>
      <c r="SIS47" s="344"/>
      <c r="SIT47" s="344"/>
      <c r="SIU47" s="344"/>
      <c r="SIV47" s="344"/>
      <c r="SIW47" s="344"/>
      <c r="SIX47" s="344"/>
      <c r="SIY47" s="344"/>
      <c r="SIZ47" s="344"/>
      <c r="SJA47" s="344"/>
      <c r="SJB47" s="344"/>
      <c r="SJC47" s="344"/>
      <c r="SJD47" s="344"/>
      <c r="SJE47" s="344"/>
      <c r="SJF47" s="344"/>
      <c r="SJG47" s="344"/>
      <c r="SJH47" s="344"/>
      <c r="SJI47" s="344"/>
      <c r="SJJ47" s="344"/>
      <c r="SJK47" s="344"/>
      <c r="SJL47" s="344"/>
      <c r="SJM47" s="344"/>
      <c r="SJN47" s="344"/>
      <c r="SJO47" s="344"/>
      <c r="SJP47" s="344"/>
      <c r="SJQ47" s="344"/>
      <c r="SJR47" s="344"/>
      <c r="SJS47" s="344"/>
      <c r="SJT47" s="344"/>
      <c r="SJU47" s="344"/>
      <c r="SJV47" s="344"/>
      <c r="SJW47" s="344"/>
      <c r="SJX47" s="344"/>
      <c r="SJY47" s="344"/>
      <c r="SJZ47" s="344"/>
      <c r="SKA47" s="344"/>
      <c r="SKB47" s="344"/>
      <c r="SKC47" s="344"/>
      <c r="SKD47" s="344"/>
      <c r="SKE47" s="344"/>
      <c r="SKF47" s="344"/>
      <c r="SKG47" s="344"/>
      <c r="SKH47" s="344"/>
      <c r="SKI47" s="344"/>
      <c r="SKJ47" s="344"/>
      <c r="SKK47" s="344"/>
      <c r="SKL47" s="344"/>
      <c r="SKM47" s="344"/>
      <c r="SKN47" s="344"/>
      <c r="SKO47" s="344"/>
      <c r="SKP47" s="344"/>
      <c r="SKQ47" s="344"/>
      <c r="SKR47" s="344"/>
      <c r="SKS47" s="344"/>
      <c r="SKT47" s="344"/>
      <c r="SKU47" s="344"/>
      <c r="SKV47" s="344"/>
      <c r="SKW47" s="344"/>
      <c r="SKX47" s="344"/>
      <c r="SKY47" s="344"/>
      <c r="SKZ47" s="344"/>
      <c r="SLA47" s="344"/>
      <c r="SLB47" s="344"/>
      <c r="SLC47" s="344"/>
      <c r="SLD47" s="344"/>
      <c r="SLE47" s="344"/>
      <c r="SLF47" s="344"/>
      <c r="SLG47" s="344"/>
      <c r="SLH47" s="344"/>
      <c r="SLI47" s="344"/>
      <c r="SLJ47" s="344"/>
      <c r="SLK47" s="344"/>
      <c r="SLL47" s="344"/>
      <c r="SLM47" s="344"/>
      <c r="SLN47" s="344"/>
      <c r="SLO47" s="344"/>
      <c r="SLP47" s="344"/>
      <c r="SLQ47" s="344"/>
      <c r="SLR47" s="344"/>
      <c r="SLS47" s="344"/>
      <c r="SLT47" s="344"/>
      <c r="SLU47" s="344"/>
      <c r="SLV47" s="344"/>
      <c r="SLW47" s="344"/>
      <c r="SLX47" s="344"/>
      <c r="SLY47" s="344"/>
      <c r="SLZ47" s="344"/>
      <c r="SMA47" s="344"/>
      <c r="SMB47" s="344"/>
      <c r="SMC47" s="344"/>
      <c r="SMD47" s="344"/>
      <c r="SME47" s="344"/>
      <c r="SMF47" s="344"/>
      <c r="SMG47" s="344"/>
      <c r="SMH47" s="344"/>
      <c r="SMI47" s="344"/>
      <c r="SMJ47" s="344"/>
      <c r="SMK47" s="344"/>
      <c r="SML47" s="344"/>
      <c r="SMM47" s="344"/>
      <c r="SMN47" s="344"/>
      <c r="SMO47" s="344"/>
      <c r="SMP47" s="344"/>
      <c r="SMQ47" s="344"/>
      <c r="SMR47" s="344"/>
      <c r="SMS47" s="344"/>
      <c r="SMT47" s="344"/>
      <c r="SMU47" s="344"/>
      <c r="SMV47" s="344"/>
      <c r="SMW47" s="344"/>
      <c r="SMX47" s="344"/>
      <c r="SMY47" s="344"/>
      <c r="SMZ47" s="344"/>
      <c r="SNA47" s="344"/>
      <c r="SNB47" s="344"/>
      <c r="SNC47" s="344"/>
      <c r="SND47" s="344"/>
      <c r="SNE47" s="344"/>
      <c r="SNF47" s="344"/>
      <c r="SNG47" s="344"/>
      <c r="SNH47" s="344"/>
      <c r="SNI47" s="344"/>
      <c r="SNJ47" s="344"/>
      <c r="SNK47" s="344"/>
      <c r="SNL47" s="344"/>
      <c r="SNM47" s="344"/>
      <c r="SNN47" s="344"/>
      <c r="SNO47" s="344"/>
      <c r="SNP47" s="344"/>
      <c r="SNQ47" s="344"/>
      <c r="SNR47" s="344"/>
      <c r="SNS47" s="344"/>
      <c r="SNT47" s="344"/>
      <c r="SNU47" s="344"/>
      <c r="SNV47" s="344"/>
      <c r="SNW47" s="344"/>
      <c r="SNX47" s="344"/>
      <c r="SNY47" s="344"/>
      <c r="SNZ47" s="344"/>
      <c r="SOA47" s="344"/>
      <c r="SOB47" s="344"/>
      <c r="SOC47" s="344"/>
      <c r="SOD47" s="344"/>
      <c r="SOE47" s="344"/>
      <c r="SOF47" s="344"/>
      <c r="SOG47" s="344"/>
      <c r="SOH47" s="344"/>
      <c r="SOI47" s="344"/>
      <c r="SOJ47" s="344"/>
      <c r="SOK47" s="344"/>
      <c r="SOL47" s="344"/>
      <c r="SOM47" s="344"/>
      <c r="SON47" s="344"/>
      <c r="SOO47" s="344"/>
      <c r="SOP47" s="344"/>
      <c r="SOQ47" s="344"/>
      <c r="SOR47" s="344"/>
      <c r="SOS47" s="344"/>
      <c r="SOT47" s="344"/>
      <c r="SOU47" s="344"/>
      <c r="SOV47" s="344"/>
      <c r="SOW47" s="344"/>
      <c r="SOX47" s="344"/>
      <c r="SOY47" s="344"/>
      <c r="SOZ47" s="344"/>
      <c r="SPA47" s="344"/>
      <c r="SPB47" s="344"/>
      <c r="SPC47" s="344"/>
      <c r="SPD47" s="344"/>
      <c r="SPE47" s="344"/>
      <c r="SPF47" s="344"/>
      <c r="SPG47" s="344"/>
      <c r="SPH47" s="344"/>
      <c r="SPI47" s="344"/>
      <c r="SPJ47" s="344"/>
      <c r="SPK47" s="344"/>
      <c r="SPL47" s="344"/>
      <c r="SPM47" s="344"/>
      <c r="SPN47" s="344"/>
      <c r="SPO47" s="344"/>
      <c r="SPP47" s="344"/>
      <c r="SPQ47" s="344"/>
      <c r="SPR47" s="344"/>
      <c r="SPS47" s="344"/>
      <c r="SPT47" s="344"/>
      <c r="SPU47" s="344"/>
      <c r="SPV47" s="344"/>
      <c r="SPW47" s="344"/>
      <c r="SPX47" s="344"/>
      <c r="SPY47" s="344"/>
      <c r="SPZ47" s="344"/>
      <c r="SQA47" s="344"/>
      <c r="SQB47" s="344"/>
      <c r="SQC47" s="344"/>
      <c r="SQD47" s="344"/>
      <c r="SQE47" s="344"/>
      <c r="SQF47" s="344"/>
      <c r="SQG47" s="344"/>
      <c r="SQH47" s="344"/>
      <c r="SQI47" s="344"/>
      <c r="SQJ47" s="344"/>
      <c r="SQK47" s="344"/>
      <c r="SQL47" s="344"/>
      <c r="SQM47" s="344"/>
      <c r="SQN47" s="344"/>
      <c r="SQO47" s="344"/>
      <c r="SQP47" s="344"/>
      <c r="SQQ47" s="344"/>
      <c r="SQR47" s="344"/>
      <c r="SQS47" s="344"/>
      <c r="SQT47" s="344"/>
      <c r="SQU47" s="344"/>
      <c r="SQV47" s="344"/>
      <c r="SQW47" s="344"/>
      <c r="SQX47" s="344"/>
      <c r="SQY47" s="344"/>
      <c r="SQZ47" s="344"/>
      <c r="SRA47" s="344"/>
      <c r="SRB47" s="344"/>
      <c r="SRC47" s="344"/>
      <c r="SRD47" s="344"/>
      <c r="SRE47" s="344"/>
      <c r="SRF47" s="344"/>
      <c r="SRG47" s="344"/>
      <c r="SRH47" s="344"/>
      <c r="SRI47" s="344"/>
      <c r="SRJ47" s="344"/>
      <c r="SRK47" s="344"/>
      <c r="SRL47" s="344"/>
      <c r="SRM47" s="344"/>
      <c r="SRN47" s="344"/>
      <c r="SRO47" s="344"/>
      <c r="SRP47" s="344"/>
      <c r="SRQ47" s="344"/>
      <c r="SRR47" s="344"/>
      <c r="SRS47" s="344"/>
      <c r="SRT47" s="344"/>
      <c r="SRU47" s="344"/>
      <c r="SRV47" s="344"/>
      <c r="SRW47" s="344"/>
      <c r="SRX47" s="344"/>
      <c r="SRY47" s="344"/>
      <c r="SRZ47" s="344"/>
      <c r="SSA47" s="344"/>
      <c r="SSB47" s="344"/>
      <c r="SSC47" s="344"/>
      <c r="SSD47" s="344"/>
      <c r="SSE47" s="344"/>
      <c r="SSF47" s="344"/>
      <c r="SSG47" s="344"/>
      <c r="SSH47" s="344"/>
      <c r="SSI47" s="344"/>
      <c r="SSJ47" s="344"/>
      <c r="SSK47" s="344"/>
      <c r="SSL47" s="344"/>
      <c r="SSM47" s="344"/>
      <c r="SSN47" s="344"/>
      <c r="SSO47" s="344"/>
      <c r="SSP47" s="344"/>
      <c r="SSQ47" s="344"/>
      <c r="SSR47" s="344"/>
      <c r="SSS47" s="344"/>
      <c r="SST47" s="344"/>
      <c r="SSU47" s="344"/>
      <c r="SSV47" s="344"/>
      <c r="SSW47" s="344"/>
      <c r="SSX47" s="344"/>
      <c r="SSY47" s="344"/>
      <c r="SSZ47" s="344"/>
      <c r="STA47" s="344"/>
      <c r="STB47" s="344"/>
      <c r="STC47" s="344"/>
      <c r="STD47" s="344"/>
      <c r="STE47" s="344"/>
      <c r="STF47" s="344"/>
      <c r="STG47" s="344"/>
      <c r="STH47" s="344"/>
      <c r="STI47" s="344"/>
      <c r="STJ47" s="344"/>
      <c r="STK47" s="344"/>
      <c r="STL47" s="344"/>
      <c r="STM47" s="344"/>
      <c r="STN47" s="344"/>
      <c r="STO47" s="344"/>
      <c r="STP47" s="344"/>
      <c r="STQ47" s="344"/>
      <c r="STR47" s="344"/>
      <c r="STS47" s="344"/>
      <c r="STT47" s="344"/>
      <c r="STU47" s="344"/>
      <c r="STV47" s="344"/>
      <c r="STW47" s="344"/>
      <c r="STX47" s="344"/>
      <c r="STY47" s="344"/>
      <c r="STZ47" s="344"/>
      <c r="SUA47" s="344"/>
      <c r="SUB47" s="344"/>
      <c r="SUC47" s="344"/>
      <c r="SUD47" s="344"/>
      <c r="SUE47" s="344"/>
      <c r="SUF47" s="344"/>
      <c r="SUG47" s="344"/>
      <c r="SUH47" s="344"/>
      <c r="SUI47" s="344"/>
      <c r="SUJ47" s="344"/>
      <c r="SUK47" s="344"/>
      <c r="SUL47" s="344"/>
      <c r="SUM47" s="344"/>
      <c r="SUN47" s="344"/>
      <c r="SUO47" s="344"/>
      <c r="SUP47" s="344"/>
      <c r="SUQ47" s="344"/>
      <c r="SUR47" s="344"/>
      <c r="SUS47" s="344"/>
      <c r="SUT47" s="344"/>
      <c r="SUU47" s="344"/>
      <c r="SUV47" s="344"/>
      <c r="SUW47" s="344"/>
      <c r="SUX47" s="344"/>
      <c r="SUY47" s="344"/>
      <c r="SUZ47" s="344"/>
      <c r="SVA47" s="344"/>
      <c r="SVB47" s="344"/>
      <c r="SVC47" s="344"/>
      <c r="SVD47" s="344"/>
      <c r="SVE47" s="344"/>
      <c r="SVF47" s="344"/>
      <c r="SVG47" s="344"/>
      <c r="SVH47" s="344"/>
      <c r="SVI47" s="344"/>
      <c r="SVJ47" s="344"/>
      <c r="SVK47" s="344"/>
      <c r="SVL47" s="344"/>
      <c r="SVM47" s="344"/>
      <c r="SVN47" s="344"/>
      <c r="SVO47" s="344"/>
      <c r="SVP47" s="344"/>
      <c r="SVQ47" s="344"/>
      <c r="SVR47" s="344"/>
      <c r="SVS47" s="344"/>
      <c r="SVT47" s="344"/>
      <c r="SVU47" s="344"/>
      <c r="SVV47" s="344"/>
      <c r="SVW47" s="344"/>
      <c r="SVX47" s="344"/>
      <c r="SVY47" s="344"/>
      <c r="SVZ47" s="344"/>
      <c r="SWA47" s="344"/>
      <c r="SWB47" s="344"/>
      <c r="SWC47" s="344"/>
      <c r="SWD47" s="344"/>
      <c r="SWE47" s="344"/>
      <c r="SWF47" s="344"/>
      <c r="SWG47" s="344"/>
      <c r="SWH47" s="344"/>
      <c r="SWI47" s="344"/>
      <c r="SWJ47" s="344"/>
      <c r="SWK47" s="344"/>
      <c r="SWL47" s="344"/>
      <c r="SWM47" s="344"/>
      <c r="SWN47" s="344"/>
      <c r="SWO47" s="344"/>
      <c r="SWP47" s="344"/>
      <c r="SWQ47" s="344"/>
      <c r="SWR47" s="344"/>
      <c r="SWS47" s="344"/>
      <c r="SWT47" s="344"/>
      <c r="SWU47" s="344"/>
      <c r="SWV47" s="344"/>
      <c r="SWW47" s="344"/>
      <c r="SWX47" s="344"/>
      <c r="SWY47" s="344"/>
      <c r="SWZ47" s="344"/>
      <c r="SXA47" s="344"/>
      <c r="SXB47" s="344"/>
      <c r="SXC47" s="344"/>
      <c r="SXD47" s="344"/>
      <c r="SXE47" s="344"/>
      <c r="SXF47" s="344"/>
      <c r="SXG47" s="344"/>
      <c r="SXH47" s="344"/>
      <c r="SXI47" s="344"/>
      <c r="SXJ47" s="344"/>
      <c r="SXK47" s="344"/>
      <c r="SXL47" s="344"/>
      <c r="SXM47" s="344"/>
      <c r="SXN47" s="344"/>
      <c r="SXO47" s="344"/>
      <c r="SXP47" s="344"/>
      <c r="SXQ47" s="344"/>
      <c r="SXR47" s="344"/>
      <c r="SXS47" s="344"/>
      <c r="SXT47" s="344"/>
      <c r="SXU47" s="344"/>
      <c r="SXV47" s="344"/>
      <c r="SXW47" s="344"/>
      <c r="SXX47" s="344"/>
      <c r="SXY47" s="344"/>
      <c r="SXZ47" s="344"/>
      <c r="SYA47" s="344"/>
      <c r="SYB47" s="344"/>
      <c r="SYC47" s="344"/>
      <c r="SYD47" s="344"/>
      <c r="SYE47" s="344"/>
      <c r="SYF47" s="344"/>
      <c r="SYG47" s="344"/>
      <c r="SYH47" s="344"/>
      <c r="SYI47" s="344"/>
      <c r="SYJ47" s="344"/>
      <c r="SYK47" s="344"/>
      <c r="SYL47" s="344"/>
      <c r="SYM47" s="344"/>
      <c r="SYN47" s="344"/>
      <c r="SYO47" s="344"/>
      <c r="SYP47" s="344"/>
      <c r="SYQ47" s="344"/>
      <c r="SYR47" s="344"/>
      <c r="SYS47" s="344"/>
      <c r="SYT47" s="344"/>
      <c r="SYU47" s="344"/>
      <c r="SYV47" s="344"/>
      <c r="SYW47" s="344"/>
      <c r="SYX47" s="344"/>
      <c r="SYY47" s="344"/>
      <c r="SYZ47" s="344"/>
      <c r="SZA47" s="344"/>
      <c r="SZB47" s="344"/>
      <c r="SZC47" s="344"/>
      <c r="SZD47" s="344"/>
      <c r="SZE47" s="344"/>
      <c r="SZF47" s="344"/>
      <c r="SZG47" s="344"/>
      <c r="SZH47" s="344"/>
      <c r="SZI47" s="344"/>
      <c r="SZJ47" s="344"/>
      <c r="SZK47" s="344"/>
      <c r="SZL47" s="344"/>
      <c r="SZM47" s="344"/>
      <c r="SZN47" s="344"/>
      <c r="SZO47" s="344"/>
      <c r="SZP47" s="344"/>
      <c r="SZQ47" s="344"/>
      <c r="SZR47" s="344"/>
      <c r="SZS47" s="344"/>
      <c r="SZT47" s="344"/>
      <c r="SZU47" s="344"/>
      <c r="SZV47" s="344"/>
      <c r="SZW47" s="344"/>
      <c r="SZX47" s="344"/>
      <c r="SZY47" s="344"/>
      <c r="SZZ47" s="344"/>
      <c r="TAA47" s="344"/>
      <c r="TAB47" s="344"/>
      <c r="TAC47" s="344"/>
      <c r="TAD47" s="344"/>
      <c r="TAE47" s="344"/>
      <c r="TAF47" s="344"/>
      <c r="TAG47" s="344"/>
      <c r="TAH47" s="344"/>
      <c r="TAI47" s="344"/>
      <c r="TAJ47" s="344"/>
      <c r="TAK47" s="344"/>
      <c r="TAL47" s="344"/>
      <c r="TAM47" s="344"/>
      <c r="TAN47" s="344"/>
      <c r="TAO47" s="344"/>
      <c r="TAP47" s="344"/>
      <c r="TAQ47" s="344"/>
      <c r="TAR47" s="344"/>
      <c r="TAS47" s="344"/>
      <c r="TAT47" s="344"/>
      <c r="TAU47" s="344"/>
      <c r="TAV47" s="344"/>
      <c r="TAW47" s="344"/>
      <c r="TAX47" s="344"/>
      <c r="TAY47" s="344"/>
      <c r="TAZ47" s="344"/>
      <c r="TBA47" s="344"/>
      <c r="TBB47" s="344"/>
      <c r="TBC47" s="344"/>
      <c r="TBD47" s="344"/>
      <c r="TBE47" s="344"/>
      <c r="TBF47" s="344"/>
      <c r="TBG47" s="344"/>
      <c r="TBH47" s="344"/>
      <c r="TBI47" s="344"/>
      <c r="TBJ47" s="344"/>
      <c r="TBK47" s="344"/>
      <c r="TBL47" s="344"/>
      <c r="TBM47" s="344"/>
      <c r="TBN47" s="344"/>
      <c r="TBO47" s="344"/>
      <c r="TBP47" s="344"/>
      <c r="TBQ47" s="344"/>
      <c r="TBR47" s="344"/>
      <c r="TBS47" s="344"/>
      <c r="TBT47" s="344"/>
      <c r="TBU47" s="344"/>
      <c r="TBV47" s="344"/>
      <c r="TBW47" s="344"/>
      <c r="TBX47" s="344"/>
      <c r="TBY47" s="344"/>
      <c r="TBZ47" s="344"/>
      <c r="TCA47" s="344"/>
      <c r="TCB47" s="344"/>
      <c r="TCC47" s="344"/>
      <c r="TCD47" s="344"/>
      <c r="TCE47" s="344"/>
      <c r="TCF47" s="344"/>
      <c r="TCG47" s="344"/>
      <c r="TCH47" s="344"/>
      <c r="TCI47" s="344"/>
      <c r="TCJ47" s="344"/>
      <c r="TCK47" s="344"/>
      <c r="TCL47" s="344"/>
      <c r="TCM47" s="344"/>
      <c r="TCN47" s="344"/>
      <c r="TCO47" s="344"/>
      <c r="TCP47" s="344"/>
      <c r="TCQ47" s="344"/>
      <c r="TCR47" s="344"/>
      <c r="TCS47" s="344"/>
      <c r="TCT47" s="344"/>
      <c r="TCU47" s="344"/>
      <c r="TCV47" s="344"/>
      <c r="TCW47" s="344"/>
      <c r="TCX47" s="344"/>
      <c r="TCY47" s="344"/>
      <c r="TCZ47" s="344"/>
      <c r="TDA47" s="344"/>
      <c r="TDB47" s="344"/>
      <c r="TDC47" s="344"/>
      <c r="TDD47" s="344"/>
      <c r="TDE47" s="344"/>
      <c r="TDF47" s="344"/>
      <c r="TDG47" s="344"/>
      <c r="TDH47" s="344"/>
      <c r="TDI47" s="344"/>
      <c r="TDJ47" s="344"/>
      <c r="TDK47" s="344"/>
      <c r="TDL47" s="344"/>
      <c r="TDM47" s="344"/>
      <c r="TDN47" s="344"/>
      <c r="TDO47" s="344"/>
      <c r="TDP47" s="344"/>
      <c r="TDQ47" s="344"/>
      <c r="TDR47" s="344"/>
      <c r="TDS47" s="344"/>
      <c r="TDT47" s="344"/>
      <c r="TDU47" s="344"/>
      <c r="TDV47" s="344"/>
      <c r="TDW47" s="344"/>
      <c r="TDX47" s="344"/>
      <c r="TDY47" s="344"/>
      <c r="TDZ47" s="344"/>
      <c r="TEA47" s="344"/>
      <c r="TEB47" s="344"/>
      <c r="TEC47" s="344"/>
      <c r="TED47" s="344"/>
      <c r="TEE47" s="344"/>
      <c r="TEF47" s="344"/>
      <c r="TEG47" s="344"/>
      <c r="TEH47" s="344"/>
      <c r="TEI47" s="344"/>
      <c r="TEJ47" s="344"/>
      <c r="TEK47" s="344"/>
      <c r="TEL47" s="344"/>
      <c r="TEM47" s="344"/>
      <c r="TEN47" s="344"/>
      <c r="TEO47" s="344"/>
      <c r="TEP47" s="344"/>
      <c r="TEQ47" s="344"/>
      <c r="TER47" s="344"/>
      <c r="TES47" s="344"/>
      <c r="TET47" s="344"/>
      <c r="TEU47" s="344"/>
      <c r="TEV47" s="344"/>
      <c r="TEW47" s="344"/>
      <c r="TEX47" s="344"/>
      <c r="TEY47" s="344"/>
      <c r="TEZ47" s="344"/>
      <c r="TFA47" s="344"/>
      <c r="TFB47" s="344"/>
      <c r="TFC47" s="344"/>
      <c r="TFD47" s="344"/>
      <c r="TFE47" s="344"/>
      <c r="TFF47" s="344"/>
      <c r="TFG47" s="344"/>
      <c r="TFH47" s="344"/>
      <c r="TFI47" s="344"/>
      <c r="TFJ47" s="344"/>
      <c r="TFK47" s="344"/>
      <c r="TFL47" s="344"/>
      <c r="TFM47" s="344"/>
      <c r="TFN47" s="344"/>
      <c r="TFO47" s="344"/>
      <c r="TFP47" s="344"/>
      <c r="TFQ47" s="344"/>
      <c r="TFR47" s="344"/>
      <c r="TFS47" s="344"/>
      <c r="TFT47" s="344"/>
      <c r="TFU47" s="344"/>
      <c r="TFV47" s="344"/>
      <c r="TFW47" s="344"/>
      <c r="TFX47" s="344"/>
      <c r="TFY47" s="344"/>
      <c r="TFZ47" s="344"/>
      <c r="TGA47" s="344"/>
      <c r="TGB47" s="344"/>
      <c r="TGC47" s="344"/>
      <c r="TGD47" s="344"/>
      <c r="TGE47" s="344"/>
      <c r="TGF47" s="344"/>
      <c r="TGG47" s="344"/>
      <c r="TGH47" s="344"/>
      <c r="TGI47" s="344"/>
      <c r="TGJ47" s="344"/>
      <c r="TGK47" s="344"/>
      <c r="TGL47" s="344"/>
      <c r="TGM47" s="344"/>
      <c r="TGN47" s="344"/>
      <c r="TGO47" s="344"/>
      <c r="TGP47" s="344"/>
      <c r="TGQ47" s="344"/>
      <c r="TGR47" s="344"/>
      <c r="TGS47" s="344"/>
      <c r="TGT47" s="344"/>
      <c r="TGU47" s="344"/>
      <c r="TGV47" s="344"/>
      <c r="TGW47" s="344"/>
      <c r="TGX47" s="344"/>
      <c r="TGY47" s="344"/>
      <c r="TGZ47" s="344"/>
      <c r="THA47" s="344"/>
      <c r="THB47" s="344"/>
      <c r="THC47" s="344"/>
      <c r="THD47" s="344"/>
      <c r="THE47" s="344"/>
      <c r="THF47" s="344"/>
      <c r="THG47" s="344"/>
      <c r="THH47" s="344"/>
      <c r="THI47" s="344"/>
      <c r="THJ47" s="344"/>
      <c r="THK47" s="344"/>
      <c r="THL47" s="344"/>
      <c r="THM47" s="344"/>
      <c r="THN47" s="344"/>
      <c r="THO47" s="344"/>
      <c r="THP47" s="344"/>
      <c r="THQ47" s="344"/>
      <c r="THR47" s="344"/>
      <c r="THS47" s="344"/>
      <c r="THT47" s="344"/>
      <c r="THU47" s="344"/>
      <c r="THV47" s="344"/>
      <c r="THW47" s="344"/>
      <c r="THX47" s="344"/>
      <c r="THY47" s="344"/>
      <c r="THZ47" s="344"/>
      <c r="TIA47" s="344"/>
      <c r="TIB47" s="344"/>
      <c r="TIC47" s="344"/>
      <c r="TID47" s="344"/>
      <c r="TIE47" s="344"/>
      <c r="TIF47" s="344"/>
      <c r="TIG47" s="344"/>
      <c r="TIH47" s="344"/>
      <c r="TII47" s="344"/>
      <c r="TIJ47" s="344"/>
      <c r="TIK47" s="344"/>
      <c r="TIL47" s="344"/>
      <c r="TIM47" s="344"/>
      <c r="TIN47" s="344"/>
      <c r="TIO47" s="344"/>
      <c r="TIP47" s="344"/>
      <c r="TIQ47" s="344"/>
      <c r="TIR47" s="344"/>
      <c r="TIS47" s="344"/>
      <c r="TIT47" s="344"/>
      <c r="TIU47" s="344"/>
      <c r="TIV47" s="344"/>
      <c r="TIW47" s="344"/>
      <c r="TIX47" s="344"/>
      <c r="TIY47" s="344"/>
      <c r="TIZ47" s="344"/>
      <c r="TJA47" s="344"/>
      <c r="TJB47" s="344"/>
      <c r="TJC47" s="344"/>
      <c r="TJD47" s="344"/>
      <c r="TJE47" s="344"/>
      <c r="TJF47" s="344"/>
      <c r="TJG47" s="344"/>
      <c r="TJH47" s="344"/>
      <c r="TJI47" s="344"/>
      <c r="TJJ47" s="344"/>
      <c r="TJK47" s="344"/>
      <c r="TJL47" s="344"/>
      <c r="TJM47" s="344"/>
      <c r="TJN47" s="344"/>
      <c r="TJO47" s="344"/>
      <c r="TJP47" s="344"/>
      <c r="TJQ47" s="344"/>
      <c r="TJR47" s="344"/>
      <c r="TJS47" s="344"/>
      <c r="TJT47" s="344"/>
      <c r="TJU47" s="344"/>
      <c r="TJV47" s="344"/>
      <c r="TJW47" s="344"/>
      <c r="TJX47" s="344"/>
      <c r="TJY47" s="344"/>
      <c r="TJZ47" s="344"/>
      <c r="TKA47" s="344"/>
      <c r="TKB47" s="344"/>
      <c r="TKC47" s="344"/>
      <c r="TKD47" s="344"/>
      <c r="TKE47" s="344"/>
      <c r="TKF47" s="344"/>
      <c r="TKG47" s="344"/>
      <c r="TKH47" s="344"/>
      <c r="TKI47" s="344"/>
      <c r="TKJ47" s="344"/>
      <c r="TKK47" s="344"/>
      <c r="TKL47" s="344"/>
      <c r="TKM47" s="344"/>
      <c r="TKN47" s="344"/>
      <c r="TKO47" s="344"/>
      <c r="TKP47" s="344"/>
      <c r="TKQ47" s="344"/>
      <c r="TKR47" s="344"/>
      <c r="TKS47" s="344"/>
      <c r="TKT47" s="344"/>
      <c r="TKU47" s="344"/>
      <c r="TKV47" s="344"/>
      <c r="TKW47" s="344"/>
      <c r="TKX47" s="344"/>
      <c r="TKY47" s="344"/>
      <c r="TKZ47" s="344"/>
      <c r="TLA47" s="344"/>
      <c r="TLB47" s="344"/>
      <c r="TLC47" s="344"/>
      <c r="TLD47" s="344"/>
      <c r="TLE47" s="344"/>
      <c r="TLF47" s="344"/>
      <c r="TLG47" s="344"/>
      <c r="TLH47" s="344"/>
      <c r="TLI47" s="344"/>
      <c r="TLJ47" s="344"/>
      <c r="TLK47" s="344"/>
      <c r="TLL47" s="344"/>
      <c r="TLM47" s="344"/>
      <c r="TLN47" s="344"/>
      <c r="TLO47" s="344"/>
      <c r="TLP47" s="344"/>
      <c r="TLQ47" s="344"/>
      <c r="TLR47" s="344"/>
      <c r="TLS47" s="344"/>
      <c r="TLT47" s="344"/>
      <c r="TLU47" s="344"/>
      <c r="TLV47" s="344"/>
      <c r="TLW47" s="344"/>
      <c r="TLX47" s="344"/>
      <c r="TLY47" s="344"/>
      <c r="TLZ47" s="344"/>
      <c r="TMA47" s="344"/>
      <c r="TMB47" s="344"/>
      <c r="TMC47" s="344"/>
      <c r="TMD47" s="344"/>
      <c r="TME47" s="344"/>
      <c r="TMF47" s="344"/>
      <c r="TMG47" s="344"/>
      <c r="TMH47" s="344"/>
      <c r="TMI47" s="344"/>
      <c r="TMJ47" s="344"/>
      <c r="TMK47" s="344"/>
      <c r="TML47" s="344"/>
      <c r="TMM47" s="344"/>
      <c r="TMN47" s="344"/>
      <c r="TMO47" s="344"/>
      <c r="TMP47" s="344"/>
      <c r="TMQ47" s="344"/>
      <c r="TMR47" s="344"/>
      <c r="TMS47" s="344"/>
      <c r="TMT47" s="344"/>
      <c r="TMU47" s="344"/>
      <c r="TMV47" s="344"/>
      <c r="TMW47" s="344"/>
      <c r="TMX47" s="344"/>
      <c r="TMY47" s="344"/>
      <c r="TMZ47" s="344"/>
      <c r="TNA47" s="344"/>
      <c r="TNB47" s="344"/>
      <c r="TNC47" s="344"/>
      <c r="TND47" s="344"/>
      <c r="TNE47" s="344"/>
      <c r="TNF47" s="344"/>
      <c r="TNG47" s="344"/>
      <c r="TNH47" s="344"/>
      <c r="TNI47" s="344"/>
      <c r="TNJ47" s="344"/>
      <c r="TNK47" s="344"/>
      <c r="TNL47" s="344"/>
      <c r="TNM47" s="344"/>
      <c r="TNN47" s="344"/>
      <c r="TNO47" s="344"/>
      <c r="TNP47" s="344"/>
      <c r="TNQ47" s="344"/>
      <c r="TNR47" s="344"/>
      <c r="TNS47" s="344"/>
      <c r="TNT47" s="344"/>
      <c r="TNU47" s="344"/>
      <c r="TNV47" s="344"/>
      <c r="TNW47" s="344"/>
      <c r="TNX47" s="344"/>
      <c r="TNY47" s="344"/>
      <c r="TNZ47" s="344"/>
      <c r="TOA47" s="344"/>
      <c r="TOB47" s="344"/>
      <c r="TOC47" s="344"/>
      <c r="TOD47" s="344"/>
      <c r="TOE47" s="344"/>
      <c r="TOF47" s="344"/>
      <c r="TOG47" s="344"/>
      <c r="TOH47" s="344"/>
      <c r="TOI47" s="344"/>
      <c r="TOJ47" s="344"/>
      <c r="TOK47" s="344"/>
      <c r="TOL47" s="344"/>
      <c r="TOM47" s="344"/>
      <c r="TON47" s="344"/>
      <c r="TOO47" s="344"/>
      <c r="TOP47" s="344"/>
      <c r="TOQ47" s="344"/>
      <c r="TOR47" s="344"/>
      <c r="TOS47" s="344"/>
      <c r="TOT47" s="344"/>
      <c r="TOU47" s="344"/>
      <c r="TOV47" s="344"/>
      <c r="TOW47" s="344"/>
      <c r="TOX47" s="344"/>
      <c r="TOY47" s="344"/>
      <c r="TOZ47" s="344"/>
      <c r="TPA47" s="344"/>
      <c r="TPB47" s="344"/>
      <c r="TPC47" s="344"/>
      <c r="TPD47" s="344"/>
      <c r="TPE47" s="344"/>
      <c r="TPF47" s="344"/>
      <c r="TPG47" s="344"/>
      <c r="TPH47" s="344"/>
      <c r="TPI47" s="344"/>
      <c r="TPJ47" s="344"/>
      <c r="TPK47" s="344"/>
      <c r="TPL47" s="344"/>
      <c r="TPM47" s="344"/>
      <c r="TPN47" s="344"/>
      <c r="TPO47" s="344"/>
      <c r="TPP47" s="344"/>
      <c r="TPQ47" s="344"/>
      <c r="TPR47" s="344"/>
      <c r="TPS47" s="344"/>
      <c r="TPT47" s="344"/>
      <c r="TPU47" s="344"/>
      <c r="TPV47" s="344"/>
      <c r="TPW47" s="344"/>
      <c r="TPX47" s="344"/>
      <c r="TPY47" s="344"/>
      <c r="TPZ47" s="344"/>
      <c r="TQA47" s="344"/>
      <c r="TQB47" s="344"/>
      <c r="TQC47" s="344"/>
      <c r="TQD47" s="344"/>
      <c r="TQE47" s="344"/>
      <c r="TQF47" s="344"/>
      <c r="TQG47" s="344"/>
      <c r="TQH47" s="344"/>
      <c r="TQI47" s="344"/>
      <c r="TQJ47" s="344"/>
      <c r="TQK47" s="344"/>
      <c r="TQL47" s="344"/>
      <c r="TQM47" s="344"/>
      <c r="TQN47" s="344"/>
      <c r="TQO47" s="344"/>
      <c r="TQP47" s="344"/>
      <c r="TQQ47" s="344"/>
      <c r="TQR47" s="344"/>
      <c r="TQS47" s="344"/>
      <c r="TQT47" s="344"/>
      <c r="TQU47" s="344"/>
      <c r="TQV47" s="344"/>
      <c r="TQW47" s="344"/>
      <c r="TQX47" s="344"/>
      <c r="TQY47" s="344"/>
      <c r="TQZ47" s="344"/>
      <c r="TRA47" s="344"/>
      <c r="TRB47" s="344"/>
      <c r="TRC47" s="344"/>
      <c r="TRD47" s="344"/>
      <c r="TRE47" s="344"/>
      <c r="TRF47" s="344"/>
      <c r="TRG47" s="344"/>
      <c r="TRH47" s="344"/>
      <c r="TRI47" s="344"/>
      <c r="TRJ47" s="344"/>
      <c r="TRK47" s="344"/>
      <c r="TRL47" s="344"/>
      <c r="TRM47" s="344"/>
      <c r="TRN47" s="344"/>
      <c r="TRO47" s="344"/>
      <c r="TRP47" s="344"/>
      <c r="TRQ47" s="344"/>
      <c r="TRR47" s="344"/>
      <c r="TRS47" s="344"/>
      <c r="TRT47" s="344"/>
      <c r="TRU47" s="344"/>
      <c r="TRV47" s="344"/>
      <c r="TRW47" s="344"/>
      <c r="TRX47" s="344"/>
      <c r="TRY47" s="344"/>
      <c r="TRZ47" s="344"/>
      <c r="TSA47" s="344"/>
      <c r="TSB47" s="344"/>
      <c r="TSC47" s="344"/>
      <c r="TSD47" s="344"/>
      <c r="TSE47" s="344"/>
      <c r="TSF47" s="344"/>
      <c r="TSG47" s="344"/>
      <c r="TSH47" s="344"/>
      <c r="TSI47" s="344"/>
      <c r="TSJ47" s="344"/>
      <c r="TSK47" s="344"/>
      <c r="TSL47" s="344"/>
      <c r="TSM47" s="344"/>
      <c r="TSN47" s="344"/>
      <c r="TSO47" s="344"/>
      <c r="TSP47" s="344"/>
      <c r="TSQ47" s="344"/>
      <c r="TSR47" s="344"/>
      <c r="TSS47" s="344"/>
      <c r="TST47" s="344"/>
      <c r="TSU47" s="344"/>
      <c r="TSV47" s="344"/>
      <c r="TSW47" s="344"/>
      <c r="TSX47" s="344"/>
      <c r="TSY47" s="344"/>
      <c r="TSZ47" s="344"/>
      <c r="TTA47" s="344"/>
      <c r="TTB47" s="344"/>
      <c r="TTC47" s="344"/>
      <c r="TTD47" s="344"/>
      <c r="TTE47" s="344"/>
      <c r="TTF47" s="344"/>
      <c r="TTG47" s="344"/>
      <c r="TTH47" s="344"/>
      <c r="TTI47" s="344"/>
      <c r="TTJ47" s="344"/>
      <c r="TTK47" s="344"/>
      <c r="TTL47" s="344"/>
      <c r="TTM47" s="344"/>
      <c r="TTN47" s="344"/>
      <c r="TTO47" s="344"/>
      <c r="TTP47" s="344"/>
      <c r="TTQ47" s="344"/>
      <c r="TTR47" s="344"/>
      <c r="TTS47" s="344"/>
      <c r="TTT47" s="344"/>
      <c r="TTU47" s="344"/>
      <c r="TTV47" s="344"/>
      <c r="TTW47" s="344"/>
      <c r="TTX47" s="344"/>
      <c r="TTY47" s="344"/>
      <c r="TTZ47" s="344"/>
      <c r="TUA47" s="344"/>
      <c r="TUB47" s="344"/>
      <c r="TUC47" s="344"/>
      <c r="TUD47" s="344"/>
      <c r="TUE47" s="344"/>
      <c r="TUF47" s="344"/>
      <c r="TUG47" s="344"/>
      <c r="TUH47" s="344"/>
      <c r="TUI47" s="344"/>
      <c r="TUJ47" s="344"/>
      <c r="TUK47" s="344"/>
      <c r="TUL47" s="344"/>
      <c r="TUM47" s="344"/>
      <c r="TUN47" s="344"/>
      <c r="TUO47" s="344"/>
      <c r="TUP47" s="344"/>
      <c r="TUQ47" s="344"/>
      <c r="TUR47" s="344"/>
      <c r="TUS47" s="344"/>
      <c r="TUT47" s="344"/>
      <c r="TUU47" s="344"/>
      <c r="TUV47" s="344"/>
      <c r="TUW47" s="344"/>
      <c r="TUX47" s="344"/>
      <c r="TUY47" s="344"/>
      <c r="TUZ47" s="344"/>
      <c r="TVA47" s="344"/>
      <c r="TVB47" s="344"/>
      <c r="TVC47" s="344"/>
      <c r="TVD47" s="344"/>
      <c r="TVE47" s="344"/>
      <c r="TVF47" s="344"/>
      <c r="TVG47" s="344"/>
      <c r="TVH47" s="344"/>
      <c r="TVI47" s="344"/>
      <c r="TVJ47" s="344"/>
      <c r="TVK47" s="344"/>
      <c r="TVL47" s="344"/>
      <c r="TVM47" s="344"/>
      <c r="TVN47" s="344"/>
      <c r="TVO47" s="344"/>
      <c r="TVP47" s="344"/>
      <c r="TVQ47" s="344"/>
      <c r="TVR47" s="344"/>
      <c r="TVS47" s="344"/>
      <c r="TVT47" s="344"/>
      <c r="TVU47" s="344"/>
      <c r="TVV47" s="344"/>
      <c r="TVW47" s="344"/>
      <c r="TVX47" s="344"/>
      <c r="TVY47" s="344"/>
      <c r="TVZ47" s="344"/>
      <c r="TWA47" s="344"/>
      <c r="TWB47" s="344"/>
      <c r="TWC47" s="344"/>
      <c r="TWD47" s="344"/>
      <c r="TWE47" s="344"/>
      <c r="TWF47" s="344"/>
      <c r="TWG47" s="344"/>
      <c r="TWH47" s="344"/>
      <c r="TWI47" s="344"/>
      <c r="TWJ47" s="344"/>
      <c r="TWK47" s="344"/>
      <c r="TWL47" s="344"/>
      <c r="TWM47" s="344"/>
      <c r="TWN47" s="344"/>
      <c r="TWO47" s="344"/>
      <c r="TWP47" s="344"/>
      <c r="TWQ47" s="344"/>
      <c r="TWR47" s="344"/>
      <c r="TWS47" s="344"/>
      <c r="TWT47" s="344"/>
      <c r="TWU47" s="344"/>
      <c r="TWV47" s="344"/>
      <c r="TWW47" s="344"/>
      <c r="TWX47" s="344"/>
      <c r="TWY47" s="344"/>
      <c r="TWZ47" s="344"/>
      <c r="TXA47" s="344"/>
      <c r="TXB47" s="344"/>
      <c r="TXC47" s="344"/>
      <c r="TXD47" s="344"/>
      <c r="TXE47" s="344"/>
      <c r="TXF47" s="344"/>
      <c r="TXG47" s="344"/>
      <c r="TXH47" s="344"/>
      <c r="TXI47" s="344"/>
      <c r="TXJ47" s="344"/>
      <c r="TXK47" s="344"/>
      <c r="TXL47" s="344"/>
      <c r="TXM47" s="344"/>
      <c r="TXN47" s="344"/>
      <c r="TXO47" s="344"/>
      <c r="TXP47" s="344"/>
      <c r="TXQ47" s="344"/>
      <c r="TXR47" s="344"/>
      <c r="TXS47" s="344"/>
      <c r="TXT47" s="344"/>
      <c r="TXU47" s="344"/>
      <c r="TXV47" s="344"/>
      <c r="TXW47" s="344"/>
      <c r="TXX47" s="344"/>
      <c r="TXY47" s="344"/>
      <c r="TXZ47" s="344"/>
      <c r="TYA47" s="344"/>
      <c r="TYB47" s="344"/>
      <c r="TYC47" s="344"/>
      <c r="TYD47" s="344"/>
      <c r="TYE47" s="344"/>
      <c r="TYF47" s="344"/>
      <c r="TYG47" s="344"/>
      <c r="TYH47" s="344"/>
      <c r="TYI47" s="344"/>
      <c r="TYJ47" s="344"/>
      <c r="TYK47" s="344"/>
      <c r="TYL47" s="344"/>
      <c r="TYM47" s="344"/>
      <c r="TYN47" s="344"/>
      <c r="TYO47" s="344"/>
      <c r="TYP47" s="344"/>
      <c r="TYQ47" s="344"/>
      <c r="TYR47" s="344"/>
      <c r="TYS47" s="344"/>
      <c r="TYT47" s="344"/>
      <c r="TYU47" s="344"/>
      <c r="TYV47" s="344"/>
      <c r="TYW47" s="344"/>
      <c r="TYX47" s="344"/>
      <c r="TYY47" s="344"/>
      <c r="TYZ47" s="344"/>
      <c r="TZA47" s="344"/>
      <c r="TZB47" s="344"/>
      <c r="TZC47" s="344"/>
      <c r="TZD47" s="344"/>
      <c r="TZE47" s="344"/>
      <c r="TZF47" s="344"/>
      <c r="TZG47" s="344"/>
      <c r="TZH47" s="344"/>
      <c r="TZI47" s="344"/>
      <c r="TZJ47" s="344"/>
      <c r="TZK47" s="344"/>
      <c r="TZL47" s="344"/>
      <c r="TZM47" s="344"/>
      <c r="TZN47" s="344"/>
      <c r="TZO47" s="344"/>
      <c r="TZP47" s="344"/>
      <c r="TZQ47" s="344"/>
      <c r="TZR47" s="344"/>
      <c r="TZS47" s="344"/>
      <c r="TZT47" s="344"/>
      <c r="TZU47" s="344"/>
      <c r="TZV47" s="344"/>
      <c r="TZW47" s="344"/>
      <c r="TZX47" s="344"/>
      <c r="TZY47" s="344"/>
      <c r="TZZ47" s="344"/>
      <c r="UAA47" s="344"/>
      <c r="UAB47" s="344"/>
      <c r="UAC47" s="344"/>
      <c r="UAD47" s="344"/>
      <c r="UAE47" s="344"/>
      <c r="UAF47" s="344"/>
      <c r="UAG47" s="344"/>
      <c r="UAH47" s="344"/>
      <c r="UAI47" s="344"/>
      <c r="UAJ47" s="344"/>
      <c r="UAK47" s="344"/>
      <c r="UAL47" s="344"/>
      <c r="UAM47" s="344"/>
      <c r="UAN47" s="344"/>
      <c r="UAO47" s="344"/>
      <c r="UAP47" s="344"/>
      <c r="UAQ47" s="344"/>
      <c r="UAR47" s="344"/>
      <c r="UAS47" s="344"/>
      <c r="UAT47" s="344"/>
      <c r="UAU47" s="344"/>
      <c r="UAV47" s="344"/>
      <c r="UAW47" s="344"/>
      <c r="UAX47" s="344"/>
      <c r="UAY47" s="344"/>
      <c r="UAZ47" s="344"/>
      <c r="UBA47" s="344"/>
      <c r="UBB47" s="344"/>
      <c r="UBC47" s="344"/>
      <c r="UBD47" s="344"/>
      <c r="UBE47" s="344"/>
      <c r="UBF47" s="344"/>
      <c r="UBG47" s="344"/>
      <c r="UBH47" s="344"/>
      <c r="UBI47" s="344"/>
      <c r="UBJ47" s="344"/>
      <c r="UBK47" s="344"/>
      <c r="UBL47" s="344"/>
      <c r="UBM47" s="344"/>
      <c r="UBN47" s="344"/>
      <c r="UBO47" s="344"/>
      <c r="UBP47" s="344"/>
      <c r="UBQ47" s="344"/>
      <c r="UBR47" s="344"/>
      <c r="UBS47" s="344"/>
      <c r="UBT47" s="344"/>
      <c r="UBU47" s="344"/>
      <c r="UBV47" s="344"/>
      <c r="UBW47" s="344"/>
      <c r="UBX47" s="344"/>
      <c r="UBY47" s="344"/>
      <c r="UBZ47" s="344"/>
      <c r="UCA47" s="344"/>
      <c r="UCB47" s="344"/>
      <c r="UCC47" s="344"/>
      <c r="UCD47" s="344"/>
      <c r="UCE47" s="344"/>
      <c r="UCF47" s="344"/>
      <c r="UCG47" s="344"/>
      <c r="UCH47" s="344"/>
      <c r="UCI47" s="344"/>
      <c r="UCJ47" s="344"/>
      <c r="UCK47" s="344"/>
      <c r="UCL47" s="344"/>
      <c r="UCM47" s="344"/>
      <c r="UCN47" s="344"/>
      <c r="UCO47" s="344"/>
      <c r="UCP47" s="344"/>
      <c r="UCQ47" s="344"/>
      <c r="UCR47" s="344"/>
      <c r="UCS47" s="344"/>
      <c r="UCT47" s="344"/>
      <c r="UCU47" s="344"/>
      <c r="UCV47" s="344"/>
      <c r="UCW47" s="344"/>
      <c r="UCX47" s="344"/>
      <c r="UCY47" s="344"/>
      <c r="UCZ47" s="344"/>
      <c r="UDA47" s="344"/>
      <c r="UDB47" s="344"/>
      <c r="UDC47" s="344"/>
      <c r="UDD47" s="344"/>
      <c r="UDE47" s="344"/>
      <c r="UDF47" s="344"/>
      <c r="UDG47" s="344"/>
      <c r="UDH47" s="344"/>
      <c r="UDI47" s="344"/>
      <c r="UDJ47" s="344"/>
      <c r="UDK47" s="344"/>
      <c r="UDL47" s="344"/>
      <c r="UDM47" s="344"/>
      <c r="UDN47" s="344"/>
      <c r="UDO47" s="344"/>
      <c r="UDP47" s="344"/>
      <c r="UDQ47" s="344"/>
      <c r="UDR47" s="344"/>
      <c r="UDS47" s="344"/>
      <c r="UDT47" s="344"/>
      <c r="UDU47" s="344"/>
      <c r="UDV47" s="344"/>
      <c r="UDW47" s="344"/>
      <c r="UDX47" s="344"/>
      <c r="UDY47" s="344"/>
      <c r="UDZ47" s="344"/>
      <c r="UEA47" s="344"/>
      <c r="UEB47" s="344"/>
      <c r="UEC47" s="344"/>
      <c r="UED47" s="344"/>
      <c r="UEE47" s="344"/>
      <c r="UEF47" s="344"/>
      <c r="UEG47" s="344"/>
      <c r="UEH47" s="344"/>
      <c r="UEI47" s="344"/>
      <c r="UEJ47" s="344"/>
      <c r="UEK47" s="344"/>
      <c r="UEL47" s="344"/>
      <c r="UEM47" s="344"/>
      <c r="UEN47" s="344"/>
      <c r="UEO47" s="344"/>
      <c r="UEP47" s="344"/>
      <c r="UEQ47" s="344"/>
      <c r="UER47" s="344"/>
      <c r="UES47" s="344"/>
      <c r="UET47" s="344"/>
      <c r="UEU47" s="344"/>
      <c r="UEV47" s="344"/>
      <c r="UEW47" s="344"/>
      <c r="UEX47" s="344"/>
      <c r="UEY47" s="344"/>
      <c r="UEZ47" s="344"/>
      <c r="UFA47" s="344"/>
      <c r="UFB47" s="344"/>
      <c r="UFC47" s="344"/>
      <c r="UFD47" s="344"/>
      <c r="UFE47" s="344"/>
      <c r="UFF47" s="344"/>
      <c r="UFG47" s="344"/>
      <c r="UFH47" s="344"/>
      <c r="UFI47" s="344"/>
      <c r="UFJ47" s="344"/>
      <c r="UFK47" s="344"/>
      <c r="UFL47" s="344"/>
      <c r="UFM47" s="344"/>
      <c r="UFN47" s="344"/>
      <c r="UFO47" s="344"/>
      <c r="UFP47" s="344"/>
      <c r="UFQ47" s="344"/>
      <c r="UFR47" s="344"/>
      <c r="UFS47" s="344"/>
      <c r="UFT47" s="344"/>
      <c r="UFU47" s="344"/>
      <c r="UFV47" s="344"/>
      <c r="UFW47" s="344"/>
      <c r="UFX47" s="344"/>
      <c r="UFY47" s="344"/>
      <c r="UFZ47" s="344"/>
      <c r="UGA47" s="344"/>
      <c r="UGB47" s="344"/>
      <c r="UGC47" s="344"/>
      <c r="UGD47" s="344"/>
      <c r="UGE47" s="344"/>
      <c r="UGF47" s="344"/>
      <c r="UGG47" s="344"/>
      <c r="UGH47" s="344"/>
      <c r="UGI47" s="344"/>
      <c r="UGJ47" s="344"/>
      <c r="UGK47" s="344"/>
      <c r="UGL47" s="344"/>
      <c r="UGM47" s="344"/>
      <c r="UGN47" s="344"/>
      <c r="UGO47" s="344"/>
      <c r="UGP47" s="344"/>
      <c r="UGQ47" s="344"/>
      <c r="UGR47" s="344"/>
      <c r="UGS47" s="344"/>
      <c r="UGT47" s="344"/>
      <c r="UGU47" s="344"/>
      <c r="UGV47" s="344"/>
      <c r="UGW47" s="344"/>
      <c r="UGX47" s="344"/>
      <c r="UGY47" s="344"/>
      <c r="UGZ47" s="344"/>
      <c r="UHA47" s="344"/>
      <c r="UHB47" s="344"/>
      <c r="UHC47" s="344"/>
      <c r="UHD47" s="344"/>
      <c r="UHE47" s="344"/>
      <c r="UHF47" s="344"/>
      <c r="UHG47" s="344"/>
      <c r="UHH47" s="344"/>
      <c r="UHI47" s="344"/>
      <c r="UHJ47" s="344"/>
      <c r="UHK47" s="344"/>
      <c r="UHL47" s="344"/>
      <c r="UHM47" s="344"/>
      <c r="UHN47" s="344"/>
      <c r="UHO47" s="344"/>
      <c r="UHP47" s="344"/>
      <c r="UHQ47" s="344"/>
      <c r="UHR47" s="344"/>
      <c r="UHS47" s="344"/>
      <c r="UHT47" s="344"/>
      <c r="UHU47" s="344"/>
      <c r="UHV47" s="344"/>
      <c r="UHW47" s="344"/>
      <c r="UHX47" s="344"/>
      <c r="UHY47" s="344"/>
      <c r="UHZ47" s="344"/>
      <c r="UIA47" s="344"/>
      <c r="UIB47" s="344"/>
      <c r="UIC47" s="344"/>
      <c r="UID47" s="344"/>
      <c r="UIE47" s="344"/>
      <c r="UIF47" s="344"/>
      <c r="UIG47" s="344"/>
      <c r="UIH47" s="344"/>
      <c r="UII47" s="344"/>
      <c r="UIJ47" s="344"/>
      <c r="UIK47" s="344"/>
      <c r="UIL47" s="344"/>
      <c r="UIM47" s="344"/>
      <c r="UIN47" s="344"/>
      <c r="UIO47" s="344"/>
      <c r="UIP47" s="344"/>
      <c r="UIQ47" s="344"/>
      <c r="UIR47" s="344"/>
      <c r="UIS47" s="344"/>
      <c r="UIT47" s="344"/>
      <c r="UIU47" s="344"/>
      <c r="UIV47" s="344"/>
      <c r="UIW47" s="344"/>
      <c r="UIX47" s="344"/>
      <c r="UIY47" s="344"/>
      <c r="UIZ47" s="344"/>
      <c r="UJA47" s="344"/>
      <c r="UJB47" s="344"/>
      <c r="UJC47" s="344"/>
      <c r="UJD47" s="344"/>
      <c r="UJE47" s="344"/>
      <c r="UJF47" s="344"/>
      <c r="UJG47" s="344"/>
      <c r="UJH47" s="344"/>
      <c r="UJI47" s="344"/>
      <c r="UJJ47" s="344"/>
      <c r="UJK47" s="344"/>
      <c r="UJL47" s="344"/>
      <c r="UJM47" s="344"/>
      <c r="UJN47" s="344"/>
      <c r="UJO47" s="344"/>
      <c r="UJP47" s="344"/>
      <c r="UJQ47" s="344"/>
      <c r="UJR47" s="344"/>
      <c r="UJS47" s="344"/>
      <c r="UJT47" s="344"/>
      <c r="UJU47" s="344"/>
      <c r="UJV47" s="344"/>
      <c r="UJW47" s="344"/>
      <c r="UJX47" s="344"/>
      <c r="UJY47" s="344"/>
      <c r="UJZ47" s="344"/>
      <c r="UKA47" s="344"/>
      <c r="UKB47" s="344"/>
      <c r="UKC47" s="344"/>
      <c r="UKD47" s="344"/>
      <c r="UKE47" s="344"/>
      <c r="UKF47" s="344"/>
      <c r="UKG47" s="344"/>
      <c r="UKH47" s="344"/>
      <c r="UKI47" s="344"/>
      <c r="UKJ47" s="344"/>
      <c r="UKK47" s="344"/>
      <c r="UKL47" s="344"/>
      <c r="UKM47" s="344"/>
      <c r="UKN47" s="344"/>
      <c r="UKO47" s="344"/>
      <c r="UKP47" s="344"/>
      <c r="UKQ47" s="344"/>
      <c r="UKR47" s="344"/>
      <c r="UKS47" s="344"/>
      <c r="UKT47" s="344"/>
      <c r="UKU47" s="344"/>
      <c r="UKV47" s="344"/>
      <c r="UKW47" s="344"/>
      <c r="UKX47" s="344"/>
      <c r="UKY47" s="344"/>
      <c r="UKZ47" s="344"/>
      <c r="ULA47" s="344"/>
      <c r="ULB47" s="344"/>
      <c r="ULC47" s="344"/>
      <c r="ULD47" s="344"/>
      <c r="ULE47" s="344"/>
      <c r="ULF47" s="344"/>
      <c r="ULG47" s="344"/>
      <c r="ULH47" s="344"/>
      <c r="ULI47" s="344"/>
      <c r="ULJ47" s="344"/>
      <c r="ULK47" s="344"/>
      <c r="ULL47" s="344"/>
      <c r="ULM47" s="344"/>
      <c r="ULN47" s="344"/>
      <c r="ULO47" s="344"/>
      <c r="ULP47" s="344"/>
      <c r="ULQ47" s="344"/>
      <c r="ULR47" s="344"/>
      <c r="ULS47" s="344"/>
      <c r="ULT47" s="344"/>
      <c r="ULU47" s="344"/>
      <c r="ULV47" s="344"/>
      <c r="ULW47" s="344"/>
      <c r="ULX47" s="344"/>
      <c r="ULY47" s="344"/>
      <c r="ULZ47" s="344"/>
      <c r="UMA47" s="344"/>
      <c r="UMB47" s="344"/>
      <c r="UMC47" s="344"/>
      <c r="UMD47" s="344"/>
      <c r="UME47" s="344"/>
      <c r="UMF47" s="344"/>
      <c r="UMG47" s="344"/>
      <c r="UMH47" s="344"/>
      <c r="UMI47" s="344"/>
      <c r="UMJ47" s="344"/>
      <c r="UMK47" s="344"/>
      <c r="UML47" s="344"/>
      <c r="UMM47" s="344"/>
      <c r="UMN47" s="344"/>
      <c r="UMO47" s="344"/>
      <c r="UMP47" s="344"/>
      <c r="UMQ47" s="344"/>
      <c r="UMR47" s="344"/>
      <c r="UMS47" s="344"/>
      <c r="UMT47" s="344"/>
      <c r="UMU47" s="344"/>
      <c r="UMV47" s="344"/>
      <c r="UMW47" s="344"/>
      <c r="UMX47" s="344"/>
      <c r="UMY47" s="344"/>
      <c r="UMZ47" s="344"/>
      <c r="UNA47" s="344"/>
      <c r="UNB47" s="344"/>
      <c r="UNC47" s="344"/>
      <c r="UND47" s="344"/>
      <c r="UNE47" s="344"/>
      <c r="UNF47" s="344"/>
      <c r="UNG47" s="344"/>
      <c r="UNH47" s="344"/>
      <c r="UNI47" s="344"/>
      <c r="UNJ47" s="344"/>
      <c r="UNK47" s="344"/>
      <c r="UNL47" s="344"/>
      <c r="UNM47" s="344"/>
      <c r="UNN47" s="344"/>
      <c r="UNO47" s="344"/>
      <c r="UNP47" s="344"/>
      <c r="UNQ47" s="344"/>
      <c r="UNR47" s="344"/>
      <c r="UNS47" s="344"/>
      <c r="UNT47" s="344"/>
      <c r="UNU47" s="344"/>
      <c r="UNV47" s="344"/>
      <c r="UNW47" s="344"/>
      <c r="UNX47" s="344"/>
      <c r="UNY47" s="344"/>
      <c r="UNZ47" s="344"/>
      <c r="UOA47" s="344"/>
      <c r="UOB47" s="344"/>
      <c r="UOC47" s="344"/>
      <c r="UOD47" s="344"/>
      <c r="UOE47" s="344"/>
      <c r="UOF47" s="344"/>
      <c r="UOG47" s="344"/>
      <c r="UOH47" s="344"/>
      <c r="UOI47" s="344"/>
      <c r="UOJ47" s="344"/>
      <c r="UOK47" s="344"/>
      <c r="UOL47" s="344"/>
      <c r="UOM47" s="344"/>
      <c r="UON47" s="344"/>
      <c r="UOO47" s="344"/>
      <c r="UOP47" s="344"/>
      <c r="UOQ47" s="344"/>
      <c r="UOR47" s="344"/>
      <c r="UOS47" s="344"/>
      <c r="UOT47" s="344"/>
      <c r="UOU47" s="344"/>
      <c r="UOV47" s="344"/>
      <c r="UOW47" s="344"/>
      <c r="UOX47" s="344"/>
      <c r="UOY47" s="344"/>
      <c r="UOZ47" s="344"/>
      <c r="UPA47" s="344"/>
      <c r="UPB47" s="344"/>
      <c r="UPC47" s="344"/>
      <c r="UPD47" s="344"/>
      <c r="UPE47" s="344"/>
      <c r="UPF47" s="344"/>
      <c r="UPG47" s="344"/>
      <c r="UPH47" s="344"/>
      <c r="UPI47" s="344"/>
      <c r="UPJ47" s="344"/>
      <c r="UPK47" s="344"/>
      <c r="UPL47" s="344"/>
      <c r="UPM47" s="344"/>
      <c r="UPN47" s="344"/>
      <c r="UPO47" s="344"/>
      <c r="UPP47" s="344"/>
      <c r="UPQ47" s="344"/>
      <c r="UPR47" s="344"/>
      <c r="UPS47" s="344"/>
      <c r="UPT47" s="344"/>
      <c r="UPU47" s="344"/>
      <c r="UPV47" s="344"/>
      <c r="UPW47" s="344"/>
      <c r="UPX47" s="344"/>
      <c r="UPY47" s="344"/>
      <c r="UPZ47" s="344"/>
      <c r="UQA47" s="344"/>
      <c r="UQB47" s="344"/>
      <c r="UQC47" s="344"/>
      <c r="UQD47" s="344"/>
      <c r="UQE47" s="344"/>
      <c r="UQF47" s="344"/>
      <c r="UQG47" s="344"/>
      <c r="UQH47" s="344"/>
      <c r="UQI47" s="344"/>
      <c r="UQJ47" s="344"/>
      <c r="UQK47" s="344"/>
      <c r="UQL47" s="344"/>
      <c r="UQM47" s="344"/>
      <c r="UQN47" s="344"/>
      <c r="UQO47" s="344"/>
      <c r="UQP47" s="344"/>
      <c r="UQQ47" s="344"/>
      <c r="UQR47" s="344"/>
      <c r="UQS47" s="344"/>
      <c r="UQT47" s="344"/>
      <c r="UQU47" s="344"/>
      <c r="UQV47" s="344"/>
      <c r="UQW47" s="344"/>
      <c r="UQX47" s="344"/>
      <c r="UQY47" s="344"/>
      <c r="UQZ47" s="344"/>
      <c r="URA47" s="344"/>
      <c r="URB47" s="344"/>
      <c r="URC47" s="344"/>
      <c r="URD47" s="344"/>
      <c r="URE47" s="344"/>
      <c r="URF47" s="344"/>
      <c r="URG47" s="344"/>
      <c r="URH47" s="344"/>
      <c r="URI47" s="344"/>
      <c r="URJ47" s="344"/>
      <c r="URK47" s="344"/>
      <c r="URL47" s="344"/>
      <c r="URM47" s="344"/>
      <c r="URN47" s="344"/>
      <c r="URO47" s="344"/>
      <c r="URP47" s="344"/>
      <c r="URQ47" s="344"/>
      <c r="URR47" s="344"/>
      <c r="URS47" s="344"/>
      <c r="URT47" s="344"/>
      <c r="URU47" s="344"/>
      <c r="URV47" s="344"/>
      <c r="URW47" s="344"/>
      <c r="URX47" s="344"/>
      <c r="URY47" s="344"/>
      <c r="URZ47" s="344"/>
      <c r="USA47" s="344"/>
      <c r="USB47" s="344"/>
      <c r="USC47" s="344"/>
      <c r="USD47" s="344"/>
      <c r="USE47" s="344"/>
      <c r="USF47" s="344"/>
      <c r="USG47" s="344"/>
      <c r="USH47" s="344"/>
      <c r="USI47" s="344"/>
      <c r="USJ47" s="344"/>
      <c r="USK47" s="344"/>
      <c r="USL47" s="344"/>
      <c r="USM47" s="344"/>
      <c r="USN47" s="344"/>
      <c r="USO47" s="344"/>
      <c r="USP47" s="344"/>
      <c r="USQ47" s="344"/>
      <c r="USR47" s="344"/>
      <c r="USS47" s="344"/>
      <c r="UST47" s="344"/>
      <c r="USU47" s="344"/>
      <c r="USV47" s="344"/>
      <c r="USW47" s="344"/>
      <c r="USX47" s="344"/>
      <c r="USY47" s="344"/>
      <c r="USZ47" s="344"/>
      <c r="UTA47" s="344"/>
      <c r="UTB47" s="344"/>
      <c r="UTC47" s="344"/>
      <c r="UTD47" s="344"/>
      <c r="UTE47" s="344"/>
      <c r="UTF47" s="344"/>
      <c r="UTG47" s="344"/>
      <c r="UTH47" s="344"/>
      <c r="UTI47" s="344"/>
      <c r="UTJ47" s="344"/>
      <c r="UTK47" s="344"/>
      <c r="UTL47" s="344"/>
      <c r="UTM47" s="344"/>
      <c r="UTN47" s="344"/>
      <c r="UTO47" s="344"/>
      <c r="UTP47" s="344"/>
      <c r="UTQ47" s="344"/>
      <c r="UTR47" s="344"/>
      <c r="UTS47" s="344"/>
      <c r="UTT47" s="344"/>
      <c r="UTU47" s="344"/>
      <c r="UTV47" s="344"/>
      <c r="UTW47" s="344"/>
      <c r="UTX47" s="344"/>
      <c r="UTY47" s="344"/>
      <c r="UTZ47" s="344"/>
      <c r="UUA47" s="344"/>
      <c r="UUB47" s="344"/>
      <c r="UUC47" s="344"/>
      <c r="UUD47" s="344"/>
      <c r="UUE47" s="344"/>
      <c r="UUF47" s="344"/>
      <c r="UUG47" s="344"/>
      <c r="UUH47" s="344"/>
      <c r="UUI47" s="344"/>
      <c r="UUJ47" s="344"/>
      <c r="UUK47" s="344"/>
      <c r="UUL47" s="344"/>
      <c r="UUM47" s="344"/>
      <c r="UUN47" s="344"/>
      <c r="UUO47" s="344"/>
      <c r="UUP47" s="344"/>
      <c r="UUQ47" s="344"/>
      <c r="UUR47" s="344"/>
      <c r="UUS47" s="344"/>
      <c r="UUT47" s="344"/>
      <c r="UUU47" s="344"/>
      <c r="UUV47" s="344"/>
      <c r="UUW47" s="344"/>
      <c r="UUX47" s="344"/>
      <c r="UUY47" s="344"/>
      <c r="UUZ47" s="344"/>
      <c r="UVA47" s="344"/>
      <c r="UVB47" s="344"/>
      <c r="UVC47" s="344"/>
      <c r="UVD47" s="344"/>
      <c r="UVE47" s="344"/>
      <c r="UVF47" s="344"/>
      <c r="UVG47" s="344"/>
      <c r="UVH47" s="344"/>
      <c r="UVI47" s="344"/>
      <c r="UVJ47" s="344"/>
      <c r="UVK47" s="344"/>
      <c r="UVL47" s="344"/>
      <c r="UVM47" s="344"/>
      <c r="UVN47" s="344"/>
      <c r="UVO47" s="344"/>
      <c r="UVP47" s="344"/>
      <c r="UVQ47" s="344"/>
      <c r="UVR47" s="344"/>
      <c r="UVS47" s="344"/>
      <c r="UVT47" s="344"/>
      <c r="UVU47" s="344"/>
      <c r="UVV47" s="344"/>
      <c r="UVW47" s="344"/>
      <c r="UVX47" s="344"/>
      <c r="UVY47" s="344"/>
      <c r="UVZ47" s="344"/>
      <c r="UWA47" s="344"/>
      <c r="UWB47" s="344"/>
      <c r="UWC47" s="344"/>
      <c r="UWD47" s="344"/>
      <c r="UWE47" s="344"/>
      <c r="UWF47" s="344"/>
      <c r="UWG47" s="344"/>
      <c r="UWH47" s="344"/>
      <c r="UWI47" s="344"/>
      <c r="UWJ47" s="344"/>
      <c r="UWK47" s="344"/>
      <c r="UWL47" s="344"/>
      <c r="UWM47" s="344"/>
      <c r="UWN47" s="344"/>
      <c r="UWO47" s="344"/>
      <c r="UWP47" s="344"/>
      <c r="UWQ47" s="344"/>
      <c r="UWR47" s="344"/>
      <c r="UWS47" s="344"/>
      <c r="UWT47" s="344"/>
      <c r="UWU47" s="344"/>
      <c r="UWV47" s="344"/>
      <c r="UWW47" s="344"/>
      <c r="UWX47" s="344"/>
      <c r="UWY47" s="344"/>
      <c r="UWZ47" s="344"/>
      <c r="UXA47" s="344"/>
      <c r="UXB47" s="344"/>
      <c r="UXC47" s="344"/>
      <c r="UXD47" s="344"/>
      <c r="UXE47" s="344"/>
      <c r="UXF47" s="344"/>
      <c r="UXG47" s="344"/>
      <c r="UXH47" s="344"/>
      <c r="UXI47" s="344"/>
      <c r="UXJ47" s="344"/>
      <c r="UXK47" s="344"/>
      <c r="UXL47" s="344"/>
      <c r="UXM47" s="344"/>
      <c r="UXN47" s="344"/>
      <c r="UXO47" s="344"/>
      <c r="UXP47" s="344"/>
      <c r="UXQ47" s="344"/>
      <c r="UXR47" s="344"/>
      <c r="UXS47" s="344"/>
      <c r="UXT47" s="344"/>
      <c r="UXU47" s="344"/>
      <c r="UXV47" s="344"/>
      <c r="UXW47" s="344"/>
      <c r="UXX47" s="344"/>
      <c r="UXY47" s="344"/>
      <c r="UXZ47" s="344"/>
      <c r="UYA47" s="344"/>
      <c r="UYB47" s="344"/>
      <c r="UYC47" s="344"/>
      <c r="UYD47" s="344"/>
      <c r="UYE47" s="344"/>
      <c r="UYF47" s="344"/>
      <c r="UYG47" s="344"/>
      <c r="UYH47" s="344"/>
      <c r="UYI47" s="344"/>
      <c r="UYJ47" s="344"/>
      <c r="UYK47" s="344"/>
      <c r="UYL47" s="344"/>
      <c r="UYM47" s="344"/>
      <c r="UYN47" s="344"/>
      <c r="UYO47" s="344"/>
      <c r="UYP47" s="344"/>
      <c r="UYQ47" s="344"/>
      <c r="UYR47" s="344"/>
      <c r="UYS47" s="344"/>
      <c r="UYT47" s="344"/>
      <c r="UYU47" s="344"/>
      <c r="UYV47" s="344"/>
      <c r="UYW47" s="344"/>
      <c r="UYX47" s="344"/>
      <c r="UYY47" s="344"/>
      <c r="UYZ47" s="344"/>
      <c r="UZA47" s="344"/>
      <c r="UZB47" s="344"/>
      <c r="UZC47" s="344"/>
      <c r="UZD47" s="344"/>
      <c r="UZE47" s="344"/>
      <c r="UZF47" s="344"/>
      <c r="UZG47" s="344"/>
      <c r="UZH47" s="344"/>
      <c r="UZI47" s="344"/>
      <c r="UZJ47" s="344"/>
      <c r="UZK47" s="344"/>
      <c r="UZL47" s="344"/>
      <c r="UZM47" s="344"/>
      <c r="UZN47" s="344"/>
      <c r="UZO47" s="344"/>
      <c r="UZP47" s="344"/>
      <c r="UZQ47" s="344"/>
      <c r="UZR47" s="344"/>
      <c r="UZS47" s="344"/>
      <c r="UZT47" s="344"/>
      <c r="UZU47" s="344"/>
      <c r="UZV47" s="344"/>
      <c r="UZW47" s="344"/>
      <c r="UZX47" s="344"/>
      <c r="UZY47" s="344"/>
      <c r="UZZ47" s="344"/>
      <c r="VAA47" s="344"/>
      <c r="VAB47" s="344"/>
      <c r="VAC47" s="344"/>
      <c r="VAD47" s="344"/>
      <c r="VAE47" s="344"/>
      <c r="VAF47" s="344"/>
      <c r="VAG47" s="344"/>
      <c r="VAH47" s="344"/>
      <c r="VAI47" s="344"/>
      <c r="VAJ47" s="344"/>
      <c r="VAK47" s="344"/>
      <c r="VAL47" s="344"/>
      <c r="VAM47" s="344"/>
      <c r="VAN47" s="344"/>
      <c r="VAO47" s="344"/>
      <c r="VAP47" s="344"/>
      <c r="VAQ47" s="344"/>
      <c r="VAR47" s="344"/>
      <c r="VAS47" s="344"/>
      <c r="VAT47" s="344"/>
      <c r="VAU47" s="344"/>
      <c r="VAV47" s="344"/>
      <c r="VAW47" s="344"/>
      <c r="VAX47" s="344"/>
      <c r="VAY47" s="344"/>
      <c r="VAZ47" s="344"/>
      <c r="VBA47" s="344"/>
      <c r="VBB47" s="344"/>
      <c r="VBC47" s="344"/>
      <c r="VBD47" s="344"/>
      <c r="VBE47" s="344"/>
      <c r="VBF47" s="344"/>
      <c r="VBG47" s="344"/>
      <c r="VBH47" s="344"/>
      <c r="VBI47" s="344"/>
      <c r="VBJ47" s="344"/>
      <c r="VBK47" s="344"/>
      <c r="VBL47" s="344"/>
      <c r="VBM47" s="344"/>
      <c r="VBN47" s="344"/>
      <c r="VBO47" s="344"/>
      <c r="VBP47" s="344"/>
      <c r="VBQ47" s="344"/>
      <c r="VBR47" s="344"/>
      <c r="VBS47" s="344"/>
      <c r="VBT47" s="344"/>
      <c r="VBU47" s="344"/>
      <c r="VBV47" s="344"/>
      <c r="VBW47" s="344"/>
      <c r="VBX47" s="344"/>
      <c r="VBY47" s="344"/>
      <c r="VBZ47" s="344"/>
      <c r="VCA47" s="344"/>
      <c r="VCB47" s="344"/>
      <c r="VCC47" s="344"/>
      <c r="VCD47" s="344"/>
      <c r="VCE47" s="344"/>
      <c r="VCF47" s="344"/>
      <c r="VCG47" s="344"/>
      <c r="VCH47" s="344"/>
      <c r="VCI47" s="344"/>
      <c r="VCJ47" s="344"/>
      <c r="VCK47" s="344"/>
      <c r="VCL47" s="344"/>
      <c r="VCM47" s="344"/>
      <c r="VCN47" s="344"/>
      <c r="VCO47" s="344"/>
      <c r="VCP47" s="344"/>
      <c r="VCQ47" s="344"/>
      <c r="VCR47" s="344"/>
      <c r="VCS47" s="344"/>
      <c r="VCT47" s="344"/>
      <c r="VCU47" s="344"/>
      <c r="VCV47" s="344"/>
      <c r="VCW47" s="344"/>
      <c r="VCX47" s="344"/>
      <c r="VCY47" s="344"/>
      <c r="VCZ47" s="344"/>
      <c r="VDA47" s="344"/>
      <c r="VDB47" s="344"/>
      <c r="VDC47" s="344"/>
      <c r="VDD47" s="344"/>
      <c r="VDE47" s="344"/>
      <c r="VDF47" s="344"/>
      <c r="VDG47" s="344"/>
      <c r="VDH47" s="344"/>
      <c r="VDI47" s="344"/>
      <c r="VDJ47" s="344"/>
      <c r="VDK47" s="344"/>
      <c r="VDL47" s="344"/>
      <c r="VDM47" s="344"/>
      <c r="VDN47" s="344"/>
      <c r="VDO47" s="344"/>
      <c r="VDP47" s="344"/>
      <c r="VDQ47" s="344"/>
      <c r="VDR47" s="344"/>
      <c r="VDS47" s="344"/>
      <c r="VDT47" s="344"/>
      <c r="VDU47" s="344"/>
      <c r="VDV47" s="344"/>
      <c r="VDW47" s="344"/>
      <c r="VDX47" s="344"/>
      <c r="VDY47" s="344"/>
      <c r="VDZ47" s="344"/>
      <c r="VEA47" s="344"/>
      <c r="VEB47" s="344"/>
      <c r="VEC47" s="344"/>
      <c r="VED47" s="344"/>
      <c r="VEE47" s="344"/>
      <c r="VEF47" s="344"/>
      <c r="VEG47" s="344"/>
      <c r="VEH47" s="344"/>
      <c r="VEI47" s="344"/>
      <c r="VEJ47" s="344"/>
      <c r="VEK47" s="344"/>
      <c r="VEL47" s="344"/>
      <c r="VEM47" s="344"/>
      <c r="VEN47" s="344"/>
      <c r="VEO47" s="344"/>
      <c r="VEP47" s="344"/>
      <c r="VEQ47" s="344"/>
      <c r="VER47" s="344"/>
      <c r="VES47" s="344"/>
      <c r="VET47" s="344"/>
      <c r="VEU47" s="344"/>
      <c r="VEV47" s="344"/>
      <c r="VEW47" s="344"/>
      <c r="VEX47" s="344"/>
      <c r="VEY47" s="344"/>
      <c r="VEZ47" s="344"/>
      <c r="VFA47" s="344"/>
      <c r="VFB47" s="344"/>
      <c r="VFC47" s="344"/>
      <c r="VFD47" s="344"/>
      <c r="VFE47" s="344"/>
      <c r="VFF47" s="344"/>
      <c r="VFG47" s="344"/>
      <c r="VFH47" s="344"/>
      <c r="VFI47" s="344"/>
      <c r="VFJ47" s="344"/>
      <c r="VFK47" s="344"/>
      <c r="VFL47" s="344"/>
      <c r="VFM47" s="344"/>
      <c r="VFN47" s="344"/>
      <c r="VFO47" s="344"/>
      <c r="VFP47" s="344"/>
      <c r="VFQ47" s="344"/>
      <c r="VFR47" s="344"/>
      <c r="VFS47" s="344"/>
      <c r="VFT47" s="344"/>
      <c r="VFU47" s="344"/>
      <c r="VFV47" s="344"/>
      <c r="VFW47" s="344"/>
      <c r="VFX47" s="344"/>
      <c r="VFY47" s="344"/>
      <c r="VFZ47" s="344"/>
      <c r="VGA47" s="344"/>
      <c r="VGB47" s="344"/>
      <c r="VGC47" s="344"/>
      <c r="VGD47" s="344"/>
      <c r="VGE47" s="344"/>
      <c r="VGF47" s="344"/>
      <c r="VGG47" s="344"/>
      <c r="VGH47" s="344"/>
      <c r="VGI47" s="344"/>
      <c r="VGJ47" s="344"/>
      <c r="VGK47" s="344"/>
      <c r="VGL47" s="344"/>
      <c r="VGM47" s="344"/>
      <c r="VGN47" s="344"/>
      <c r="VGO47" s="344"/>
      <c r="VGP47" s="344"/>
      <c r="VGQ47" s="344"/>
      <c r="VGR47" s="344"/>
      <c r="VGS47" s="344"/>
      <c r="VGT47" s="344"/>
      <c r="VGU47" s="344"/>
      <c r="VGV47" s="344"/>
      <c r="VGW47" s="344"/>
      <c r="VGX47" s="344"/>
      <c r="VGY47" s="344"/>
      <c r="VGZ47" s="344"/>
      <c r="VHA47" s="344"/>
      <c r="VHB47" s="344"/>
      <c r="VHC47" s="344"/>
      <c r="VHD47" s="344"/>
      <c r="VHE47" s="344"/>
      <c r="VHF47" s="344"/>
      <c r="VHG47" s="344"/>
      <c r="VHH47" s="344"/>
      <c r="VHI47" s="344"/>
      <c r="VHJ47" s="344"/>
      <c r="VHK47" s="344"/>
      <c r="VHL47" s="344"/>
      <c r="VHM47" s="344"/>
      <c r="VHN47" s="344"/>
      <c r="VHO47" s="344"/>
      <c r="VHP47" s="344"/>
      <c r="VHQ47" s="344"/>
      <c r="VHR47" s="344"/>
      <c r="VHS47" s="344"/>
      <c r="VHT47" s="344"/>
      <c r="VHU47" s="344"/>
      <c r="VHV47" s="344"/>
      <c r="VHW47" s="344"/>
      <c r="VHX47" s="344"/>
      <c r="VHY47" s="344"/>
      <c r="VHZ47" s="344"/>
      <c r="VIA47" s="344"/>
      <c r="VIB47" s="344"/>
      <c r="VIC47" s="344"/>
      <c r="VID47" s="344"/>
      <c r="VIE47" s="344"/>
      <c r="VIF47" s="344"/>
      <c r="VIG47" s="344"/>
      <c r="VIH47" s="344"/>
      <c r="VII47" s="344"/>
      <c r="VIJ47" s="344"/>
      <c r="VIK47" s="344"/>
      <c r="VIL47" s="344"/>
      <c r="VIM47" s="344"/>
      <c r="VIN47" s="344"/>
      <c r="VIO47" s="344"/>
      <c r="VIP47" s="344"/>
      <c r="VIQ47" s="344"/>
      <c r="VIR47" s="344"/>
      <c r="VIS47" s="344"/>
      <c r="VIT47" s="344"/>
      <c r="VIU47" s="344"/>
      <c r="VIV47" s="344"/>
      <c r="VIW47" s="344"/>
      <c r="VIX47" s="344"/>
      <c r="VIY47" s="344"/>
      <c r="VIZ47" s="344"/>
      <c r="VJA47" s="344"/>
      <c r="VJB47" s="344"/>
      <c r="VJC47" s="344"/>
      <c r="VJD47" s="344"/>
      <c r="VJE47" s="344"/>
      <c r="VJF47" s="344"/>
      <c r="VJG47" s="344"/>
      <c r="VJH47" s="344"/>
      <c r="VJI47" s="344"/>
      <c r="VJJ47" s="344"/>
      <c r="VJK47" s="344"/>
      <c r="VJL47" s="344"/>
      <c r="VJM47" s="344"/>
      <c r="VJN47" s="344"/>
      <c r="VJO47" s="344"/>
      <c r="VJP47" s="344"/>
      <c r="VJQ47" s="344"/>
      <c r="VJR47" s="344"/>
      <c r="VJS47" s="344"/>
      <c r="VJT47" s="344"/>
      <c r="VJU47" s="344"/>
      <c r="VJV47" s="344"/>
      <c r="VJW47" s="344"/>
      <c r="VJX47" s="344"/>
      <c r="VJY47" s="344"/>
      <c r="VJZ47" s="344"/>
      <c r="VKA47" s="344"/>
      <c r="VKB47" s="344"/>
      <c r="VKC47" s="344"/>
      <c r="VKD47" s="344"/>
      <c r="VKE47" s="344"/>
      <c r="VKF47" s="344"/>
      <c r="VKG47" s="344"/>
      <c r="VKH47" s="344"/>
      <c r="VKI47" s="344"/>
      <c r="VKJ47" s="344"/>
      <c r="VKK47" s="344"/>
      <c r="VKL47" s="344"/>
      <c r="VKM47" s="344"/>
      <c r="VKN47" s="344"/>
      <c r="VKO47" s="344"/>
      <c r="VKP47" s="344"/>
      <c r="VKQ47" s="344"/>
      <c r="VKR47" s="344"/>
      <c r="VKS47" s="344"/>
      <c r="VKT47" s="344"/>
      <c r="VKU47" s="344"/>
      <c r="VKV47" s="344"/>
      <c r="VKW47" s="344"/>
      <c r="VKX47" s="344"/>
      <c r="VKY47" s="344"/>
      <c r="VKZ47" s="344"/>
      <c r="VLA47" s="344"/>
      <c r="VLB47" s="344"/>
      <c r="VLC47" s="344"/>
      <c r="VLD47" s="344"/>
      <c r="VLE47" s="344"/>
      <c r="VLF47" s="344"/>
      <c r="VLG47" s="344"/>
      <c r="VLH47" s="344"/>
      <c r="VLI47" s="344"/>
      <c r="VLJ47" s="344"/>
      <c r="VLK47" s="344"/>
      <c r="VLL47" s="344"/>
      <c r="VLM47" s="344"/>
      <c r="VLN47" s="344"/>
      <c r="VLO47" s="344"/>
      <c r="VLP47" s="344"/>
      <c r="VLQ47" s="344"/>
      <c r="VLR47" s="344"/>
      <c r="VLS47" s="344"/>
      <c r="VLT47" s="344"/>
      <c r="VLU47" s="344"/>
      <c r="VLV47" s="344"/>
      <c r="VLW47" s="344"/>
      <c r="VLX47" s="344"/>
      <c r="VLY47" s="344"/>
      <c r="VLZ47" s="344"/>
      <c r="VMA47" s="344"/>
      <c r="VMB47" s="344"/>
      <c r="VMC47" s="344"/>
      <c r="VMD47" s="344"/>
      <c r="VME47" s="344"/>
      <c r="VMF47" s="344"/>
      <c r="VMG47" s="344"/>
      <c r="VMH47" s="344"/>
      <c r="VMI47" s="344"/>
      <c r="VMJ47" s="344"/>
      <c r="VMK47" s="344"/>
      <c r="VML47" s="344"/>
      <c r="VMM47" s="344"/>
      <c r="VMN47" s="344"/>
      <c r="VMO47" s="344"/>
      <c r="VMP47" s="344"/>
      <c r="VMQ47" s="344"/>
      <c r="VMR47" s="344"/>
      <c r="VMS47" s="344"/>
      <c r="VMT47" s="344"/>
      <c r="VMU47" s="344"/>
      <c r="VMV47" s="344"/>
      <c r="VMW47" s="344"/>
      <c r="VMX47" s="344"/>
      <c r="VMY47" s="344"/>
      <c r="VMZ47" s="344"/>
      <c r="VNA47" s="344"/>
      <c r="VNB47" s="344"/>
      <c r="VNC47" s="344"/>
      <c r="VND47" s="344"/>
      <c r="VNE47" s="344"/>
      <c r="VNF47" s="344"/>
      <c r="VNG47" s="344"/>
      <c r="VNH47" s="344"/>
      <c r="VNI47" s="344"/>
      <c r="VNJ47" s="344"/>
      <c r="VNK47" s="344"/>
      <c r="VNL47" s="344"/>
      <c r="VNM47" s="344"/>
      <c r="VNN47" s="344"/>
      <c r="VNO47" s="344"/>
      <c r="VNP47" s="344"/>
      <c r="VNQ47" s="344"/>
      <c r="VNR47" s="344"/>
      <c r="VNS47" s="344"/>
      <c r="VNT47" s="344"/>
      <c r="VNU47" s="344"/>
      <c r="VNV47" s="344"/>
      <c r="VNW47" s="344"/>
      <c r="VNX47" s="344"/>
      <c r="VNY47" s="344"/>
      <c r="VNZ47" s="344"/>
      <c r="VOA47" s="344"/>
      <c r="VOB47" s="344"/>
      <c r="VOC47" s="344"/>
      <c r="VOD47" s="344"/>
      <c r="VOE47" s="344"/>
      <c r="VOF47" s="344"/>
      <c r="VOG47" s="344"/>
      <c r="VOH47" s="344"/>
      <c r="VOI47" s="344"/>
      <c r="VOJ47" s="344"/>
      <c r="VOK47" s="344"/>
      <c r="VOL47" s="344"/>
      <c r="VOM47" s="344"/>
      <c r="VON47" s="344"/>
      <c r="VOO47" s="344"/>
      <c r="VOP47" s="344"/>
      <c r="VOQ47" s="344"/>
      <c r="VOR47" s="344"/>
      <c r="VOS47" s="344"/>
      <c r="VOT47" s="344"/>
      <c r="VOU47" s="344"/>
      <c r="VOV47" s="344"/>
      <c r="VOW47" s="344"/>
      <c r="VOX47" s="344"/>
      <c r="VOY47" s="344"/>
      <c r="VOZ47" s="344"/>
      <c r="VPA47" s="344"/>
      <c r="VPB47" s="344"/>
      <c r="VPC47" s="344"/>
      <c r="VPD47" s="344"/>
      <c r="VPE47" s="344"/>
      <c r="VPF47" s="344"/>
      <c r="VPG47" s="344"/>
      <c r="VPH47" s="344"/>
      <c r="VPI47" s="344"/>
      <c r="VPJ47" s="344"/>
      <c r="VPK47" s="344"/>
      <c r="VPL47" s="344"/>
      <c r="VPM47" s="344"/>
      <c r="VPN47" s="344"/>
      <c r="VPO47" s="344"/>
      <c r="VPP47" s="344"/>
      <c r="VPQ47" s="344"/>
      <c r="VPR47" s="344"/>
      <c r="VPS47" s="344"/>
      <c r="VPT47" s="344"/>
      <c r="VPU47" s="344"/>
      <c r="VPV47" s="344"/>
      <c r="VPW47" s="344"/>
      <c r="VPX47" s="344"/>
      <c r="VPY47" s="344"/>
      <c r="VPZ47" s="344"/>
      <c r="VQA47" s="344"/>
      <c r="VQB47" s="344"/>
      <c r="VQC47" s="344"/>
      <c r="VQD47" s="344"/>
      <c r="VQE47" s="344"/>
      <c r="VQF47" s="344"/>
      <c r="VQG47" s="344"/>
      <c r="VQH47" s="344"/>
      <c r="VQI47" s="344"/>
      <c r="VQJ47" s="344"/>
      <c r="VQK47" s="344"/>
      <c r="VQL47" s="344"/>
      <c r="VQM47" s="344"/>
      <c r="VQN47" s="344"/>
      <c r="VQO47" s="344"/>
      <c r="VQP47" s="344"/>
      <c r="VQQ47" s="344"/>
      <c r="VQR47" s="344"/>
      <c r="VQS47" s="344"/>
      <c r="VQT47" s="344"/>
      <c r="VQU47" s="344"/>
      <c r="VQV47" s="344"/>
      <c r="VQW47" s="344"/>
      <c r="VQX47" s="344"/>
      <c r="VQY47" s="344"/>
      <c r="VQZ47" s="344"/>
      <c r="VRA47" s="344"/>
      <c r="VRB47" s="344"/>
      <c r="VRC47" s="344"/>
      <c r="VRD47" s="344"/>
      <c r="VRE47" s="344"/>
      <c r="VRF47" s="344"/>
      <c r="VRG47" s="344"/>
      <c r="VRH47" s="344"/>
      <c r="VRI47" s="344"/>
      <c r="VRJ47" s="344"/>
      <c r="VRK47" s="344"/>
      <c r="VRL47" s="344"/>
      <c r="VRM47" s="344"/>
      <c r="VRN47" s="344"/>
      <c r="VRO47" s="344"/>
      <c r="VRP47" s="344"/>
      <c r="VRQ47" s="344"/>
      <c r="VRR47" s="344"/>
      <c r="VRS47" s="344"/>
      <c r="VRT47" s="344"/>
      <c r="VRU47" s="344"/>
      <c r="VRV47" s="344"/>
      <c r="VRW47" s="344"/>
      <c r="VRX47" s="344"/>
      <c r="VRY47" s="344"/>
      <c r="VRZ47" s="344"/>
      <c r="VSA47" s="344"/>
      <c r="VSB47" s="344"/>
      <c r="VSC47" s="344"/>
      <c r="VSD47" s="344"/>
      <c r="VSE47" s="344"/>
      <c r="VSF47" s="344"/>
      <c r="VSG47" s="344"/>
      <c r="VSH47" s="344"/>
      <c r="VSI47" s="344"/>
      <c r="VSJ47" s="344"/>
      <c r="VSK47" s="344"/>
      <c r="VSL47" s="344"/>
      <c r="VSM47" s="344"/>
      <c r="VSN47" s="344"/>
      <c r="VSO47" s="344"/>
      <c r="VSP47" s="344"/>
      <c r="VSQ47" s="344"/>
      <c r="VSR47" s="344"/>
      <c r="VSS47" s="344"/>
      <c r="VST47" s="344"/>
      <c r="VSU47" s="344"/>
      <c r="VSV47" s="344"/>
      <c r="VSW47" s="344"/>
      <c r="VSX47" s="344"/>
      <c r="VSY47" s="344"/>
      <c r="VSZ47" s="344"/>
      <c r="VTA47" s="344"/>
      <c r="VTB47" s="344"/>
      <c r="VTC47" s="344"/>
      <c r="VTD47" s="344"/>
      <c r="VTE47" s="344"/>
      <c r="VTF47" s="344"/>
      <c r="VTG47" s="344"/>
      <c r="VTH47" s="344"/>
      <c r="VTI47" s="344"/>
      <c r="VTJ47" s="344"/>
      <c r="VTK47" s="344"/>
      <c r="VTL47" s="344"/>
      <c r="VTM47" s="344"/>
      <c r="VTN47" s="344"/>
      <c r="VTO47" s="344"/>
      <c r="VTP47" s="344"/>
      <c r="VTQ47" s="344"/>
      <c r="VTR47" s="344"/>
      <c r="VTS47" s="344"/>
      <c r="VTT47" s="344"/>
      <c r="VTU47" s="344"/>
      <c r="VTV47" s="344"/>
      <c r="VTW47" s="344"/>
      <c r="VTX47" s="344"/>
      <c r="VTY47" s="344"/>
      <c r="VTZ47" s="344"/>
      <c r="VUA47" s="344"/>
      <c r="VUB47" s="344"/>
      <c r="VUC47" s="344"/>
      <c r="VUD47" s="344"/>
      <c r="VUE47" s="344"/>
      <c r="VUF47" s="344"/>
      <c r="VUG47" s="344"/>
      <c r="VUH47" s="344"/>
      <c r="VUI47" s="344"/>
      <c r="VUJ47" s="344"/>
      <c r="VUK47" s="344"/>
      <c r="VUL47" s="344"/>
      <c r="VUM47" s="344"/>
      <c r="VUN47" s="344"/>
      <c r="VUO47" s="344"/>
      <c r="VUP47" s="344"/>
      <c r="VUQ47" s="344"/>
      <c r="VUR47" s="344"/>
      <c r="VUS47" s="344"/>
      <c r="VUT47" s="344"/>
      <c r="VUU47" s="344"/>
      <c r="VUV47" s="344"/>
      <c r="VUW47" s="344"/>
      <c r="VUX47" s="344"/>
      <c r="VUY47" s="344"/>
      <c r="VUZ47" s="344"/>
      <c r="VVA47" s="344"/>
      <c r="VVB47" s="344"/>
      <c r="VVC47" s="344"/>
      <c r="VVD47" s="344"/>
      <c r="VVE47" s="344"/>
      <c r="VVF47" s="344"/>
      <c r="VVG47" s="344"/>
      <c r="VVH47" s="344"/>
      <c r="VVI47" s="344"/>
      <c r="VVJ47" s="344"/>
      <c r="VVK47" s="344"/>
      <c r="VVL47" s="344"/>
      <c r="VVM47" s="344"/>
      <c r="VVN47" s="344"/>
      <c r="VVO47" s="344"/>
      <c r="VVP47" s="344"/>
      <c r="VVQ47" s="344"/>
      <c r="VVR47" s="344"/>
      <c r="VVS47" s="344"/>
      <c r="VVT47" s="344"/>
      <c r="VVU47" s="344"/>
      <c r="VVV47" s="344"/>
      <c r="VVW47" s="344"/>
      <c r="VVX47" s="344"/>
      <c r="VVY47" s="344"/>
      <c r="VVZ47" s="344"/>
      <c r="VWA47" s="344"/>
      <c r="VWB47" s="344"/>
      <c r="VWC47" s="344"/>
      <c r="VWD47" s="344"/>
      <c r="VWE47" s="344"/>
      <c r="VWF47" s="344"/>
      <c r="VWG47" s="344"/>
      <c r="VWH47" s="344"/>
      <c r="VWI47" s="344"/>
      <c r="VWJ47" s="344"/>
      <c r="VWK47" s="344"/>
      <c r="VWL47" s="344"/>
      <c r="VWM47" s="344"/>
      <c r="VWN47" s="344"/>
      <c r="VWO47" s="344"/>
      <c r="VWP47" s="344"/>
      <c r="VWQ47" s="344"/>
      <c r="VWR47" s="344"/>
      <c r="VWS47" s="344"/>
      <c r="VWT47" s="344"/>
      <c r="VWU47" s="344"/>
      <c r="VWV47" s="344"/>
      <c r="VWW47" s="344"/>
      <c r="VWX47" s="344"/>
      <c r="VWY47" s="344"/>
      <c r="VWZ47" s="344"/>
      <c r="VXA47" s="344"/>
      <c r="VXB47" s="344"/>
      <c r="VXC47" s="344"/>
      <c r="VXD47" s="344"/>
      <c r="VXE47" s="344"/>
      <c r="VXF47" s="344"/>
      <c r="VXG47" s="344"/>
      <c r="VXH47" s="344"/>
      <c r="VXI47" s="344"/>
      <c r="VXJ47" s="344"/>
      <c r="VXK47" s="344"/>
      <c r="VXL47" s="344"/>
      <c r="VXM47" s="344"/>
      <c r="VXN47" s="344"/>
      <c r="VXO47" s="344"/>
      <c r="VXP47" s="344"/>
      <c r="VXQ47" s="344"/>
      <c r="VXR47" s="344"/>
      <c r="VXS47" s="344"/>
      <c r="VXT47" s="344"/>
      <c r="VXU47" s="344"/>
      <c r="VXV47" s="344"/>
      <c r="VXW47" s="344"/>
      <c r="VXX47" s="344"/>
      <c r="VXY47" s="344"/>
      <c r="VXZ47" s="344"/>
      <c r="VYA47" s="344"/>
      <c r="VYB47" s="344"/>
      <c r="VYC47" s="344"/>
      <c r="VYD47" s="344"/>
      <c r="VYE47" s="344"/>
      <c r="VYF47" s="344"/>
      <c r="VYG47" s="344"/>
      <c r="VYH47" s="344"/>
      <c r="VYI47" s="344"/>
      <c r="VYJ47" s="344"/>
      <c r="VYK47" s="344"/>
      <c r="VYL47" s="344"/>
      <c r="VYM47" s="344"/>
      <c r="VYN47" s="344"/>
      <c r="VYO47" s="344"/>
      <c r="VYP47" s="344"/>
      <c r="VYQ47" s="344"/>
      <c r="VYR47" s="344"/>
      <c r="VYS47" s="344"/>
      <c r="VYT47" s="344"/>
      <c r="VYU47" s="344"/>
      <c r="VYV47" s="344"/>
      <c r="VYW47" s="344"/>
      <c r="VYX47" s="344"/>
      <c r="VYY47" s="344"/>
      <c r="VYZ47" s="344"/>
      <c r="VZA47" s="344"/>
      <c r="VZB47" s="344"/>
      <c r="VZC47" s="344"/>
      <c r="VZD47" s="344"/>
      <c r="VZE47" s="344"/>
      <c r="VZF47" s="344"/>
      <c r="VZG47" s="344"/>
      <c r="VZH47" s="344"/>
      <c r="VZI47" s="344"/>
      <c r="VZJ47" s="344"/>
      <c r="VZK47" s="344"/>
      <c r="VZL47" s="344"/>
      <c r="VZM47" s="344"/>
      <c r="VZN47" s="344"/>
      <c r="VZO47" s="344"/>
      <c r="VZP47" s="344"/>
      <c r="VZQ47" s="344"/>
      <c r="VZR47" s="344"/>
      <c r="VZS47" s="344"/>
      <c r="VZT47" s="344"/>
      <c r="VZU47" s="344"/>
      <c r="VZV47" s="344"/>
      <c r="VZW47" s="344"/>
      <c r="VZX47" s="344"/>
      <c r="VZY47" s="344"/>
      <c r="VZZ47" s="344"/>
      <c r="WAA47" s="344"/>
      <c r="WAB47" s="344"/>
      <c r="WAC47" s="344"/>
      <c r="WAD47" s="344"/>
      <c r="WAE47" s="344"/>
      <c r="WAF47" s="344"/>
      <c r="WAG47" s="344"/>
      <c r="WAH47" s="344"/>
      <c r="WAI47" s="344"/>
      <c r="WAJ47" s="344"/>
      <c r="WAK47" s="344"/>
      <c r="WAL47" s="344"/>
      <c r="WAM47" s="344"/>
      <c r="WAN47" s="344"/>
      <c r="WAO47" s="344"/>
      <c r="WAP47" s="344"/>
      <c r="WAQ47" s="344"/>
      <c r="WAR47" s="344"/>
      <c r="WAS47" s="344"/>
      <c r="WAT47" s="344"/>
      <c r="WAU47" s="344"/>
      <c r="WAV47" s="344"/>
      <c r="WAW47" s="344"/>
      <c r="WAX47" s="344"/>
      <c r="WAY47" s="344"/>
      <c r="WAZ47" s="344"/>
      <c r="WBA47" s="344"/>
      <c r="WBB47" s="344"/>
      <c r="WBC47" s="344"/>
      <c r="WBD47" s="344"/>
      <c r="WBE47" s="344"/>
      <c r="WBF47" s="344"/>
      <c r="WBG47" s="344"/>
      <c r="WBH47" s="344"/>
      <c r="WBI47" s="344"/>
      <c r="WBJ47" s="344"/>
      <c r="WBK47" s="344"/>
      <c r="WBL47" s="344"/>
      <c r="WBM47" s="344"/>
      <c r="WBN47" s="344"/>
      <c r="WBO47" s="344"/>
      <c r="WBP47" s="344"/>
      <c r="WBQ47" s="344"/>
      <c r="WBR47" s="344"/>
      <c r="WBS47" s="344"/>
      <c r="WBT47" s="344"/>
      <c r="WBU47" s="344"/>
      <c r="WBV47" s="344"/>
      <c r="WBW47" s="344"/>
      <c r="WBX47" s="344"/>
      <c r="WBY47" s="344"/>
      <c r="WBZ47" s="344"/>
      <c r="WCA47" s="344"/>
      <c r="WCB47" s="344"/>
      <c r="WCC47" s="344"/>
      <c r="WCD47" s="344"/>
      <c r="WCE47" s="344"/>
      <c r="WCF47" s="344"/>
      <c r="WCG47" s="344"/>
      <c r="WCH47" s="344"/>
      <c r="WCI47" s="344"/>
      <c r="WCJ47" s="344"/>
      <c r="WCK47" s="344"/>
      <c r="WCL47" s="344"/>
      <c r="WCM47" s="344"/>
      <c r="WCN47" s="344"/>
      <c r="WCO47" s="344"/>
      <c r="WCP47" s="344"/>
      <c r="WCQ47" s="344"/>
      <c r="WCR47" s="344"/>
      <c r="WCS47" s="344"/>
      <c r="WCT47" s="344"/>
      <c r="WCU47" s="344"/>
      <c r="WCV47" s="344"/>
      <c r="WCW47" s="344"/>
      <c r="WCX47" s="344"/>
      <c r="WCY47" s="344"/>
      <c r="WCZ47" s="344"/>
      <c r="WDA47" s="344"/>
      <c r="WDB47" s="344"/>
      <c r="WDC47" s="344"/>
      <c r="WDD47" s="344"/>
      <c r="WDE47" s="344"/>
      <c r="WDF47" s="344"/>
      <c r="WDG47" s="344"/>
      <c r="WDH47" s="344"/>
      <c r="WDI47" s="344"/>
      <c r="WDJ47" s="344"/>
      <c r="WDK47" s="344"/>
      <c r="WDL47" s="344"/>
      <c r="WDM47" s="344"/>
      <c r="WDN47" s="344"/>
      <c r="WDO47" s="344"/>
      <c r="WDP47" s="344"/>
      <c r="WDQ47" s="344"/>
      <c r="WDR47" s="344"/>
      <c r="WDS47" s="344"/>
      <c r="WDT47" s="344"/>
      <c r="WDU47" s="344"/>
      <c r="WDV47" s="344"/>
      <c r="WDW47" s="344"/>
      <c r="WDX47" s="344"/>
      <c r="WDY47" s="344"/>
      <c r="WDZ47" s="344"/>
      <c r="WEA47" s="344"/>
      <c r="WEB47" s="344"/>
      <c r="WEC47" s="344"/>
      <c r="WED47" s="344"/>
      <c r="WEE47" s="344"/>
      <c r="WEF47" s="344"/>
      <c r="WEG47" s="344"/>
      <c r="WEH47" s="344"/>
      <c r="WEI47" s="344"/>
      <c r="WEJ47" s="344"/>
      <c r="WEK47" s="344"/>
      <c r="WEL47" s="344"/>
      <c r="WEM47" s="344"/>
      <c r="WEN47" s="344"/>
      <c r="WEO47" s="344"/>
      <c r="WEP47" s="344"/>
      <c r="WEQ47" s="344"/>
      <c r="WER47" s="344"/>
      <c r="WES47" s="344"/>
      <c r="WET47" s="344"/>
      <c r="WEU47" s="344"/>
      <c r="WEV47" s="344"/>
      <c r="WEW47" s="344"/>
      <c r="WEX47" s="344"/>
      <c r="WEY47" s="344"/>
      <c r="WEZ47" s="344"/>
      <c r="WFA47" s="344"/>
      <c r="WFB47" s="344"/>
      <c r="WFC47" s="344"/>
      <c r="WFD47" s="344"/>
      <c r="WFE47" s="344"/>
      <c r="WFF47" s="344"/>
      <c r="WFG47" s="344"/>
      <c r="WFH47" s="344"/>
      <c r="WFI47" s="344"/>
      <c r="WFJ47" s="344"/>
      <c r="WFK47" s="344"/>
      <c r="WFL47" s="344"/>
      <c r="WFM47" s="344"/>
      <c r="WFN47" s="344"/>
      <c r="WFO47" s="344"/>
      <c r="WFP47" s="344"/>
      <c r="WFQ47" s="344"/>
      <c r="WFR47" s="344"/>
      <c r="WFS47" s="344"/>
      <c r="WFT47" s="344"/>
      <c r="WFU47" s="344"/>
      <c r="WFV47" s="344"/>
      <c r="WFW47" s="344"/>
      <c r="WFX47" s="344"/>
      <c r="WFY47" s="344"/>
      <c r="WFZ47" s="344"/>
      <c r="WGA47" s="344"/>
      <c r="WGB47" s="344"/>
      <c r="WGC47" s="344"/>
      <c r="WGD47" s="344"/>
      <c r="WGE47" s="344"/>
      <c r="WGF47" s="344"/>
      <c r="WGG47" s="344"/>
      <c r="WGH47" s="344"/>
      <c r="WGI47" s="344"/>
      <c r="WGJ47" s="344"/>
      <c r="WGK47" s="344"/>
      <c r="WGL47" s="344"/>
      <c r="WGM47" s="344"/>
      <c r="WGN47" s="344"/>
      <c r="WGO47" s="344"/>
      <c r="WGP47" s="344"/>
      <c r="WGQ47" s="344"/>
      <c r="WGR47" s="344"/>
      <c r="WGS47" s="344"/>
      <c r="WGT47" s="344"/>
      <c r="WGU47" s="344"/>
      <c r="WGV47" s="344"/>
      <c r="WGW47" s="344"/>
      <c r="WGX47" s="344"/>
      <c r="WGY47" s="344"/>
      <c r="WGZ47" s="344"/>
      <c r="WHA47" s="344"/>
      <c r="WHB47" s="344"/>
      <c r="WHC47" s="344"/>
      <c r="WHD47" s="344"/>
      <c r="WHE47" s="344"/>
      <c r="WHF47" s="344"/>
      <c r="WHG47" s="344"/>
      <c r="WHH47" s="344"/>
      <c r="WHI47" s="344"/>
      <c r="WHJ47" s="344"/>
      <c r="WHK47" s="344"/>
      <c r="WHL47" s="344"/>
      <c r="WHM47" s="344"/>
      <c r="WHN47" s="344"/>
      <c r="WHO47" s="344"/>
      <c r="WHP47" s="344"/>
      <c r="WHQ47" s="344"/>
      <c r="WHR47" s="344"/>
      <c r="WHS47" s="344"/>
      <c r="WHT47" s="344"/>
      <c r="WHU47" s="344"/>
      <c r="WHV47" s="344"/>
      <c r="WHW47" s="344"/>
      <c r="WHX47" s="344"/>
      <c r="WHY47" s="344"/>
      <c r="WHZ47" s="344"/>
      <c r="WIA47" s="344"/>
      <c r="WIB47" s="344"/>
      <c r="WIC47" s="344"/>
      <c r="WID47" s="344"/>
      <c r="WIE47" s="344"/>
      <c r="WIF47" s="344"/>
      <c r="WIG47" s="344"/>
      <c r="WIH47" s="344"/>
      <c r="WII47" s="344"/>
      <c r="WIJ47" s="344"/>
      <c r="WIK47" s="344"/>
      <c r="WIL47" s="344"/>
      <c r="WIM47" s="344"/>
      <c r="WIN47" s="344"/>
      <c r="WIO47" s="344"/>
      <c r="WIP47" s="344"/>
      <c r="WIQ47" s="344"/>
      <c r="WIR47" s="344"/>
      <c r="WIS47" s="344"/>
      <c r="WIT47" s="344"/>
      <c r="WIU47" s="344"/>
      <c r="WIV47" s="344"/>
      <c r="WIW47" s="344"/>
      <c r="WIX47" s="344"/>
      <c r="WIY47" s="344"/>
      <c r="WIZ47" s="344"/>
      <c r="WJA47" s="344"/>
      <c r="WJB47" s="344"/>
      <c r="WJC47" s="344"/>
      <c r="WJD47" s="344"/>
      <c r="WJE47" s="344"/>
      <c r="WJF47" s="344"/>
      <c r="WJG47" s="344"/>
      <c r="WJH47" s="344"/>
      <c r="WJI47" s="344"/>
      <c r="WJJ47" s="344"/>
      <c r="WJK47" s="344"/>
      <c r="WJL47" s="344"/>
      <c r="WJM47" s="344"/>
      <c r="WJN47" s="344"/>
      <c r="WJO47" s="344"/>
      <c r="WJP47" s="344"/>
      <c r="WJQ47" s="344"/>
      <c r="WJR47" s="344"/>
      <c r="WJS47" s="344"/>
      <c r="WJT47" s="344"/>
      <c r="WJU47" s="344"/>
      <c r="WJV47" s="344"/>
      <c r="WJW47" s="344"/>
      <c r="WJX47" s="344"/>
      <c r="WJY47" s="344"/>
      <c r="WJZ47" s="344"/>
      <c r="WKA47" s="344"/>
      <c r="WKB47" s="344"/>
      <c r="WKC47" s="344"/>
      <c r="WKD47" s="344"/>
      <c r="WKE47" s="344"/>
      <c r="WKF47" s="344"/>
      <c r="WKG47" s="344"/>
      <c r="WKH47" s="344"/>
      <c r="WKI47" s="344"/>
      <c r="WKJ47" s="344"/>
      <c r="WKK47" s="344"/>
      <c r="WKL47" s="344"/>
      <c r="WKM47" s="344"/>
      <c r="WKN47" s="344"/>
      <c r="WKO47" s="344"/>
      <c r="WKP47" s="344"/>
      <c r="WKQ47" s="344"/>
      <c r="WKR47" s="344"/>
      <c r="WKS47" s="344"/>
      <c r="WKT47" s="344"/>
      <c r="WKU47" s="344"/>
      <c r="WKV47" s="344"/>
      <c r="WKW47" s="344"/>
      <c r="WKX47" s="344"/>
      <c r="WKY47" s="344"/>
      <c r="WKZ47" s="344"/>
      <c r="WLA47" s="344"/>
      <c r="WLB47" s="344"/>
      <c r="WLC47" s="344"/>
      <c r="WLD47" s="344"/>
      <c r="WLE47" s="344"/>
      <c r="WLF47" s="344"/>
      <c r="WLG47" s="344"/>
      <c r="WLH47" s="344"/>
      <c r="WLI47" s="344"/>
      <c r="WLJ47" s="344"/>
      <c r="WLK47" s="344"/>
      <c r="WLL47" s="344"/>
      <c r="WLM47" s="344"/>
      <c r="WLN47" s="344"/>
      <c r="WLO47" s="344"/>
      <c r="WLP47" s="344"/>
      <c r="WLQ47" s="344"/>
      <c r="WLR47" s="344"/>
      <c r="WLS47" s="344"/>
      <c r="WLT47" s="344"/>
      <c r="WLU47" s="344"/>
      <c r="WLV47" s="344"/>
      <c r="WLW47" s="344"/>
      <c r="WLX47" s="344"/>
      <c r="WLY47" s="344"/>
      <c r="WLZ47" s="344"/>
      <c r="WMA47" s="344"/>
      <c r="WMB47" s="344"/>
      <c r="WMC47" s="344"/>
      <c r="WMD47" s="344"/>
      <c r="WME47" s="344"/>
      <c r="WMF47" s="344"/>
      <c r="WMG47" s="344"/>
      <c r="WMH47" s="344"/>
      <c r="WMI47" s="344"/>
      <c r="WMJ47" s="344"/>
      <c r="WMK47" s="344"/>
      <c r="WML47" s="344"/>
      <c r="WMM47" s="344"/>
      <c r="WMN47" s="344"/>
      <c r="WMO47" s="344"/>
      <c r="WMP47" s="344"/>
      <c r="WMQ47" s="344"/>
      <c r="WMR47" s="344"/>
      <c r="WMS47" s="344"/>
      <c r="WMT47" s="344"/>
      <c r="WMU47" s="344"/>
      <c r="WMV47" s="344"/>
      <c r="WMW47" s="344"/>
      <c r="WMX47" s="344"/>
      <c r="WMY47" s="344"/>
      <c r="WMZ47" s="344"/>
      <c r="WNA47" s="344"/>
      <c r="WNB47" s="344"/>
      <c r="WNC47" s="344"/>
      <c r="WND47" s="344"/>
      <c r="WNE47" s="344"/>
      <c r="WNF47" s="344"/>
      <c r="WNG47" s="344"/>
      <c r="WNH47" s="344"/>
      <c r="WNI47" s="344"/>
      <c r="WNJ47" s="344"/>
      <c r="WNK47" s="344"/>
      <c r="WNL47" s="344"/>
      <c r="WNM47" s="344"/>
      <c r="WNN47" s="344"/>
      <c r="WNO47" s="344"/>
      <c r="WNP47" s="344"/>
      <c r="WNQ47" s="344"/>
      <c r="WNR47" s="344"/>
      <c r="WNS47" s="344"/>
      <c r="WNT47" s="344"/>
      <c r="WNU47" s="344"/>
      <c r="WNV47" s="344"/>
      <c r="WNW47" s="344"/>
      <c r="WNX47" s="344"/>
      <c r="WNY47" s="344"/>
      <c r="WNZ47" s="344"/>
      <c r="WOA47" s="344"/>
      <c r="WOB47" s="344"/>
      <c r="WOC47" s="344"/>
      <c r="WOD47" s="344"/>
      <c r="WOE47" s="344"/>
      <c r="WOF47" s="344"/>
      <c r="WOG47" s="344"/>
      <c r="WOH47" s="344"/>
      <c r="WOI47" s="344"/>
      <c r="WOJ47" s="344"/>
      <c r="WOK47" s="344"/>
      <c r="WOL47" s="344"/>
      <c r="WOM47" s="344"/>
      <c r="WON47" s="344"/>
      <c r="WOO47" s="344"/>
      <c r="WOP47" s="344"/>
      <c r="WOQ47" s="344"/>
      <c r="WOR47" s="344"/>
      <c r="WOS47" s="344"/>
      <c r="WOT47" s="344"/>
      <c r="WOU47" s="344"/>
      <c r="WOV47" s="344"/>
      <c r="WOW47" s="344"/>
      <c r="WOX47" s="344"/>
      <c r="WOY47" s="344"/>
      <c r="WOZ47" s="344"/>
      <c r="WPA47" s="344"/>
      <c r="WPB47" s="344"/>
      <c r="WPC47" s="344"/>
      <c r="WPD47" s="344"/>
      <c r="WPE47" s="344"/>
      <c r="WPF47" s="344"/>
      <c r="WPG47" s="344"/>
      <c r="WPH47" s="344"/>
      <c r="WPI47" s="344"/>
      <c r="WPJ47" s="344"/>
      <c r="WPK47" s="344"/>
      <c r="WPL47" s="344"/>
      <c r="WPM47" s="344"/>
      <c r="WPN47" s="344"/>
      <c r="WPO47" s="344"/>
      <c r="WPP47" s="344"/>
      <c r="WPQ47" s="344"/>
      <c r="WPR47" s="344"/>
      <c r="WPS47" s="344"/>
      <c r="WPT47" s="344"/>
      <c r="WPU47" s="344"/>
      <c r="WPV47" s="344"/>
      <c r="WPW47" s="344"/>
      <c r="WPX47" s="344"/>
      <c r="WPY47" s="344"/>
      <c r="WPZ47" s="344"/>
      <c r="WQA47" s="344"/>
      <c r="WQB47" s="344"/>
      <c r="WQC47" s="344"/>
      <c r="WQD47" s="344"/>
      <c r="WQE47" s="344"/>
      <c r="WQF47" s="344"/>
      <c r="WQG47" s="344"/>
      <c r="WQH47" s="344"/>
      <c r="WQI47" s="344"/>
      <c r="WQJ47" s="344"/>
      <c r="WQK47" s="344"/>
      <c r="WQL47" s="344"/>
      <c r="WQM47" s="344"/>
      <c r="WQN47" s="344"/>
      <c r="WQO47" s="344"/>
      <c r="WQP47" s="344"/>
      <c r="WQQ47" s="344"/>
      <c r="WQR47" s="344"/>
      <c r="WQS47" s="344"/>
      <c r="WQT47" s="344"/>
      <c r="WQU47" s="344"/>
      <c r="WQV47" s="344"/>
      <c r="WQW47" s="344"/>
      <c r="WQX47" s="344"/>
      <c r="WQY47" s="344"/>
      <c r="WQZ47" s="344"/>
      <c r="WRA47" s="344"/>
      <c r="WRB47" s="344"/>
      <c r="WRC47" s="344"/>
      <c r="WRD47" s="344"/>
      <c r="WRE47" s="344"/>
      <c r="WRF47" s="344"/>
      <c r="WRG47" s="344"/>
      <c r="WRH47" s="344"/>
      <c r="WRI47" s="344"/>
      <c r="WRJ47" s="344"/>
      <c r="WRK47" s="344"/>
      <c r="WRL47" s="344"/>
      <c r="WRM47" s="344"/>
      <c r="WRN47" s="344"/>
      <c r="WRO47" s="344"/>
      <c r="WRP47" s="344"/>
      <c r="WRQ47" s="344"/>
      <c r="WRR47" s="344"/>
      <c r="WRS47" s="344"/>
      <c r="WRT47" s="344"/>
      <c r="WRU47" s="344"/>
      <c r="WRV47" s="344"/>
      <c r="WRW47" s="344"/>
      <c r="WRX47" s="344"/>
      <c r="WRY47" s="344"/>
      <c r="WRZ47" s="344"/>
      <c r="WSA47" s="344"/>
      <c r="WSB47" s="344"/>
      <c r="WSC47" s="344"/>
      <c r="WSD47" s="344"/>
      <c r="WSE47" s="344"/>
      <c r="WSF47" s="344"/>
      <c r="WSG47" s="344"/>
      <c r="WSH47" s="344"/>
      <c r="WSI47" s="344"/>
      <c r="WSJ47" s="344"/>
      <c r="WSK47" s="344"/>
      <c r="WSL47" s="344"/>
      <c r="WSM47" s="344"/>
      <c r="WSN47" s="344"/>
      <c r="WSO47" s="344"/>
      <c r="WSP47" s="344"/>
      <c r="WSQ47" s="344"/>
      <c r="WSR47" s="344"/>
      <c r="WSS47" s="344"/>
      <c r="WST47" s="344"/>
      <c r="WSU47" s="344"/>
      <c r="WSV47" s="344"/>
      <c r="WSW47" s="344"/>
      <c r="WSX47" s="344"/>
      <c r="WSY47" s="344"/>
      <c r="WSZ47" s="344"/>
      <c r="WTA47" s="344"/>
      <c r="WTB47" s="344"/>
      <c r="WTC47" s="344"/>
      <c r="WTD47" s="344"/>
      <c r="WTE47" s="344"/>
      <c r="WTF47" s="344"/>
      <c r="WTG47" s="344"/>
      <c r="WTH47" s="344"/>
      <c r="WTI47" s="344"/>
      <c r="WTJ47" s="344"/>
      <c r="WTK47" s="344"/>
      <c r="WTL47" s="344"/>
      <c r="WTM47" s="344"/>
      <c r="WTN47" s="344"/>
      <c r="WTO47" s="344"/>
      <c r="WTP47" s="344"/>
      <c r="WTQ47" s="344"/>
      <c r="WTR47" s="344"/>
      <c r="WTS47" s="344"/>
      <c r="WTT47" s="344"/>
      <c r="WTU47" s="344"/>
      <c r="WTV47" s="344"/>
      <c r="WTW47" s="344"/>
      <c r="WTX47" s="344"/>
      <c r="WTY47" s="344"/>
      <c r="WTZ47" s="344"/>
      <c r="WUA47" s="344"/>
      <c r="WUB47" s="344"/>
      <c r="WUC47" s="344"/>
      <c r="WUD47" s="344"/>
      <c r="WUE47" s="344"/>
      <c r="WUF47" s="344"/>
      <c r="WUG47" s="344"/>
      <c r="WUH47" s="344"/>
      <c r="WUI47" s="344"/>
      <c r="WUJ47" s="344"/>
      <c r="WUK47" s="344"/>
      <c r="WUL47" s="344"/>
      <c r="WUM47" s="344"/>
      <c r="WUN47" s="344"/>
      <c r="WUO47" s="344"/>
      <c r="WUP47" s="344"/>
      <c r="WUQ47" s="344"/>
      <c r="WUR47" s="344"/>
      <c r="WUS47" s="344"/>
      <c r="WUT47" s="344"/>
      <c r="WUU47" s="344"/>
      <c r="WUV47" s="344"/>
      <c r="WUW47" s="344"/>
      <c r="WUX47" s="344"/>
      <c r="WUY47" s="344"/>
      <c r="WUZ47" s="344"/>
      <c r="WVA47" s="344"/>
      <c r="WVB47" s="344"/>
      <c r="WVC47" s="344"/>
      <c r="WVD47" s="344"/>
      <c r="WVE47" s="344"/>
      <c r="WVF47" s="344"/>
      <c r="WVG47" s="344"/>
      <c r="WVH47" s="344"/>
      <c r="WVI47" s="344"/>
      <c r="WVJ47" s="344"/>
      <c r="WVK47" s="344"/>
      <c r="WVL47" s="344"/>
      <c r="WVM47" s="344"/>
      <c r="WVN47" s="344"/>
      <c r="WVO47" s="344"/>
      <c r="WVP47" s="344"/>
      <c r="WVQ47" s="344"/>
      <c r="WVR47" s="344"/>
      <c r="WVS47" s="344"/>
      <c r="WVT47" s="344"/>
      <c r="WVU47" s="344"/>
      <c r="WVV47" s="344"/>
      <c r="WVW47" s="344"/>
      <c r="WVX47" s="344"/>
      <c r="WVY47" s="344"/>
      <c r="WVZ47" s="344"/>
      <c r="WWA47" s="344"/>
      <c r="WWB47" s="344"/>
      <c r="WWC47" s="344"/>
      <c r="WWD47" s="344"/>
      <c r="WWE47" s="344"/>
      <c r="WWF47" s="344"/>
      <c r="WWG47" s="344"/>
      <c r="WWH47" s="344"/>
      <c r="WWI47" s="344"/>
      <c r="WWJ47" s="344"/>
      <c r="WWK47" s="344"/>
      <c r="WWL47" s="344"/>
      <c r="WWM47" s="344"/>
      <c r="WWN47" s="344"/>
      <c r="WWO47" s="344"/>
      <c r="WWP47" s="344"/>
      <c r="WWQ47" s="344"/>
      <c r="WWR47" s="344"/>
      <c r="WWS47" s="344"/>
      <c r="WWT47" s="344"/>
      <c r="WWU47" s="344"/>
      <c r="WWV47" s="344"/>
      <c r="WWW47" s="344"/>
      <c r="WWX47" s="344"/>
      <c r="WWY47" s="344"/>
      <c r="WWZ47" s="344"/>
      <c r="WXA47" s="344"/>
      <c r="WXB47" s="344"/>
      <c r="WXC47" s="344"/>
      <c r="WXD47" s="344"/>
      <c r="WXE47" s="344"/>
      <c r="WXF47" s="344"/>
      <c r="WXG47" s="344"/>
      <c r="WXH47" s="344"/>
      <c r="WXI47" s="344"/>
      <c r="WXJ47" s="344"/>
      <c r="WXK47" s="344"/>
      <c r="WXL47" s="344"/>
      <c r="WXM47" s="344"/>
      <c r="WXN47" s="344"/>
      <c r="WXO47" s="344"/>
      <c r="WXP47" s="344"/>
      <c r="WXQ47" s="344"/>
      <c r="WXR47" s="344"/>
      <c r="WXS47" s="344"/>
      <c r="WXT47" s="344"/>
      <c r="WXU47" s="344"/>
      <c r="WXV47" s="344"/>
      <c r="WXW47" s="344"/>
      <c r="WXX47" s="344"/>
      <c r="WXY47" s="344"/>
      <c r="WXZ47" s="344"/>
      <c r="WYA47" s="344"/>
      <c r="WYB47" s="344"/>
      <c r="WYC47" s="344"/>
      <c r="WYD47" s="344"/>
      <c r="WYE47" s="344"/>
      <c r="WYF47" s="344"/>
      <c r="WYG47" s="344"/>
      <c r="WYH47" s="344"/>
      <c r="WYI47" s="344"/>
      <c r="WYJ47" s="344"/>
      <c r="WYK47" s="344"/>
      <c r="WYL47" s="344"/>
      <c r="WYM47" s="344"/>
      <c r="WYN47" s="344"/>
      <c r="WYO47" s="344"/>
      <c r="WYP47" s="344"/>
      <c r="WYQ47" s="344"/>
      <c r="WYR47" s="344"/>
      <c r="WYS47" s="344"/>
      <c r="WYT47" s="344"/>
      <c r="WYU47" s="344"/>
      <c r="WYV47" s="344"/>
      <c r="WYW47" s="344"/>
      <c r="WYX47" s="344"/>
      <c r="WYY47" s="344"/>
      <c r="WYZ47" s="344"/>
      <c r="WZA47" s="344"/>
      <c r="WZB47" s="344"/>
      <c r="WZC47" s="344"/>
      <c r="WZD47" s="344"/>
      <c r="WZE47" s="344"/>
      <c r="WZF47" s="344"/>
      <c r="WZG47" s="344"/>
      <c r="WZH47" s="344"/>
      <c r="WZI47" s="344"/>
      <c r="WZJ47" s="344"/>
      <c r="WZK47" s="344"/>
      <c r="WZL47" s="344"/>
      <c r="WZM47" s="344"/>
      <c r="WZN47" s="344"/>
      <c r="WZO47" s="344"/>
      <c r="WZP47" s="344"/>
      <c r="WZQ47" s="344"/>
      <c r="WZR47" s="344"/>
      <c r="WZS47" s="344"/>
      <c r="WZT47" s="344"/>
      <c r="WZU47" s="344"/>
      <c r="WZV47" s="344"/>
      <c r="WZW47" s="344"/>
      <c r="WZX47" s="344"/>
      <c r="WZY47" s="344"/>
      <c r="WZZ47" s="344"/>
      <c r="XAA47" s="344"/>
      <c r="XAB47" s="344"/>
      <c r="XAC47" s="344"/>
      <c r="XAD47" s="344"/>
      <c r="XAE47" s="344"/>
      <c r="XAF47" s="344"/>
      <c r="XAG47" s="344"/>
      <c r="XAH47" s="344"/>
      <c r="XAI47" s="344"/>
      <c r="XAJ47" s="344"/>
      <c r="XAK47" s="344"/>
      <c r="XAL47" s="344"/>
      <c r="XAM47" s="344"/>
      <c r="XAN47" s="344"/>
      <c r="XAO47" s="344"/>
      <c r="XAP47" s="344"/>
      <c r="XAQ47" s="344"/>
      <c r="XAR47" s="344"/>
      <c r="XAS47" s="344"/>
      <c r="XAT47" s="344"/>
      <c r="XAU47" s="344"/>
      <c r="XAV47" s="344"/>
      <c r="XAW47" s="344"/>
      <c r="XAX47" s="344"/>
      <c r="XAY47" s="344"/>
      <c r="XAZ47" s="344"/>
      <c r="XBA47" s="344"/>
      <c r="XBB47" s="344"/>
      <c r="XBC47" s="344"/>
      <c r="XBD47" s="344"/>
      <c r="XBE47" s="344"/>
      <c r="XBF47" s="344"/>
      <c r="XBG47" s="344"/>
      <c r="XBH47" s="344"/>
      <c r="XBI47" s="344"/>
      <c r="XBJ47" s="344"/>
      <c r="XBK47" s="344"/>
      <c r="XBL47" s="344"/>
      <c r="XBM47" s="344"/>
      <c r="XBN47" s="344"/>
      <c r="XBO47" s="344"/>
      <c r="XBP47" s="344"/>
      <c r="XBQ47" s="344"/>
      <c r="XBR47" s="344"/>
      <c r="XBS47" s="344"/>
      <c r="XBT47" s="344"/>
      <c r="XBU47" s="344"/>
      <c r="XBV47" s="344"/>
      <c r="XBW47" s="344"/>
      <c r="XBX47" s="344"/>
      <c r="XBY47" s="344"/>
      <c r="XBZ47" s="344"/>
      <c r="XCA47" s="344"/>
      <c r="XCB47" s="344"/>
      <c r="XCC47" s="344"/>
      <c r="XCD47" s="344"/>
      <c r="XCE47" s="344"/>
      <c r="XCF47" s="344"/>
      <c r="XCG47" s="344"/>
      <c r="XCH47" s="344"/>
      <c r="XCI47" s="344"/>
      <c r="XCJ47" s="344"/>
      <c r="XCK47" s="344"/>
      <c r="XCL47" s="344"/>
      <c r="XCM47" s="344"/>
      <c r="XCN47" s="344"/>
      <c r="XCO47" s="344"/>
      <c r="XCP47" s="344"/>
      <c r="XCQ47" s="344"/>
      <c r="XCR47" s="344"/>
      <c r="XCS47" s="344"/>
      <c r="XCT47" s="344"/>
      <c r="XCU47" s="344"/>
      <c r="XCV47" s="344"/>
      <c r="XCW47" s="344"/>
      <c r="XCX47" s="344"/>
      <c r="XCY47" s="344"/>
      <c r="XCZ47" s="344"/>
      <c r="XDA47" s="344"/>
      <c r="XDB47" s="344"/>
      <c r="XDC47" s="344"/>
      <c r="XDD47" s="344"/>
      <c r="XDE47" s="344"/>
      <c r="XDF47" s="344"/>
      <c r="XDG47" s="344"/>
      <c r="XDH47" s="344"/>
      <c r="XDI47" s="344"/>
      <c r="XDJ47" s="344"/>
      <c r="XDK47" s="344"/>
      <c r="XDL47" s="344"/>
      <c r="XDM47" s="344"/>
      <c r="XDN47" s="344"/>
      <c r="XDO47" s="344"/>
      <c r="XDP47" s="344"/>
      <c r="XDQ47" s="344"/>
      <c r="XDR47" s="344"/>
      <c r="XDS47" s="344"/>
      <c r="XDT47" s="344"/>
      <c r="XDU47" s="344"/>
      <c r="XDV47" s="344"/>
      <c r="XDW47" s="344"/>
      <c r="XDX47" s="344"/>
      <c r="XDY47" s="344"/>
      <c r="XDZ47" s="344"/>
      <c r="XEA47" s="344"/>
      <c r="XEB47" s="344"/>
      <c r="XEC47" s="344"/>
      <c r="XED47" s="344"/>
      <c r="XEE47" s="344"/>
      <c r="XEF47" s="344"/>
      <c r="XEG47" s="344"/>
      <c r="XEH47" s="344"/>
      <c r="XEI47" s="344"/>
      <c r="XEJ47" s="344"/>
      <c r="XEK47" s="344"/>
      <c r="XEL47" s="344"/>
      <c r="XEM47" s="344"/>
      <c r="XEN47" s="344"/>
      <c r="XEO47" s="344"/>
      <c r="XEP47" s="344"/>
      <c r="XEQ47" s="344"/>
      <c r="XER47" s="344"/>
      <c r="XES47" s="344"/>
      <c r="XET47" s="344"/>
      <c r="XEU47" s="344"/>
      <c r="XEV47" s="344"/>
      <c r="XEW47" s="344"/>
      <c r="XEX47" s="344"/>
      <c r="XEY47" s="344"/>
      <c r="XEZ47" s="344"/>
      <c r="XFA47" s="344"/>
      <c r="XFB47" s="344"/>
      <c r="XFC47" s="344"/>
      <c r="XFD47" s="344"/>
    </row>
    <row r="48" spans="1:16384" x14ac:dyDescent="0.25">
      <c r="A48" s="15" t="s">
        <v>1585</v>
      </c>
      <c r="B48" s="107" t="s">
        <v>2</v>
      </c>
      <c r="C48" s="107" t="s">
        <v>3</v>
      </c>
      <c r="D48" s="107" t="s">
        <v>4</v>
      </c>
      <c r="E48" s="107" t="s">
        <v>5</v>
      </c>
      <c r="F48" s="107" t="s">
        <v>1770</v>
      </c>
      <c r="G48" s="107" t="s">
        <v>6</v>
      </c>
      <c r="H48" s="107" t="s">
        <v>216</v>
      </c>
      <c r="I48" s="107" t="s">
        <v>217</v>
      </c>
      <c r="J48" s="107" t="s">
        <v>2198</v>
      </c>
      <c r="K48" s="195"/>
      <c r="L48" s="195"/>
      <c r="M48" s="114"/>
    </row>
    <row r="49" spans="1:23" s="155" customFormat="1" ht="63" x14ac:dyDescent="0.25">
      <c r="A49" s="379" t="s">
        <v>131</v>
      </c>
      <c r="B49" s="190" t="s">
        <v>10</v>
      </c>
      <c r="C49" s="278" t="s">
        <v>1683</v>
      </c>
      <c r="D49" s="279" t="s">
        <v>1684</v>
      </c>
      <c r="E49" s="280" t="s">
        <v>1605</v>
      </c>
      <c r="F49" s="280" t="s">
        <v>1926</v>
      </c>
      <c r="G49" s="281">
        <v>210526.32</v>
      </c>
      <c r="H49" s="282">
        <f>G49*0.95</f>
        <v>200000.00399999999</v>
      </c>
      <c r="I49" s="208">
        <f>G49*0.5</f>
        <v>105263.16</v>
      </c>
      <c r="J49" s="321" t="s">
        <v>2202</v>
      </c>
      <c r="K49" s="195"/>
      <c r="L49" s="195"/>
      <c r="M49" s="114"/>
    </row>
    <row r="50" spans="1:23" s="155" customFormat="1" ht="31.5" x14ac:dyDescent="0.25">
      <c r="A50" s="380"/>
      <c r="B50" s="190" t="s">
        <v>10</v>
      </c>
      <c r="C50" s="278" t="s">
        <v>1685</v>
      </c>
      <c r="D50" s="279" t="s">
        <v>1686</v>
      </c>
      <c r="E50" s="320" t="s">
        <v>1687</v>
      </c>
      <c r="F50" s="280" t="s">
        <v>1818</v>
      </c>
      <c r="G50" s="283">
        <v>40859.08</v>
      </c>
      <c r="H50" s="284">
        <v>38816.129999999997</v>
      </c>
      <c r="I50" s="225">
        <v>20429.54</v>
      </c>
      <c r="J50" s="321" t="s">
        <v>2214</v>
      </c>
      <c r="K50" s="195"/>
      <c r="L50" s="195"/>
      <c r="M50" s="114"/>
    </row>
    <row r="51" spans="1:23" s="155" customFormat="1" ht="31.5" x14ac:dyDescent="0.25">
      <c r="A51" s="381"/>
      <c r="B51" s="190" t="s">
        <v>10</v>
      </c>
      <c r="C51" s="278" t="s">
        <v>1688</v>
      </c>
      <c r="D51" s="279" t="s">
        <v>1689</v>
      </c>
      <c r="E51" s="320" t="s">
        <v>1607</v>
      </c>
      <c r="F51" s="280" t="s">
        <v>1879</v>
      </c>
      <c r="G51" s="283">
        <v>161713.45000000001</v>
      </c>
      <c r="H51" s="284">
        <v>153627.78</v>
      </c>
      <c r="I51" s="225">
        <v>80856.725000000006</v>
      </c>
      <c r="J51" s="321" t="s">
        <v>2214</v>
      </c>
      <c r="K51" s="195"/>
      <c r="L51" s="195"/>
      <c r="M51" s="114"/>
    </row>
    <row r="52" spans="1:23" x14ac:dyDescent="0.25">
      <c r="A52" s="340" t="s">
        <v>38</v>
      </c>
      <c r="B52" s="341"/>
      <c r="C52" s="341"/>
      <c r="D52" s="341"/>
      <c r="E52" s="341"/>
      <c r="F52" s="342"/>
      <c r="G52" s="208">
        <f>SUM(G49:G51)</f>
        <v>413098.85000000003</v>
      </c>
      <c r="H52" s="208">
        <f>SUM(H49:H51)</f>
        <v>392443.91399999999</v>
      </c>
      <c r="I52" s="208">
        <f>SUM(I49:I51)</f>
        <v>206549.42500000002</v>
      </c>
      <c r="J52" s="317"/>
      <c r="K52" s="195"/>
      <c r="L52" s="195"/>
      <c r="M52" s="114"/>
    </row>
    <row r="53" spans="1:23" s="89" customFormat="1" x14ac:dyDescent="0.25">
      <c r="G53" s="90"/>
      <c r="H53" s="90"/>
      <c r="I53" s="90"/>
      <c r="J53" s="60"/>
      <c r="K53" s="195"/>
      <c r="L53" s="195"/>
      <c r="M53" s="114"/>
    </row>
    <row r="54" spans="1:23" s="87" customFormat="1" x14ac:dyDescent="0.25">
      <c r="A54" s="144" t="s">
        <v>684</v>
      </c>
      <c r="B54" s="144"/>
      <c r="C54" s="210"/>
      <c r="D54" s="32"/>
      <c r="E54" s="32"/>
      <c r="F54" s="32"/>
      <c r="G54" s="32"/>
      <c r="H54" s="32"/>
      <c r="I54" s="32"/>
      <c r="J54" s="32"/>
      <c r="K54" s="31"/>
      <c r="L54" s="31"/>
      <c r="M54" s="31"/>
      <c r="N54" s="31"/>
      <c r="O54" s="32"/>
      <c r="P54" s="32"/>
      <c r="Q54" s="32"/>
      <c r="R54" s="32"/>
      <c r="S54" s="17"/>
      <c r="T54" s="17"/>
      <c r="U54" s="17"/>
      <c r="V54" s="17"/>
      <c r="W54" s="17"/>
    </row>
    <row r="55" spans="1:23" x14ac:dyDescent="0.25">
      <c r="A55" s="15" t="s">
        <v>1585</v>
      </c>
      <c r="B55" s="108" t="s">
        <v>2</v>
      </c>
      <c r="C55" s="108" t="s">
        <v>3</v>
      </c>
      <c r="D55" s="108" t="s">
        <v>4</v>
      </c>
      <c r="E55" s="108" t="s">
        <v>5</v>
      </c>
      <c r="F55" s="108" t="s">
        <v>1770</v>
      </c>
      <c r="G55" s="108" t="s">
        <v>6</v>
      </c>
      <c r="H55" s="108" t="s">
        <v>216</v>
      </c>
      <c r="I55" s="108" t="s">
        <v>217</v>
      </c>
      <c r="J55" s="108" t="s">
        <v>2198</v>
      </c>
      <c r="K55" s="195"/>
      <c r="L55" s="195"/>
      <c r="M55" s="114"/>
    </row>
    <row r="56" spans="1:23" s="155" customFormat="1" ht="45" x14ac:dyDescent="0.25">
      <c r="A56" s="379" t="s">
        <v>198</v>
      </c>
      <c r="B56" s="275" t="s">
        <v>10</v>
      </c>
      <c r="C56" s="285" t="s">
        <v>1690</v>
      </c>
      <c r="D56" s="190" t="s">
        <v>1691</v>
      </c>
      <c r="E56" s="285" t="s">
        <v>1596</v>
      </c>
      <c r="F56" s="285" t="s">
        <v>1913</v>
      </c>
      <c r="G56" s="194">
        <v>73749.240000000005</v>
      </c>
      <c r="H56" s="194">
        <f t="shared" ref="H56:H62" si="4">G56*0.95</f>
        <v>70061.778000000006</v>
      </c>
      <c r="I56" s="194">
        <f t="shared" ref="I56:I62" si="5">G56*0.5</f>
        <v>36874.620000000003</v>
      </c>
      <c r="J56" s="285" t="s">
        <v>2203</v>
      </c>
      <c r="K56" s="195"/>
      <c r="L56" s="195"/>
      <c r="M56" s="114"/>
    </row>
    <row r="57" spans="1:23" s="155" customFormat="1" ht="45" x14ac:dyDescent="0.25">
      <c r="A57" s="380"/>
      <c r="B57" s="275" t="s">
        <v>10</v>
      </c>
      <c r="C57" s="285" t="s">
        <v>1692</v>
      </c>
      <c r="D57" s="190" t="s">
        <v>1693</v>
      </c>
      <c r="E57" s="285" t="s">
        <v>1694</v>
      </c>
      <c r="F57" s="285" t="s">
        <v>1875</v>
      </c>
      <c r="G57" s="194">
        <v>16279</v>
      </c>
      <c r="H57" s="194">
        <f t="shared" si="4"/>
        <v>15465.05</v>
      </c>
      <c r="I57" s="194">
        <f t="shared" si="5"/>
        <v>8139.5</v>
      </c>
      <c r="J57" s="285" t="s">
        <v>2203</v>
      </c>
      <c r="K57" s="195"/>
      <c r="L57" s="195"/>
      <c r="M57" s="114"/>
    </row>
    <row r="58" spans="1:23" s="155" customFormat="1" ht="30" x14ac:dyDescent="0.25">
      <c r="A58" s="380"/>
      <c r="B58" s="275" t="s">
        <v>10</v>
      </c>
      <c r="C58" s="285" t="s">
        <v>1695</v>
      </c>
      <c r="D58" s="190" t="s">
        <v>1696</v>
      </c>
      <c r="E58" s="285" t="s">
        <v>1697</v>
      </c>
      <c r="F58" s="285" t="s">
        <v>2059</v>
      </c>
      <c r="G58" s="194">
        <v>100862.36</v>
      </c>
      <c r="H58" s="194">
        <f t="shared" si="4"/>
        <v>95819.241999999998</v>
      </c>
      <c r="I58" s="194">
        <f t="shared" si="5"/>
        <v>50431.18</v>
      </c>
      <c r="J58" s="285" t="s">
        <v>2203</v>
      </c>
      <c r="K58" s="195"/>
      <c r="L58" s="195"/>
      <c r="M58" s="114"/>
    </row>
    <row r="59" spans="1:23" s="155" customFormat="1" ht="75" x14ac:dyDescent="0.25">
      <c r="A59" s="380"/>
      <c r="B59" s="275" t="s">
        <v>10</v>
      </c>
      <c r="C59" s="285" t="s">
        <v>1698</v>
      </c>
      <c r="D59" s="190" t="s">
        <v>1699</v>
      </c>
      <c r="E59" s="285" t="s">
        <v>1700</v>
      </c>
      <c r="F59" s="285" t="s">
        <v>2080</v>
      </c>
      <c r="G59" s="194">
        <v>16741.939999999999</v>
      </c>
      <c r="H59" s="194">
        <f t="shared" si="4"/>
        <v>15904.842999999997</v>
      </c>
      <c r="I59" s="194">
        <f t="shared" si="5"/>
        <v>8370.9699999999993</v>
      </c>
      <c r="J59" s="285" t="s">
        <v>2215</v>
      </c>
      <c r="K59" s="195"/>
      <c r="L59" s="195"/>
      <c r="M59" s="114"/>
    </row>
    <row r="60" spans="1:23" s="155" customFormat="1" ht="45" x14ac:dyDescent="0.25">
      <c r="A60" s="380"/>
      <c r="B60" s="275" t="s">
        <v>10</v>
      </c>
      <c r="C60" s="285" t="s">
        <v>1701</v>
      </c>
      <c r="D60" s="190" t="s">
        <v>1702</v>
      </c>
      <c r="E60" s="285" t="s">
        <v>1605</v>
      </c>
      <c r="F60" s="285" t="s">
        <v>1926</v>
      </c>
      <c r="G60" s="194">
        <v>114325.36</v>
      </c>
      <c r="H60" s="194">
        <f t="shared" si="4"/>
        <v>108609.09199999999</v>
      </c>
      <c r="I60" s="194">
        <f t="shared" si="5"/>
        <v>57162.68</v>
      </c>
      <c r="J60" s="285" t="s">
        <v>2203</v>
      </c>
      <c r="K60" s="195"/>
      <c r="L60" s="195"/>
      <c r="M60" s="114"/>
    </row>
    <row r="61" spans="1:23" s="155" customFormat="1" ht="45" x14ac:dyDescent="0.25">
      <c r="A61" s="380"/>
      <c r="B61" s="275" t="s">
        <v>10</v>
      </c>
      <c r="C61" s="285" t="s">
        <v>1703</v>
      </c>
      <c r="D61" s="190" t="s">
        <v>1704</v>
      </c>
      <c r="E61" s="285" t="s">
        <v>1705</v>
      </c>
      <c r="F61" s="285" t="s">
        <v>2174</v>
      </c>
      <c r="G61" s="194">
        <v>49278.92</v>
      </c>
      <c r="H61" s="194">
        <f t="shared" si="4"/>
        <v>46814.973999999995</v>
      </c>
      <c r="I61" s="194">
        <f t="shared" si="5"/>
        <v>24639.46</v>
      </c>
      <c r="J61" s="285" t="s">
        <v>2203</v>
      </c>
      <c r="K61" s="195"/>
      <c r="L61" s="195"/>
      <c r="M61" s="114"/>
    </row>
    <row r="62" spans="1:23" ht="45" x14ac:dyDescent="0.25">
      <c r="A62" s="381"/>
      <c r="B62" s="275" t="s">
        <v>10</v>
      </c>
      <c r="C62" s="286" t="s">
        <v>1706</v>
      </c>
      <c r="D62" s="212" t="s">
        <v>1707</v>
      </c>
      <c r="E62" s="212" t="s">
        <v>1708</v>
      </c>
      <c r="F62" s="285" t="s">
        <v>2192</v>
      </c>
      <c r="G62" s="223">
        <v>120750.71</v>
      </c>
      <c r="H62" s="194">
        <f t="shared" si="4"/>
        <v>114713.17449999999</v>
      </c>
      <c r="I62" s="194">
        <f t="shared" si="5"/>
        <v>60375.355000000003</v>
      </c>
      <c r="J62" s="285" t="s">
        <v>2204</v>
      </c>
      <c r="K62" s="195"/>
      <c r="L62" s="195"/>
      <c r="M62" s="114"/>
    </row>
    <row r="63" spans="1:23" x14ac:dyDescent="0.25">
      <c r="A63" s="340" t="s">
        <v>38</v>
      </c>
      <c r="B63" s="341"/>
      <c r="C63" s="341"/>
      <c r="D63" s="341"/>
      <c r="E63" s="341"/>
      <c r="F63" s="342"/>
      <c r="G63" s="208">
        <f>SUM(G56:G62)</f>
        <v>491987.53</v>
      </c>
      <c r="H63" s="208">
        <f>SUM(H56:H62)</f>
        <v>467388.15350000001</v>
      </c>
      <c r="I63" s="208">
        <f>SUM(I56:I62)</f>
        <v>245993.76500000001</v>
      </c>
      <c r="J63" s="285"/>
      <c r="K63" s="195"/>
      <c r="L63" s="195"/>
      <c r="M63" s="114"/>
    </row>
  </sheetData>
  <mergeCells count="7400">
    <mergeCell ref="A1:J1"/>
    <mergeCell ref="A2:B2"/>
    <mergeCell ref="A4:A42"/>
    <mergeCell ref="BJQ47:BJR47"/>
    <mergeCell ref="BJS47:BJT47"/>
    <mergeCell ref="BJU47:BJV47"/>
    <mergeCell ref="BJW47:BJX47"/>
    <mergeCell ref="BJY47:BJZ47"/>
    <mergeCell ref="BKA47:BKB47"/>
    <mergeCell ref="BJE47:BJF47"/>
    <mergeCell ref="BJG47:BJH47"/>
    <mergeCell ref="BJI47:BJJ47"/>
    <mergeCell ref="BJK47:BJL47"/>
    <mergeCell ref="BJM47:BJN47"/>
    <mergeCell ref="BJO47:BJP47"/>
    <mergeCell ref="A47:B47"/>
    <mergeCell ref="BIU47:BIV47"/>
    <mergeCell ref="BIW47:BIX47"/>
    <mergeCell ref="BIY47:BIZ47"/>
    <mergeCell ref="BJA47:BJB47"/>
    <mergeCell ref="BJC47:BJD47"/>
    <mergeCell ref="BLA47:BLB47"/>
    <mergeCell ref="BLC47:BLD47"/>
    <mergeCell ref="BLE47:BLF47"/>
    <mergeCell ref="BLG47:BLH47"/>
    <mergeCell ref="BLI47:BLJ47"/>
    <mergeCell ref="BLK47:BLL47"/>
    <mergeCell ref="BKO47:BKP47"/>
    <mergeCell ref="BKQ47:BKR47"/>
    <mergeCell ref="BKS47:BKT47"/>
    <mergeCell ref="BKU47:BKV47"/>
    <mergeCell ref="BKW47:BKX47"/>
    <mergeCell ref="BKY47:BKZ47"/>
    <mergeCell ref="BKC47:BKD47"/>
    <mergeCell ref="BKE47:BKF47"/>
    <mergeCell ref="BKG47:BKH47"/>
    <mergeCell ref="BKI47:BKJ47"/>
    <mergeCell ref="BKK47:BKL47"/>
    <mergeCell ref="BKM47:BKN47"/>
    <mergeCell ref="BMK47:BML47"/>
    <mergeCell ref="BMM47:BMN47"/>
    <mergeCell ref="BMO47:BMP47"/>
    <mergeCell ref="BMQ47:BMR47"/>
    <mergeCell ref="BMS47:BMT47"/>
    <mergeCell ref="BMU47:BMV47"/>
    <mergeCell ref="BLY47:BLZ47"/>
    <mergeCell ref="BMA47:BMB47"/>
    <mergeCell ref="BMC47:BMD47"/>
    <mergeCell ref="BME47:BMF47"/>
    <mergeCell ref="BMG47:BMH47"/>
    <mergeCell ref="BMI47:BMJ47"/>
    <mergeCell ref="BLM47:BLN47"/>
    <mergeCell ref="BLO47:BLP47"/>
    <mergeCell ref="BLQ47:BLR47"/>
    <mergeCell ref="BLS47:BLT47"/>
    <mergeCell ref="BLU47:BLV47"/>
    <mergeCell ref="BLW47:BLX47"/>
    <mergeCell ref="BNU47:BNV47"/>
    <mergeCell ref="BNW47:BNX47"/>
    <mergeCell ref="BNY47:BNZ47"/>
    <mergeCell ref="BOA47:BOB47"/>
    <mergeCell ref="BOC47:BOD47"/>
    <mergeCell ref="BOE47:BOF47"/>
    <mergeCell ref="BNI47:BNJ47"/>
    <mergeCell ref="BNK47:BNL47"/>
    <mergeCell ref="BNM47:BNN47"/>
    <mergeCell ref="BNO47:BNP47"/>
    <mergeCell ref="BNQ47:BNR47"/>
    <mergeCell ref="BNS47:BNT47"/>
    <mergeCell ref="BMW47:BMX47"/>
    <mergeCell ref="BMY47:BMZ47"/>
    <mergeCell ref="BNA47:BNB47"/>
    <mergeCell ref="BNC47:BND47"/>
    <mergeCell ref="BNE47:BNF47"/>
    <mergeCell ref="BNG47:BNH47"/>
    <mergeCell ref="BPE47:BPF47"/>
    <mergeCell ref="BPG47:BPH47"/>
    <mergeCell ref="BPI47:BPJ47"/>
    <mergeCell ref="BPK47:BPL47"/>
    <mergeCell ref="BPM47:BPN47"/>
    <mergeCell ref="BPO47:BPP47"/>
    <mergeCell ref="BOS47:BOT47"/>
    <mergeCell ref="BOU47:BOV47"/>
    <mergeCell ref="BOW47:BOX47"/>
    <mergeCell ref="BOY47:BOZ47"/>
    <mergeCell ref="BPA47:BPB47"/>
    <mergeCell ref="BPC47:BPD47"/>
    <mergeCell ref="BOG47:BOH47"/>
    <mergeCell ref="BOI47:BOJ47"/>
    <mergeCell ref="BOK47:BOL47"/>
    <mergeCell ref="BOM47:BON47"/>
    <mergeCell ref="BOO47:BOP47"/>
    <mergeCell ref="BOQ47:BOR47"/>
    <mergeCell ref="BQO47:BQP47"/>
    <mergeCell ref="BQQ47:BQR47"/>
    <mergeCell ref="BQS47:BQT47"/>
    <mergeCell ref="BQU47:BQV47"/>
    <mergeCell ref="BQW47:BQX47"/>
    <mergeCell ref="BQY47:BQZ47"/>
    <mergeCell ref="BQC47:BQD47"/>
    <mergeCell ref="BQE47:BQF47"/>
    <mergeCell ref="BQG47:BQH47"/>
    <mergeCell ref="BQI47:BQJ47"/>
    <mergeCell ref="BQK47:BQL47"/>
    <mergeCell ref="BQM47:BQN47"/>
    <mergeCell ref="BPQ47:BPR47"/>
    <mergeCell ref="BPS47:BPT47"/>
    <mergeCell ref="BPU47:BPV47"/>
    <mergeCell ref="BPW47:BPX47"/>
    <mergeCell ref="BPY47:BPZ47"/>
    <mergeCell ref="BQA47:BQB47"/>
    <mergeCell ref="BRY47:BRZ47"/>
    <mergeCell ref="BSA47:BSB47"/>
    <mergeCell ref="BSC47:BSD47"/>
    <mergeCell ref="BSE47:BSF47"/>
    <mergeCell ref="BSG47:BSH47"/>
    <mergeCell ref="BSI47:BSJ47"/>
    <mergeCell ref="BRM47:BRN47"/>
    <mergeCell ref="BRO47:BRP47"/>
    <mergeCell ref="BRQ47:BRR47"/>
    <mergeCell ref="BRS47:BRT47"/>
    <mergeCell ref="BRU47:BRV47"/>
    <mergeCell ref="BRW47:BRX47"/>
    <mergeCell ref="BRA47:BRB47"/>
    <mergeCell ref="BRC47:BRD47"/>
    <mergeCell ref="BRE47:BRF47"/>
    <mergeCell ref="BRG47:BRH47"/>
    <mergeCell ref="BRI47:BRJ47"/>
    <mergeCell ref="BRK47:BRL47"/>
    <mergeCell ref="BTI47:BTJ47"/>
    <mergeCell ref="BTK47:BTL47"/>
    <mergeCell ref="BTM47:BTN47"/>
    <mergeCell ref="BTO47:BTP47"/>
    <mergeCell ref="BTQ47:BTR47"/>
    <mergeCell ref="BTS47:BTT47"/>
    <mergeCell ref="BSW47:BSX47"/>
    <mergeCell ref="BSY47:BSZ47"/>
    <mergeCell ref="BTA47:BTB47"/>
    <mergeCell ref="BTC47:BTD47"/>
    <mergeCell ref="BTE47:BTF47"/>
    <mergeCell ref="BTG47:BTH47"/>
    <mergeCell ref="BSK47:BSL47"/>
    <mergeCell ref="BSM47:BSN47"/>
    <mergeCell ref="BSO47:BSP47"/>
    <mergeCell ref="BSQ47:BSR47"/>
    <mergeCell ref="BSS47:BST47"/>
    <mergeCell ref="BSU47:BSV47"/>
    <mergeCell ref="BUS47:BUT47"/>
    <mergeCell ref="BUU47:BUV47"/>
    <mergeCell ref="BUW47:BUX47"/>
    <mergeCell ref="BUY47:BUZ47"/>
    <mergeCell ref="BVA47:BVB47"/>
    <mergeCell ref="BVC47:BVD47"/>
    <mergeCell ref="BUG47:BUH47"/>
    <mergeCell ref="BUI47:BUJ47"/>
    <mergeCell ref="BUK47:BUL47"/>
    <mergeCell ref="BUM47:BUN47"/>
    <mergeCell ref="BUO47:BUP47"/>
    <mergeCell ref="BUQ47:BUR47"/>
    <mergeCell ref="BTU47:BTV47"/>
    <mergeCell ref="BTW47:BTX47"/>
    <mergeCell ref="BTY47:BTZ47"/>
    <mergeCell ref="BUA47:BUB47"/>
    <mergeCell ref="BUC47:BUD47"/>
    <mergeCell ref="BUE47:BUF47"/>
    <mergeCell ref="BWC47:BWD47"/>
    <mergeCell ref="BWE47:BWF47"/>
    <mergeCell ref="BWG47:BWH47"/>
    <mergeCell ref="BWI47:BWJ47"/>
    <mergeCell ref="BWK47:BWL47"/>
    <mergeCell ref="BWM47:BWN47"/>
    <mergeCell ref="BVQ47:BVR47"/>
    <mergeCell ref="BVS47:BVT47"/>
    <mergeCell ref="BVU47:BVV47"/>
    <mergeCell ref="BVW47:BVX47"/>
    <mergeCell ref="BVY47:BVZ47"/>
    <mergeCell ref="BWA47:BWB47"/>
    <mergeCell ref="BVE47:BVF47"/>
    <mergeCell ref="BVG47:BVH47"/>
    <mergeCell ref="BVI47:BVJ47"/>
    <mergeCell ref="BVK47:BVL47"/>
    <mergeCell ref="BVM47:BVN47"/>
    <mergeCell ref="BVO47:BVP47"/>
    <mergeCell ref="BXM47:BXN47"/>
    <mergeCell ref="BXO47:BXP47"/>
    <mergeCell ref="BXQ47:BXR47"/>
    <mergeCell ref="BXS47:BXT47"/>
    <mergeCell ref="BXU47:BXV47"/>
    <mergeCell ref="BXW47:BXX47"/>
    <mergeCell ref="BXA47:BXB47"/>
    <mergeCell ref="BXC47:BXD47"/>
    <mergeCell ref="BXE47:BXF47"/>
    <mergeCell ref="BXG47:BXH47"/>
    <mergeCell ref="BXI47:BXJ47"/>
    <mergeCell ref="BXK47:BXL47"/>
    <mergeCell ref="BWO47:BWP47"/>
    <mergeCell ref="BWQ47:BWR47"/>
    <mergeCell ref="BWS47:BWT47"/>
    <mergeCell ref="BWU47:BWV47"/>
    <mergeCell ref="BWW47:BWX47"/>
    <mergeCell ref="BWY47:BWZ47"/>
    <mergeCell ref="BYW47:BYX47"/>
    <mergeCell ref="BYY47:BYZ47"/>
    <mergeCell ref="BZA47:BZB47"/>
    <mergeCell ref="BZC47:BZD47"/>
    <mergeCell ref="BZE47:BZF47"/>
    <mergeCell ref="BZG47:BZH47"/>
    <mergeCell ref="BYK47:BYL47"/>
    <mergeCell ref="BYM47:BYN47"/>
    <mergeCell ref="BYO47:BYP47"/>
    <mergeCell ref="BYQ47:BYR47"/>
    <mergeCell ref="BYS47:BYT47"/>
    <mergeCell ref="BYU47:BYV47"/>
    <mergeCell ref="BXY47:BXZ47"/>
    <mergeCell ref="BYA47:BYB47"/>
    <mergeCell ref="BYC47:BYD47"/>
    <mergeCell ref="BYE47:BYF47"/>
    <mergeCell ref="BYG47:BYH47"/>
    <mergeCell ref="BYI47:BYJ47"/>
    <mergeCell ref="CAG47:CAH47"/>
    <mergeCell ref="CAI47:CAJ47"/>
    <mergeCell ref="CAK47:CAL47"/>
    <mergeCell ref="CAM47:CAN47"/>
    <mergeCell ref="CAO47:CAP47"/>
    <mergeCell ref="CAQ47:CAR47"/>
    <mergeCell ref="BZU47:BZV47"/>
    <mergeCell ref="BZW47:BZX47"/>
    <mergeCell ref="BZY47:BZZ47"/>
    <mergeCell ref="CAA47:CAB47"/>
    <mergeCell ref="CAC47:CAD47"/>
    <mergeCell ref="CAE47:CAF47"/>
    <mergeCell ref="BZI47:BZJ47"/>
    <mergeCell ref="BZK47:BZL47"/>
    <mergeCell ref="BZM47:BZN47"/>
    <mergeCell ref="BZO47:BZP47"/>
    <mergeCell ref="BZQ47:BZR47"/>
    <mergeCell ref="BZS47:BZT47"/>
    <mergeCell ref="CBQ47:CBR47"/>
    <mergeCell ref="CBS47:CBT47"/>
    <mergeCell ref="CBU47:CBV47"/>
    <mergeCell ref="CBW47:CBX47"/>
    <mergeCell ref="CBY47:CBZ47"/>
    <mergeCell ref="CCA47:CCB47"/>
    <mergeCell ref="CBE47:CBF47"/>
    <mergeCell ref="CBG47:CBH47"/>
    <mergeCell ref="CBI47:CBJ47"/>
    <mergeCell ref="CBK47:CBL47"/>
    <mergeCell ref="CBM47:CBN47"/>
    <mergeCell ref="CBO47:CBP47"/>
    <mergeCell ref="CAS47:CAT47"/>
    <mergeCell ref="CAU47:CAV47"/>
    <mergeCell ref="CAW47:CAX47"/>
    <mergeCell ref="CAY47:CAZ47"/>
    <mergeCell ref="CBA47:CBB47"/>
    <mergeCell ref="CBC47:CBD47"/>
    <mergeCell ref="CDA47:CDB47"/>
    <mergeCell ref="CDC47:CDD47"/>
    <mergeCell ref="CDE47:CDF47"/>
    <mergeCell ref="CDG47:CDH47"/>
    <mergeCell ref="CDI47:CDJ47"/>
    <mergeCell ref="CDK47:CDL47"/>
    <mergeCell ref="CCO47:CCP47"/>
    <mergeCell ref="CCQ47:CCR47"/>
    <mergeCell ref="CCS47:CCT47"/>
    <mergeCell ref="CCU47:CCV47"/>
    <mergeCell ref="CCW47:CCX47"/>
    <mergeCell ref="CCY47:CCZ47"/>
    <mergeCell ref="CCC47:CCD47"/>
    <mergeCell ref="CCE47:CCF47"/>
    <mergeCell ref="CCG47:CCH47"/>
    <mergeCell ref="CCI47:CCJ47"/>
    <mergeCell ref="CCK47:CCL47"/>
    <mergeCell ref="CCM47:CCN47"/>
    <mergeCell ref="CEK47:CEL47"/>
    <mergeCell ref="CEM47:CEN47"/>
    <mergeCell ref="CEO47:CEP47"/>
    <mergeCell ref="CEQ47:CER47"/>
    <mergeCell ref="CES47:CET47"/>
    <mergeCell ref="CEU47:CEV47"/>
    <mergeCell ref="CDY47:CDZ47"/>
    <mergeCell ref="CEA47:CEB47"/>
    <mergeCell ref="CEC47:CED47"/>
    <mergeCell ref="CEE47:CEF47"/>
    <mergeCell ref="CEG47:CEH47"/>
    <mergeCell ref="CEI47:CEJ47"/>
    <mergeCell ref="CDM47:CDN47"/>
    <mergeCell ref="CDO47:CDP47"/>
    <mergeCell ref="CDQ47:CDR47"/>
    <mergeCell ref="CDS47:CDT47"/>
    <mergeCell ref="CDU47:CDV47"/>
    <mergeCell ref="CDW47:CDX47"/>
    <mergeCell ref="CFU47:CFV47"/>
    <mergeCell ref="CFW47:CFX47"/>
    <mergeCell ref="CFY47:CFZ47"/>
    <mergeCell ref="CGA47:CGB47"/>
    <mergeCell ref="CGC47:CGD47"/>
    <mergeCell ref="CGE47:CGF47"/>
    <mergeCell ref="CFI47:CFJ47"/>
    <mergeCell ref="CFK47:CFL47"/>
    <mergeCell ref="CFM47:CFN47"/>
    <mergeCell ref="CFO47:CFP47"/>
    <mergeCell ref="CFQ47:CFR47"/>
    <mergeCell ref="CFS47:CFT47"/>
    <mergeCell ref="CEW47:CEX47"/>
    <mergeCell ref="CEY47:CEZ47"/>
    <mergeCell ref="CFA47:CFB47"/>
    <mergeCell ref="CFC47:CFD47"/>
    <mergeCell ref="CFE47:CFF47"/>
    <mergeCell ref="CFG47:CFH47"/>
    <mergeCell ref="CHE47:CHF47"/>
    <mergeCell ref="CHG47:CHH47"/>
    <mergeCell ref="CHI47:CHJ47"/>
    <mergeCell ref="CHK47:CHL47"/>
    <mergeCell ref="CHM47:CHN47"/>
    <mergeCell ref="CHO47:CHP47"/>
    <mergeCell ref="CGS47:CGT47"/>
    <mergeCell ref="CGU47:CGV47"/>
    <mergeCell ref="CGW47:CGX47"/>
    <mergeCell ref="CGY47:CGZ47"/>
    <mergeCell ref="CHA47:CHB47"/>
    <mergeCell ref="CHC47:CHD47"/>
    <mergeCell ref="CGG47:CGH47"/>
    <mergeCell ref="CGI47:CGJ47"/>
    <mergeCell ref="CGK47:CGL47"/>
    <mergeCell ref="CGM47:CGN47"/>
    <mergeCell ref="CGO47:CGP47"/>
    <mergeCell ref="CGQ47:CGR47"/>
    <mergeCell ref="CIO47:CIP47"/>
    <mergeCell ref="CIQ47:CIR47"/>
    <mergeCell ref="CIS47:CIT47"/>
    <mergeCell ref="CIU47:CIV47"/>
    <mergeCell ref="CIW47:CIX47"/>
    <mergeCell ref="CIY47:CIZ47"/>
    <mergeCell ref="CIC47:CID47"/>
    <mergeCell ref="CIE47:CIF47"/>
    <mergeCell ref="CIG47:CIH47"/>
    <mergeCell ref="CII47:CIJ47"/>
    <mergeCell ref="CIK47:CIL47"/>
    <mergeCell ref="CIM47:CIN47"/>
    <mergeCell ref="CHQ47:CHR47"/>
    <mergeCell ref="CHS47:CHT47"/>
    <mergeCell ref="CHU47:CHV47"/>
    <mergeCell ref="CHW47:CHX47"/>
    <mergeCell ref="CHY47:CHZ47"/>
    <mergeCell ref="CIA47:CIB47"/>
    <mergeCell ref="CJY47:CJZ47"/>
    <mergeCell ref="CKA47:CKB47"/>
    <mergeCell ref="CKC47:CKD47"/>
    <mergeCell ref="CKE47:CKF47"/>
    <mergeCell ref="CKG47:CKH47"/>
    <mergeCell ref="CKI47:CKJ47"/>
    <mergeCell ref="CJM47:CJN47"/>
    <mergeCell ref="CJO47:CJP47"/>
    <mergeCell ref="CJQ47:CJR47"/>
    <mergeCell ref="CJS47:CJT47"/>
    <mergeCell ref="CJU47:CJV47"/>
    <mergeCell ref="CJW47:CJX47"/>
    <mergeCell ref="CJA47:CJB47"/>
    <mergeCell ref="CJC47:CJD47"/>
    <mergeCell ref="CJE47:CJF47"/>
    <mergeCell ref="CJG47:CJH47"/>
    <mergeCell ref="CJI47:CJJ47"/>
    <mergeCell ref="CJK47:CJL47"/>
    <mergeCell ref="CLI47:CLJ47"/>
    <mergeCell ref="CLK47:CLL47"/>
    <mergeCell ref="CLM47:CLN47"/>
    <mergeCell ref="CLO47:CLP47"/>
    <mergeCell ref="CLQ47:CLR47"/>
    <mergeCell ref="CLS47:CLT47"/>
    <mergeCell ref="CKW47:CKX47"/>
    <mergeCell ref="CKY47:CKZ47"/>
    <mergeCell ref="CLA47:CLB47"/>
    <mergeCell ref="CLC47:CLD47"/>
    <mergeCell ref="CLE47:CLF47"/>
    <mergeCell ref="CLG47:CLH47"/>
    <mergeCell ref="CKK47:CKL47"/>
    <mergeCell ref="CKM47:CKN47"/>
    <mergeCell ref="CKO47:CKP47"/>
    <mergeCell ref="CKQ47:CKR47"/>
    <mergeCell ref="CKS47:CKT47"/>
    <mergeCell ref="CKU47:CKV47"/>
    <mergeCell ref="CMS47:CMT47"/>
    <mergeCell ref="CMU47:CMV47"/>
    <mergeCell ref="CMW47:CMX47"/>
    <mergeCell ref="CMY47:CMZ47"/>
    <mergeCell ref="CNA47:CNB47"/>
    <mergeCell ref="CNC47:CND47"/>
    <mergeCell ref="CMG47:CMH47"/>
    <mergeCell ref="CMI47:CMJ47"/>
    <mergeCell ref="CMK47:CML47"/>
    <mergeCell ref="CMM47:CMN47"/>
    <mergeCell ref="CMO47:CMP47"/>
    <mergeCell ref="CMQ47:CMR47"/>
    <mergeCell ref="CLU47:CLV47"/>
    <mergeCell ref="CLW47:CLX47"/>
    <mergeCell ref="CLY47:CLZ47"/>
    <mergeCell ref="CMA47:CMB47"/>
    <mergeCell ref="CMC47:CMD47"/>
    <mergeCell ref="CME47:CMF47"/>
    <mergeCell ref="COC47:COD47"/>
    <mergeCell ref="COE47:COF47"/>
    <mergeCell ref="COG47:COH47"/>
    <mergeCell ref="COI47:COJ47"/>
    <mergeCell ref="COK47:COL47"/>
    <mergeCell ref="COM47:CON47"/>
    <mergeCell ref="CNQ47:CNR47"/>
    <mergeCell ref="CNS47:CNT47"/>
    <mergeCell ref="CNU47:CNV47"/>
    <mergeCell ref="CNW47:CNX47"/>
    <mergeCell ref="CNY47:CNZ47"/>
    <mergeCell ref="COA47:COB47"/>
    <mergeCell ref="CNE47:CNF47"/>
    <mergeCell ref="CNG47:CNH47"/>
    <mergeCell ref="CNI47:CNJ47"/>
    <mergeCell ref="CNK47:CNL47"/>
    <mergeCell ref="CNM47:CNN47"/>
    <mergeCell ref="CNO47:CNP47"/>
    <mergeCell ref="CPM47:CPN47"/>
    <mergeCell ref="CPO47:CPP47"/>
    <mergeCell ref="CPQ47:CPR47"/>
    <mergeCell ref="CPS47:CPT47"/>
    <mergeCell ref="CPU47:CPV47"/>
    <mergeCell ref="CPW47:CPX47"/>
    <mergeCell ref="CPA47:CPB47"/>
    <mergeCell ref="CPC47:CPD47"/>
    <mergeCell ref="CPE47:CPF47"/>
    <mergeCell ref="CPG47:CPH47"/>
    <mergeCell ref="CPI47:CPJ47"/>
    <mergeCell ref="CPK47:CPL47"/>
    <mergeCell ref="COO47:COP47"/>
    <mergeCell ref="COQ47:COR47"/>
    <mergeCell ref="COS47:COT47"/>
    <mergeCell ref="COU47:COV47"/>
    <mergeCell ref="COW47:COX47"/>
    <mergeCell ref="COY47:COZ47"/>
    <mergeCell ref="CQW47:CQX47"/>
    <mergeCell ref="CQY47:CQZ47"/>
    <mergeCell ref="CRA47:CRB47"/>
    <mergeCell ref="CRC47:CRD47"/>
    <mergeCell ref="CRE47:CRF47"/>
    <mergeCell ref="CRG47:CRH47"/>
    <mergeCell ref="CQK47:CQL47"/>
    <mergeCell ref="CQM47:CQN47"/>
    <mergeCell ref="CQO47:CQP47"/>
    <mergeCell ref="CQQ47:CQR47"/>
    <mergeCell ref="CQS47:CQT47"/>
    <mergeCell ref="CQU47:CQV47"/>
    <mergeCell ref="CPY47:CPZ47"/>
    <mergeCell ref="CQA47:CQB47"/>
    <mergeCell ref="CQC47:CQD47"/>
    <mergeCell ref="CQE47:CQF47"/>
    <mergeCell ref="CQG47:CQH47"/>
    <mergeCell ref="CQI47:CQJ47"/>
    <mergeCell ref="CSG47:CSH47"/>
    <mergeCell ref="CSI47:CSJ47"/>
    <mergeCell ref="CSK47:CSL47"/>
    <mergeCell ref="CSM47:CSN47"/>
    <mergeCell ref="CSO47:CSP47"/>
    <mergeCell ref="CSQ47:CSR47"/>
    <mergeCell ref="CRU47:CRV47"/>
    <mergeCell ref="CRW47:CRX47"/>
    <mergeCell ref="CRY47:CRZ47"/>
    <mergeCell ref="CSA47:CSB47"/>
    <mergeCell ref="CSC47:CSD47"/>
    <mergeCell ref="CSE47:CSF47"/>
    <mergeCell ref="CRI47:CRJ47"/>
    <mergeCell ref="CRK47:CRL47"/>
    <mergeCell ref="CRM47:CRN47"/>
    <mergeCell ref="CRO47:CRP47"/>
    <mergeCell ref="CRQ47:CRR47"/>
    <mergeCell ref="CRS47:CRT47"/>
    <mergeCell ref="CTQ47:CTR47"/>
    <mergeCell ref="CTS47:CTT47"/>
    <mergeCell ref="CTU47:CTV47"/>
    <mergeCell ref="CTW47:CTX47"/>
    <mergeCell ref="CTY47:CTZ47"/>
    <mergeCell ref="CUA47:CUB47"/>
    <mergeCell ref="CTE47:CTF47"/>
    <mergeCell ref="CTG47:CTH47"/>
    <mergeCell ref="CTI47:CTJ47"/>
    <mergeCell ref="CTK47:CTL47"/>
    <mergeCell ref="CTM47:CTN47"/>
    <mergeCell ref="CTO47:CTP47"/>
    <mergeCell ref="CSS47:CST47"/>
    <mergeCell ref="CSU47:CSV47"/>
    <mergeCell ref="CSW47:CSX47"/>
    <mergeCell ref="CSY47:CSZ47"/>
    <mergeCell ref="CTA47:CTB47"/>
    <mergeCell ref="CTC47:CTD47"/>
    <mergeCell ref="CVA47:CVB47"/>
    <mergeCell ref="CVC47:CVD47"/>
    <mergeCell ref="CVE47:CVF47"/>
    <mergeCell ref="CVG47:CVH47"/>
    <mergeCell ref="CVI47:CVJ47"/>
    <mergeCell ref="CVK47:CVL47"/>
    <mergeCell ref="CUO47:CUP47"/>
    <mergeCell ref="CUQ47:CUR47"/>
    <mergeCell ref="CUS47:CUT47"/>
    <mergeCell ref="CUU47:CUV47"/>
    <mergeCell ref="CUW47:CUX47"/>
    <mergeCell ref="CUY47:CUZ47"/>
    <mergeCell ref="CUC47:CUD47"/>
    <mergeCell ref="CUE47:CUF47"/>
    <mergeCell ref="CUG47:CUH47"/>
    <mergeCell ref="CUI47:CUJ47"/>
    <mergeCell ref="CUK47:CUL47"/>
    <mergeCell ref="CUM47:CUN47"/>
    <mergeCell ref="CWK47:CWL47"/>
    <mergeCell ref="CWM47:CWN47"/>
    <mergeCell ref="CWO47:CWP47"/>
    <mergeCell ref="CWQ47:CWR47"/>
    <mergeCell ref="CWS47:CWT47"/>
    <mergeCell ref="CWU47:CWV47"/>
    <mergeCell ref="CVY47:CVZ47"/>
    <mergeCell ref="CWA47:CWB47"/>
    <mergeCell ref="CWC47:CWD47"/>
    <mergeCell ref="CWE47:CWF47"/>
    <mergeCell ref="CWG47:CWH47"/>
    <mergeCell ref="CWI47:CWJ47"/>
    <mergeCell ref="CVM47:CVN47"/>
    <mergeCell ref="CVO47:CVP47"/>
    <mergeCell ref="CVQ47:CVR47"/>
    <mergeCell ref="CVS47:CVT47"/>
    <mergeCell ref="CVU47:CVV47"/>
    <mergeCell ref="CVW47:CVX47"/>
    <mergeCell ref="CXU47:CXV47"/>
    <mergeCell ref="CXW47:CXX47"/>
    <mergeCell ref="CXY47:CXZ47"/>
    <mergeCell ref="CYA47:CYB47"/>
    <mergeCell ref="CYC47:CYD47"/>
    <mergeCell ref="CYE47:CYF47"/>
    <mergeCell ref="CXI47:CXJ47"/>
    <mergeCell ref="CXK47:CXL47"/>
    <mergeCell ref="CXM47:CXN47"/>
    <mergeCell ref="CXO47:CXP47"/>
    <mergeCell ref="CXQ47:CXR47"/>
    <mergeCell ref="CXS47:CXT47"/>
    <mergeCell ref="CWW47:CWX47"/>
    <mergeCell ref="CWY47:CWZ47"/>
    <mergeCell ref="CXA47:CXB47"/>
    <mergeCell ref="CXC47:CXD47"/>
    <mergeCell ref="CXE47:CXF47"/>
    <mergeCell ref="CXG47:CXH47"/>
    <mergeCell ref="CZE47:CZF47"/>
    <mergeCell ref="CZG47:CZH47"/>
    <mergeCell ref="CZI47:CZJ47"/>
    <mergeCell ref="CZK47:CZL47"/>
    <mergeCell ref="CZM47:CZN47"/>
    <mergeCell ref="CZO47:CZP47"/>
    <mergeCell ref="CYS47:CYT47"/>
    <mergeCell ref="CYU47:CYV47"/>
    <mergeCell ref="CYW47:CYX47"/>
    <mergeCell ref="CYY47:CYZ47"/>
    <mergeCell ref="CZA47:CZB47"/>
    <mergeCell ref="CZC47:CZD47"/>
    <mergeCell ref="CYG47:CYH47"/>
    <mergeCell ref="CYI47:CYJ47"/>
    <mergeCell ref="CYK47:CYL47"/>
    <mergeCell ref="CYM47:CYN47"/>
    <mergeCell ref="CYO47:CYP47"/>
    <mergeCell ref="CYQ47:CYR47"/>
    <mergeCell ref="DAO47:DAP47"/>
    <mergeCell ref="DAQ47:DAR47"/>
    <mergeCell ref="DAS47:DAT47"/>
    <mergeCell ref="DAU47:DAV47"/>
    <mergeCell ref="DAW47:DAX47"/>
    <mergeCell ref="DAY47:DAZ47"/>
    <mergeCell ref="DAC47:DAD47"/>
    <mergeCell ref="DAE47:DAF47"/>
    <mergeCell ref="DAG47:DAH47"/>
    <mergeCell ref="DAI47:DAJ47"/>
    <mergeCell ref="DAK47:DAL47"/>
    <mergeCell ref="DAM47:DAN47"/>
    <mergeCell ref="CZQ47:CZR47"/>
    <mergeCell ref="CZS47:CZT47"/>
    <mergeCell ref="CZU47:CZV47"/>
    <mergeCell ref="CZW47:CZX47"/>
    <mergeCell ref="CZY47:CZZ47"/>
    <mergeCell ref="DAA47:DAB47"/>
    <mergeCell ref="DBY47:DBZ47"/>
    <mergeCell ref="DCA47:DCB47"/>
    <mergeCell ref="DCC47:DCD47"/>
    <mergeCell ref="DCE47:DCF47"/>
    <mergeCell ref="DCG47:DCH47"/>
    <mergeCell ref="DCI47:DCJ47"/>
    <mergeCell ref="DBM47:DBN47"/>
    <mergeCell ref="DBO47:DBP47"/>
    <mergeCell ref="DBQ47:DBR47"/>
    <mergeCell ref="DBS47:DBT47"/>
    <mergeCell ref="DBU47:DBV47"/>
    <mergeCell ref="DBW47:DBX47"/>
    <mergeCell ref="DBA47:DBB47"/>
    <mergeCell ref="DBC47:DBD47"/>
    <mergeCell ref="DBE47:DBF47"/>
    <mergeCell ref="DBG47:DBH47"/>
    <mergeCell ref="DBI47:DBJ47"/>
    <mergeCell ref="DBK47:DBL47"/>
    <mergeCell ref="DDI47:DDJ47"/>
    <mergeCell ref="DDK47:DDL47"/>
    <mergeCell ref="DDM47:DDN47"/>
    <mergeCell ref="DDO47:DDP47"/>
    <mergeCell ref="DDQ47:DDR47"/>
    <mergeCell ref="DDS47:DDT47"/>
    <mergeCell ref="DCW47:DCX47"/>
    <mergeCell ref="DCY47:DCZ47"/>
    <mergeCell ref="DDA47:DDB47"/>
    <mergeCell ref="DDC47:DDD47"/>
    <mergeCell ref="DDE47:DDF47"/>
    <mergeCell ref="DDG47:DDH47"/>
    <mergeCell ref="DCK47:DCL47"/>
    <mergeCell ref="DCM47:DCN47"/>
    <mergeCell ref="DCO47:DCP47"/>
    <mergeCell ref="DCQ47:DCR47"/>
    <mergeCell ref="DCS47:DCT47"/>
    <mergeCell ref="DCU47:DCV47"/>
    <mergeCell ref="DES47:DET47"/>
    <mergeCell ref="DEU47:DEV47"/>
    <mergeCell ref="DEW47:DEX47"/>
    <mergeCell ref="DEY47:DEZ47"/>
    <mergeCell ref="DFA47:DFB47"/>
    <mergeCell ref="DFC47:DFD47"/>
    <mergeCell ref="DEG47:DEH47"/>
    <mergeCell ref="DEI47:DEJ47"/>
    <mergeCell ref="DEK47:DEL47"/>
    <mergeCell ref="DEM47:DEN47"/>
    <mergeCell ref="DEO47:DEP47"/>
    <mergeCell ref="DEQ47:DER47"/>
    <mergeCell ref="DDU47:DDV47"/>
    <mergeCell ref="DDW47:DDX47"/>
    <mergeCell ref="DDY47:DDZ47"/>
    <mergeCell ref="DEA47:DEB47"/>
    <mergeCell ref="DEC47:DED47"/>
    <mergeCell ref="DEE47:DEF47"/>
    <mergeCell ref="DGC47:DGD47"/>
    <mergeCell ref="DGE47:DGF47"/>
    <mergeCell ref="DGG47:DGH47"/>
    <mergeCell ref="DGI47:DGJ47"/>
    <mergeCell ref="DGK47:DGL47"/>
    <mergeCell ref="DGM47:DGN47"/>
    <mergeCell ref="DFQ47:DFR47"/>
    <mergeCell ref="DFS47:DFT47"/>
    <mergeCell ref="DFU47:DFV47"/>
    <mergeCell ref="DFW47:DFX47"/>
    <mergeCell ref="DFY47:DFZ47"/>
    <mergeCell ref="DGA47:DGB47"/>
    <mergeCell ref="DFE47:DFF47"/>
    <mergeCell ref="DFG47:DFH47"/>
    <mergeCell ref="DFI47:DFJ47"/>
    <mergeCell ref="DFK47:DFL47"/>
    <mergeCell ref="DFM47:DFN47"/>
    <mergeCell ref="DFO47:DFP47"/>
    <mergeCell ref="DHM47:DHN47"/>
    <mergeCell ref="DHO47:DHP47"/>
    <mergeCell ref="DHQ47:DHR47"/>
    <mergeCell ref="DHS47:DHT47"/>
    <mergeCell ref="DHU47:DHV47"/>
    <mergeCell ref="DHW47:DHX47"/>
    <mergeCell ref="DHA47:DHB47"/>
    <mergeCell ref="DHC47:DHD47"/>
    <mergeCell ref="DHE47:DHF47"/>
    <mergeCell ref="DHG47:DHH47"/>
    <mergeCell ref="DHI47:DHJ47"/>
    <mergeCell ref="DHK47:DHL47"/>
    <mergeCell ref="DGO47:DGP47"/>
    <mergeCell ref="DGQ47:DGR47"/>
    <mergeCell ref="DGS47:DGT47"/>
    <mergeCell ref="DGU47:DGV47"/>
    <mergeCell ref="DGW47:DGX47"/>
    <mergeCell ref="DGY47:DGZ47"/>
    <mergeCell ref="DIW47:DIX47"/>
    <mergeCell ref="DIY47:DIZ47"/>
    <mergeCell ref="DJA47:DJB47"/>
    <mergeCell ref="DJC47:DJD47"/>
    <mergeCell ref="DJE47:DJF47"/>
    <mergeCell ref="DJG47:DJH47"/>
    <mergeCell ref="DIK47:DIL47"/>
    <mergeCell ref="DIM47:DIN47"/>
    <mergeCell ref="DIO47:DIP47"/>
    <mergeCell ref="DIQ47:DIR47"/>
    <mergeCell ref="DIS47:DIT47"/>
    <mergeCell ref="DIU47:DIV47"/>
    <mergeCell ref="DHY47:DHZ47"/>
    <mergeCell ref="DIA47:DIB47"/>
    <mergeCell ref="DIC47:DID47"/>
    <mergeCell ref="DIE47:DIF47"/>
    <mergeCell ref="DIG47:DIH47"/>
    <mergeCell ref="DII47:DIJ47"/>
    <mergeCell ref="DKG47:DKH47"/>
    <mergeCell ref="DKI47:DKJ47"/>
    <mergeCell ref="DKK47:DKL47"/>
    <mergeCell ref="DKM47:DKN47"/>
    <mergeCell ref="DKO47:DKP47"/>
    <mergeCell ref="DKQ47:DKR47"/>
    <mergeCell ref="DJU47:DJV47"/>
    <mergeCell ref="DJW47:DJX47"/>
    <mergeCell ref="DJY47:DJZ47"/>
    <mergeCell ref="DKA47:DKB47"/>
    <mergeCell ref="DKC47:DKD47"/>
    <mergeCell ref="DKE47:DKF47"/>
    <mergeCell ref="DJI47:DJJ47"/>
    <mergeCell ref="DJK47:DJL47"/>
    <mergeCell ref="DJM47:DJN47"/>
    <mergeCell ref="DJO47:DJP47"/>
    <mergeCell ref="DJQ47:DJR47"/>
    <mergeCell ref="DJS47:DJT47"/>
    <mergeCell ref="DLQ47:DLR47"/>
    <mergeCell ref="DLS47:DLT47"/>
    <mergeCell ref="DLU47:DLV47"/>
    <mergeCell ref="DLW47:DLX47"/>
    <mergeCell ref="DLY47:DLZ47"/>
    <mergeCell ref="DMA47:DMB47"/>
    <mergeCell ref="DLE47:DLF47"/>
    <mergeCell ref="DLG47:DLH47"/>
    <mergeCell ref="DLI47:DLJ47"/>
    <mergeCell ref="DLK47:DLL47"/>
    <mergeCell ref="DLM47:DLN47"/>
    <mergeCell ref="DLO47:DLP47"/>
    <mergeCell ref="DKS47:DKT47"/>
    <mergeCell ref="DKU47:DKV47"/>
    <mergeCell ref="DKW47:DKX47"/>
    <mergeCell ref="DKY47:DKZ47"/>
    <mergeCell ref="DLA47:DLB47"/>
    <mergeCell ref="DLC47:DLD47"/>
    <mergeCell ref="DNA47:DNB47"/>
    <mergeCell ref="DNC47:DND47"/>
    <mergeCell ref="DNE47:DNF47"/>
    <mergeCell ref="DNG47:DNH47"/>
    <mergeCell ref="DNI47:DNJ47"/>
    <mergeCell ref="DNK47:DNL47"/>
    <mergeCell ref="DMO47:DMP47"/>
    <mergeCell ref="DMQ47:DMR47"/>
    <mergeCell ref="DMS47:DMT47"/>
    <mergeCell ref="DMU47:DMV47"/>
    <mergeCell ref="DMW47:DMX47"/>
    <mergeCell ref="DMY47:DMZ47"/>
    <mergeCell ref="DMC47:DMD47"/>
    <mergeCell ref="DME47:DMF47"/>
    <mergeCell ref="DMG47:DMH47"/>
    <mergeCell ref="DMI47:DMJ47"/>
    <mergeCell ref="DMK47:DML47"/>
    <mergeCell ref="DMM47:DMN47"/>
    <mergeCell ref="DOK47:DOL47"/>
    <mergeCell ref="DOM47:DON47"/>
    <mergeCell ref="DOO47:DOP47"/>
    <mergeCell ref="DOQ47:DOR47"/>
    <mergeCell ref="DOS47:DOT47"/>
    <mergeCell ref="DOU47:DOV47"/>
    <mergeCell ref="DNY47:DNZ47"/>
    <mergeCell ref="DOA47:DOB47"/>
    <mergeCell ref="DOC47:DOD47"/>
    <mergeCell ref="DOE47:DOF47"/>
    <mergeCell ref="DOG47:DOH47"/>
    <mergeCell ref="DOI47:DOJ47"/>
    <mergeCell ref="DNM47:DNN47"/>
    <mergeCell ref="DNO47:DNP47"/>
    <mergeCell ref="DNQ47:DNR47"/>
    <mergeCell ref="DNS47:DNT47"/>
    <mergeCell ref="DNU47:DNV47"/>
    <mergeCell ref="DNW47:DNX47"/>
    <mergeCell ref="DPU47:DPV47"/>
    <mergeCell ref="DPW47:DPX47"/>
    <mergeCell ref="DPY47:DPZ47"/>
    <mergeCell ref="DQA47:DQB47"/>
    <mergeCell ref="DQC47:DQD47"/>
    <mergeCell ref="DQE47:DQF47"/>
    <mergeCell ref="DPI47:DPJ47"/>
    <mergeCell ref="DPK47:DPL47"/>
    <mergeCell ref="DPM47:DPN47"/>
    <mergeCell ref="DPO47:DPP47"/>
    <mergeCell ref="DPQ47:DPR47"/>
    <mergeCell ref="DPS47:DPT47"/>
    <mergeCell ref="DOW47:DOX47"/>
    <mergeCell ref="DOY47:DOZ47"/>
    <mergeCell ref="DPA47:DPB47"/>
    <mergeCell ref="DPC47:DPD47"/>
    <mergeCell ref="DPE47:DPF47"/>
    <mergeCell ref="DPG47:DPH47"/>
    <mergeCell ref="DRE47:DRF47"/>
    <mergeCell ref="DRG47:DRH47"/>
    <mergeCell ref="DRI47:DRJ47"/>
    <mergeCell ref="DRK47:DRL47"/>
    <mergeCell ref="DRM47:DRN47"/>
    <mergeCell ref="DRO47:DRP47"/>
    <mergeCell ref="DQS47:DQT47"/>
    <mergeCell ref="DQU47:DQV47"/>
    <mergeCell ref="DQW47:DQX47"/>
    <mergeCell ref="DQY47:DQZ47"/>
    <mergeCell ref="DRA47:DRB47"/>
    <mergeCell ref="DRC47:DRD47"/>
    <mergeCell ref="DQG47:DQH47"/>
    <mergeCell ref="DQI47:DQJ47"/>
    <mergeCell ref="DQK47:DQL47"/>
    <mergeCell ref="DQM47:DQN47"/>
    <mergeCell ref="DQO47:DQP47"/>
    <mergeCell ref="DQQ47:DQR47"/>
    <mergeCell ref="DSO47:DSP47"/>
    <mergeCell ref="DSQ47:DSR47"/>
    <mergeCell ref="DSS47:DST47"/>
    <mergeCell ref="DSU47:DSV47"/>
    <mergeCell ref="DSW47:DSX47"/>
    <mergeCell ref="DSY47:DSZ47"/>
    <mergeCell ref="DSC47:DSD47"/>
    <mergeCell ref="DSE47:DSF47"/>
    <mergeCell ref="DSG47:DSH47"/>
    <mergeCell ref="DSI47:DSJ47"/>
    <mergeCell ref="DSK47:DSL47"/>
    <mergeCell ref="DSM47:DSN47"/>
    <mergeCell ref="DRQ47:DRR47"/>
    <mergeCell ref="DRS47:DRT47"/>
    <mergeCell ref="DRU47:DRV47"/>
    <mergeCell ref="DRW47:DRX47"/>
    <mergeCell ref="DRY47:DRZ47"/>
    <mergeCell ref="DSA47:DSB47"/>
    <mergeCell ref="DTY47:DTZ47"/>
    <mergeCell ref="DUA47:DUB47"/>
    <mergeCell ref="DUC47:DUD47"/>
    <mergeCell ref="DUE47:DUF47"/>
    <mergeCell ref="DUG47:DUH47"/>
    <mergeCell ref="DUI47:DUJ47"/>
    <mergeCell ref="DTM47:DTN47"/>
    <mergeCell ref="DTO47:DTP47"/>
    <mergeCell ref="DTQ47:DTR47"/>
    <mergeCell ref="DTS47:DTT47"/>
    <mergeCell ref="DTU47:DTV47"/>
    <mergeCell ref="DTW47:DTX47"/>
    <mergeCell ref="DTA47:DTB47"/>
    <mergeCell ref="DTC47:DTD47"/>
    <mergeCell ref="DTE47:DTF47"/>
    <mergeCell ref="DTG47:DTH47"/>
    <mergeCell ref="DTI47:DTJ47"/>
    <mergeCell ref="DTK47:DTL47"/>
    <mergeCell ref="DVI47:DVJ47"/>
    <mergeCell ref="DVK47:DVL47"/>
    <mergeCell ref="DVM47:DVN47"/>
    <mergeCell ref="DVO47:DVP47"/>
    <mergeCell ref="DVQ47:DVR47"/>
    <mergeCell ref="DVS47:DVT47"/>
    <mergeCell ref="DUW47:DUX47"/>
    <mergeCell ref="DUY47:DUZ47"/>
    <mergeCell ref="DVA47:DVB47"/>
    <mergeCell ref="DVC47:DVD47"/>
    <mergeCell ref="DVE47:DVF47"/>
    <mergeCell ref="DVG47:DVH47"/>
    <mergeCell ref="DUK47:DUL47"/>
    <mergeCell ref="DUM47:DUN47"/>
    <mergeCell ref="DUO47:DUP47"/>
    <mergeCell ref="DUQ47:DUR47"/>
    <mergeCell ref="DUS47:DUT47"/>
    <mergeCell ref="DUU47:DUV47"/>
    <mergeCell ref="DWS47:DWT47"/>
    <mergeCell ref="DWU47:DWV47"/>
    <mergeCell ref="DWW47:DWX47"/>
    <mergeCell ref="DWY47:DWZ47"/>
    <mergeCell ref="DXA47:DXB47"/>
    <mergeCell ref="DXC47:DXD47"/>
    <mergeCell ref="DWG47:DWH47"/>
    <mergeCell ref="DWI47:DWJ47"/>
    <mergeCell ref="DWK47:DWL47"/>
    <mergeCell ref="DWM47:DWN47"/>
    <mergeCell ref="DWO47:DWP47"/>
    <mergeCell ref="DWQ47:DWR47"/>
    <mergeCell ref="DVU47:DVV47"/>
    <mergeCell ref="DVW47:DVX47"/>
    <mergeCell ref="DVY47:DVZ47"/>
    <mergeCell ref="DWA47:DWB47"/>
    <mergeCell ref="DWC47:DWD47"/>
    <mergeCell ref="DWE47:DWF47"/>
    <mergeCell ref="DYC47:DYD47"/>
    <mergeCell ref="DYE47:DYF47"/>
    <mergeCell ref="DYG47:DYH47"/>
    <mergeCell ref="DYI47:DYJ47"/>
    <mergeCell ref="DYK47:DYL47"/>
    <mergeCell ref="DYM47:DYN47"/>
    <mergeCell ref="DXQ47:DXR47"/>
    <mergeCell ref="DXS47:DXT47"/>
    <mergeCell ref="DXU47:DXV47"/>
    <mergeCell ref="DXW47:DXX47"/>
    <mergeCell ref="DXY47:DXZ47"/>
    <mergeCell ref="DYA47:DYB47"/>
    <mergeCell ref="DXE47:DXF47"/>
    <mergeCell ref="DXG47:DXH47"/>
    <mergeCell ref="DXI47:DXJ47"/>
    <mergeCell ref="DXK47:DXL47"/>
    <mergeCell ref="DXM47:DXN47"/>
    <mergeCell ref="DXO47:DXP47"/>
    <mergeCell ref="DZM47:DZN47"/>
    <mergeCell ref="DZO47:DZP47"/>
    <mergeCell ref="DZQ47:DZR47"/>
    <mergeCell ref="DZS47:DZT47"/>
    <mergeCell ref="DZU47:DZV47"/>
    <mergeCell ref="DZW47:DZX47"/>
    <mergeCell ref="DZA47:DZB47"/>
    <mergeCell ref="DZC47:DZD47"/>
    <mergeCell ref="DZE47:DZF47"/>
    <mergeCell ref="DZG47:DZH47"/>
    <mergeCell ref="DZI47:DZJ47"/>
    <mergeCell ref="DZK47:DZL47"/>
    <mergeCell ref="DYO47:DYP47"/>
    <mergeCell ref="DYQ47:DYR47"/>
    <mergeCell ref="DYS47:DYT47"/>
    <mergeCell ref="DYU47:DYV47"/>
    <mergeCell ref="DYW47:DYX47"/>
    <mergeCell ref="DYY47:DYZ47"/>
    <mergeCell ref="EAW47:EAX47"/>
    <mergeCell ref="EAY47:EAZ47"/>
    <mergeCell ref="EBA47:EBB47"/>
    <mergeCell ref="EBC47:EBD47"/>
    <mergeCell ref="EBE47:EBF47"/>
    <mergeCell ref="EBG47:EBH47"/>
    <mergeCell ref="EAK47:EAL47"/>
    <mergeCell ref="EAM47:EAN47"/>
    <mergeCell ref="EAO47:EAP47"/>
    <mergeCell ref="EAQ47:EAR47"/>
    <mergeCell ref="EAS47:EAT47"/>
    <mergeCell ref="EAU47:EAV47"/>
    <mergeCell ref="DZY47:DZZ47"/>
    <mergeCell ref="EAA47:EAB47"/>
    <mergeCell ref="EAC47:EAD47"/>
    <mergeCell ref="EAE47:EAF47"/>
    <mergeCell ref="EAG47:EAH47"/>
    <mergeCell ref="EAI47:EAJ47"/>
    <mergeCell ref="ECG47:ECH47"/>
    <mergeCell ref="ECI47:ECJ47"/>
    <mergeCell ref="ECK47:ECL47"/>
    <mergeCell ref="ECM47:ECN47"/>
    <mergeCell ref="ECO47:ECP47"/>
    <mergeCell ref="ECQ47:ECR47"/>
    <mergeCell ref="EBU47:EBV47"/>
    <mergeCell ref="EBW47:EBX47"/>
    <mergeCell ref="EBY47:EBZ47"/>
    <mergeCell ref="ECA47:ECB47"/>
    <mergeCell ref="ECC47:ECD47"/>
    <mergeCell ref="ECE47:ECF47"/>
    <mergeCell ref="EBI47:EBJ47"/>
    <mergeCell ref="EBK47:EBL47"/>
    <mergeCell ref="EBM47:EBN47"/>
    <mergeCell ref="EBO47:EBP47"/>
    <mergeCell ref="EBQ47:EBR47"/>
    <mergeCell ref="EBS47:EBT47"/>
    <mergeCell ref="EDQ47:EDR47"/>
    <mergeCell ref="EDS47:EDT47"/>
    <mergeCell ref="EDU47:EDV47"/>
    <mergeCell ref="EDW47:EDX47"/>
    <mergeCell ref="EDY47:EDZ47"/>
    <mergeCell ref="EEA47:EEB47"/>
    <mergeCell ref="EDE47:EDF47"/>
    <mergeCell ref="EDG47:EDH47"/>
    <mergeCell ref="EDI47:EDJ47"/>
    <mergeCell ref="EDK47:EDL47"/>
    <mergeCell ref="EDM47:EDN47"/>
    <mergeCell ref="EDO47:EDP47"/>
    <mergeCell ref="ECS47:ECT47"/>
    <mergeCell ref="ECU47:ECV47"/>
    <mergeCell ref="ECW47:ECX47"/>
    <mergeCell ref="ECY47:ECZ47"/>
    <mergeCell ref="EDA47:EDB47"/>
    <mergeCell ref="EDC47:EDD47"/>
    <mergeCell ref="EFA47:EFB47"/>
    <mergeCell ref="EFC47:EFD47"/>
    <mergeCell ref="EFE47:EFF47"/>
    <mergeCell ref="EFG47:EFH47"/>
    <mergeCell ref="EFI47:EFJ47"/>
    <mergeCell ref="EFK47:EFL47"/>
    <mergeCell ref="EEO47:EEP47"/>
    <mergeCell ref="EEQ47:EER47"/>
    <mergeCell ref="EES47:EET47"/>
    <mergeCell ref="EEU47:EEV47"/>
    <mergeCell ref="EEW47:EEX47"/>
    <mergeCell ref="EEY47:EEZ47"/>
    <mergeCell ref="EEC47:EED47"/>
    <mergeCell ref="EEE47:EEF47"/>
    <mergeCell ref="EEG47:EEH47"/>
    <mergeCell ref="EEI47:EEJ47"/>
    <mergeCell ref="EEK47:EEL47"/>
    <mergeCell ref="EEM47:EEN47"/>
    <mergeCell ref="EGK47:EGL47"/>
    <mergeCell ref="EGM47:EGN47"/>
    <mergeCell ref="EGO47:EGP47"/>
    <mergeCell ref="EGQ47:EGR47"/>
    <mergeCell ref="EGS47:EGT47"/>
    <mergeCell ref="EGU47:EGV47"/>
    <mergeCell ref="EFY47:EFZ47"/>
    <mergeCell ref="EGA47:EGB47"/>
    <mergeCell ref="EGC47:EGD47"/>
    <mergeCell ref="EGE47:EGF47"/>
    <mergeCell ref="EGG47:EGH47"/>
    <mergeCell ref="EGI47:EGJ47"/>
    <mergeCell ref="EFM47:EFN47"/>
    <mergeCell ref="EFO47:EFP47"/>
    <mergeCell ref="EFQ47:EFR47"/>
    <mergeCell ref="EFS47:EFT47"/>
    <mergeCell ref="EFU47:EFV47"/>
    <mergeCell ref="EFW47:EFX47"/>
    <mergeCell ref="EHU47:EHV47"/>
    <mergeCell ref="EHW47:EHX47"/>
    <mergeCell ref="EHY47:EHZ47"/>
    <mergeCell ref="EIA47:EIB47"/>
    <mergeCell ref="EIC47:EID47"/>
    <mergeCell ref="EIE47:EIF47"/>
    <mergeCell ref="EHI47:EHJ47"/>
    <mergeCell ref="EHK47:EHL47"/>
    <mergeCell ref="EHM47:EHN47"/>
    <mergeCell ref="EHO47:EHP47"/>
    <mergeCell ref="EHQ47:EHR47"/>
    <mergeCell ref="EHS47:EHT47"/>
    <mergeCell ref="EGW47:EGX47"/>
    <mergeCell ref="EGY47:EGZ47"/>
    <mergeCell ref="EHA47:EHB47"/>
    <mergeCell ref="EHC47:EHD47"/>
    <mergeCell ref="EHE47:EHF47"/>
    <mergeCell ref="EHG47:EHH47"/>
    <mergeCell ref="EJE47:EJF47"/>
    <mergeCell ref="EJG47:EJH47"/>
    <mergeCell ref="EJI47:EJJ47"/>
    <mergeCell ref="EJK47:EJL47"/>
    <mergeCell ref="EJM47:EJN47"/>
    <mergeCell ref="EJO47:EJP47"/>
    <mergeCell ref="EIS47:EIT47"/>
    <mergeCell ref="EIU47:EIV47"/>
    <mergeCell ref="EIW47:EIX47"/>
    <mergeCell ref="EIY47:EIZ47"/>
    <mergeCell ref="EJA47:EJB47"/>
    <mergeCell ref="EJC47:EJD47"/>
    <mergeCell ref="EIG47:EIH47"/>
    <mergeCell ref="EII47:EIJ47"/>
    <mergeCell ref="EIK47:EIL47"/>
    <mergeCell ref="EIM47:EIN47"/>
    <mergeCell ref="EIO47:EIP47"/>
    <mergeCell ref="EIQ47:EIR47"/>
    <mergeCell ref="EKO47:EKP47"/>
    <mergeCell ref="EKQ47:EKR47"/>
    <mergeCell ref="EKS47:EKT47"/>
    <mergeCell ref="EKU47:EKV47"/>
    <mergeCell ref="EKW47:EKX47"/>
    <mergeCell ref="EKY47:EKZ47"/>
    <mergeCell ref="EKC47:EKD47"/>
    <mergeCell ref="EKE47:EKF47"/>
    <mergeCell ref="EKG47:EKH47"/>
    <mergeCell ref="EKI47:EKJ47"/>
    <mergeCell ref="EKK47:EKL47"/>
    <mergeCell ref="EKM47:EKN47"/>
    <mergeCell ref="EJQ47:EJR47"/>
    <mergeCell ref="EJS47:EJT47"/>
    <mergeCell ref="EJU47:EJV47"/>
    <mergeCell ref="EJW47:EJX47"/>
    <mergeCell ref="EJY47:EJZ47"/>
    <mergeCell ref="EKA47:EKB47"/>
    <mergeCell ref="ELY47:ELZ47"/>
    <mergeCell ref="EMA47:EMB47"/>
    <mergeCell ref="EMC47:EMD47"/>
    <mergeCell ref="EME47:EMF47"/>
    <mergeCell ref="EMG47:EMH47"/>
    <mergeCell ref="EMI47:EMJ47"/>
    <mergeCell ref="ELM47:ELN47"/>
    <mergeCell ref="ELO47:ELP47"/>
    <mergeCell ref="ELQ47:ELR47"/>
    <mergeCell ref="ELS47:ELT47"/>
    <mergeCell ref="ELU47:ELV47"/>
    <mergeCell ref="ELW47:ELX47"/>
    <mergeCell ref="ELA47:ELB47"/>
    <mergeCell ref="ELC47:ELD47"/>
    <mergeCell ref="ELE47:ELF47"/>
    <mergeCell ref="ELG47:ELH47"/>
    <mergeCell ref="ELI47:ELJ47"/>
    <mergeCell ref="ELK47:ELL47"/>
    <mergeCell ref="ENI47:ENJ47"/>
    <mergeCell ref="ENK47:ENL47"/>
    <mergeCell ref="ENM47:ENN47"/>
    <mergeCell ref="ENO47:ENP47"/>
    <mergeCell ref="ENQ47:ENR47"/>
    <mergeCell ref="ENS47:ENT47"/>
    <mergeCell ref="EMW47:EMX47"/>
    <mergeCell ref="EMY47:EMZ47"/>
    <mergeCell ref="ENA47:ENB47"/>
    <mergeCell ref="ENC47:END47"/>
    <mergeCell ref="ENE47:ENF47"/>
    <mergeCell ref="ENG47:ENH47"/>
    <mergeCell ref="EMK47:EML47"/>
    <mergeCell ref="EMM47:EMN47"/>
    <mergeCell ref="EMO47:EMP47"/>
    <mergeCell ref="EMQ47:EMR47"/>
    <mergeCell ref="EMS47:EMT47"/>
    <mergeCell ref="EMU47:EMV47"/>
    <mergeCell ref="EOS47:EOT47"/>
    <mergeCell ref="EOU47:EOV47"/>
    <mergeCell ref="EOW47:EOX47"/>
    <mergeCell ref="EOY47:EOZ47"/>
    <mergeCell ref="EPA47:EPB47"/>
    <mergeCell ref="EPC47:EPD47"/>
    <mergeCell ref="EOG47:EOH47"/>
    <mergeCell ref="EOI47:EOJ47"/>
    <mergeCell ref="EOK47:EOL47"/>
    <mergeCell ref="EOM47:EON47"/>
    <mergeCell ref="EOO47:EOP47"/>
    <mergeCell ref="EOQ47:EOR47"/>
    <mergeCell ref="ENU47:ENV47"/>
    <mergeCell ref="ENW47:ENX47"/>
    <mergeCell ref="ENY47:ENZ47"/>
    <mergeCell ref="EOA47:EOB47"/>
    <mergeCell ref="EOC47:EOD47"/>
    <mergeCell ref="EOE47:EOF47"/>
    <mergeCell ref="EQC47:EQD47"/>
    <mergeCell ref="EQE47:EQF47"/>
    <mergeCell ref="EQG47:EQH47"/>
    <mergeCell ref="EQI47:EQJ47"/>
    <mergeCell ref="EQK47:EQL47"/>
    <mergeCell ref="EQM47:EQN47"/>
    <mergeCell ref="EPQ47:EPR47"/>
    <mergeCell ref="EPS47:EPT47"/>
    <mergeCell ref="EPU47:EPV47"/>
    <mergeCell ref="EPW47:EPX47"/>
    <mergeCell ref="EPY47:EPZ47"/>
    <mergeCell ref="EQA47:EQB47"/>
    <mergeCell ref="EPE47:EPF47"/>
    <mergeCell ref="EPG47:EPH47"/>
    <mergeCell ref="EPI47:EPJ47"/>
    <mergeCell ref="EPK47:EPL47"/>
    <mergeCell ref="EPM47:EPN47"/>
    <mergeCell ref="EPO47:EPP47"/>
    <mergeCell ref="ERM47:ERN47"/>
    <mergeCell ref="ERO47:ERP47"/>
    <mergeCell ref="ERQ47:ERR47"/>
    <mergeCell ref="ERS47:ERT47"/>
    <mergeCell ref="ERU47:ERV47"/>
    <mergeCell ref="ERW47:ERX47"/>
    <mergeCell ref="ERA47:ERB47"/>
    <mergeCell ref="ERC47:ERD47"/>
    <mergeCell ref="ERE47:ERF47"/>
    <mergeCell ref="ERG47:ERH47"/>
    <mergeCell ref="ERI47:ERJ47"/>
    <mergeCell ref="ERK47:ERL47"/>
    <mergeCell ref="EQO47:EQP47"/>
    <mergeCell ref="EQQ47:EQR47"/>
    <mergeCell ref="EQS47:EQT47"/>
    <mergeCell ref="EQU47:EQV47"/>
    <mergeCell ref="EQW47:EQX47"/>
    <mergeCell ref="EQY47:EQZ47"/>
    <mergeCell ref="ESW47:ESX47"/>
    <mergeCell ref="ESY47:ESZ47"/>
    <mergeCell ref="ETA47:ETB47"/>
    <mergeCell ref="ETC47:ETD47"/>
    <mergeCell ref="ETE47:ETF47"/>
    <mergeCell ref="ETG47:ETH47"/>
    <mergeCell ref="ESK47:ESL47"/>
    <mergeCell ref="ESM47:ESN47"/>
    <mergeCell ref="ESO47:ESP47"/>
    <mergeCell ref="ESQ47:ESR47"/>
    <mergeCell ref="ESS47:EST47"/>
    <mergeCell ref="ESU47:ESV47"/>
    <mergeCell ref="ERY47:ERZ47"/>
    <mergeCell ref="ESA47:ESB47"/>
    <mergeCell ref="ESC47:ESD47"/>
    <mergeCell ref="ESE47:ESF47"/>
    <mergeCell ref="ESG47:ESH47"/>
    <mergeCell ref="ESI47:ESJ47"/>
    <mergeCell ref="EUG47:EUH47"/>
    <mergeCell ref="EUI47:EUJ47"/>
    <mergeCell ref="EUK47:EUL47"/>
    <mergeCell ref="EUM47:EUN47"/>
    <mergeCell ref="EUO47:EUP47"/>
    <mergeCell ref="EUQ47:EUR47"/>
    <mergeCell ref="ETU47:ETV47"/>
    <mergeCell ref="ETW47:ETX47"/>
    <mergeCell ref="ETY47:ETZ47"/>
    <mergeCell ref="EUA47:EUB47"/>
    <mergeCell ref="EUC47:EUD47"/>
    <mergeCell ref="EUE47:EUF47"/>
    <mergeCell ref="ETI47:ETJ47"/>
    <mergeCell ref="ETK47:ETL47"/>
    <mergeCell ref="ETM47:ETN47"/>
    <mergeCell ref="ETO47:ETP47"/>
    <mergeCell ref="ETQ47:ETR47"/>
    <mergeCell ref="ETS47:ETT47"/>
    <mergeCell ref="EVQ47:EVR47"/>
    <mergeCell ref="EVS47:EVT47"/>
    <mergeCell ref="EVU47:EVV47"/>
    <mergeCell ref="EVW47:EVX47"/>
    <mergeCell ref="EVY47:EVZ47"/>
    <mergeCell ref="EWA47:EWB47"/>
    <mergeCell ref="EVE47:EVF47"/>
    <mergeCell ref="EVG47:EVH47"/>
    <mergeCell ref="EVI47:EVJ47"/>
    <mergeCell ref="EVK47:EVL47"/>
    <mergeCell ref="EVM47:EVN47"/>
    <mergeCell ref="EVO47:EVP47"/>
    <mergeCell ref="EUS47:EUT47"/>
    <mergeCell ref="EUU47:EUV47"/>
    <mergeCell ref="EUW47:EUX47"/>
    <mergeCell ref="EUY47:EUZ47"/>
    <mergeCell ref="EVA47:EVB47"/>
    <mergeCell ref="EVC47:EVD47"/>
    <mergeCell ref="EXA47:EXB47"/>
    <mergeCell ref="EXC47:EXD47"/>
    <mergeCell ref="EXE47:EXF47"/>
    <mergeCell ref="EXG47:EXH47"/>
    <mergeCell ref="EXI47:EXJ47"/>
    <mergeCell ref="EXK47:EXL47"/>
    <mergeCell ref="EWO47:EWP47"/>
    <mergeCell ref="EWQ47:EWR47"/>
    <mergeCell ref="EWS47:EWT47"/>
    <mergeCell ref="EWU47:EWV47"/>
    <mergeCell ref="EWW47:EWX47"/>
    <mergeCell ref="EWY47:EWZ47"/>
    <mergeCell ref="EWC47:EWD47"/>
    <mergeCell ref="EWE47:EWF47"/>
    <mergeCell ref="EWG47:EWH47"/>
    <mergeCell ref="EWI47:EWJ47"/>
    <mergeCell ref="EWK47:EWL47"/>
    <mergeCell ref="EWM47:EWN47"/>
    <mergeCell ref="EYK47:EYL47"/>
    <mergeCell ref="EYM47:EYN47"/>
    <mergeCell ref="EYO47:EYP47"/>
    <mergeCell ref="EYQ47:EYR47"/>
    <mergeCell ref="EYS47:EYT47"/>
    <mergeCell ref="EYU47:EYV47"/>
    <mergeCell ref="EXY47:EXZ47"/>
    <mergeCell ref="EYA47:EYB47"/>
    <mergeCell ref="EYC47:EYD47"/>
    <mergeCell ref="EYE47:EYF47"/>
    <mergeCell ref="EYG47:EYH47"/>
    <mergeCell ref="EYI47:EYJ47"/>
    <mergeCell ref="EXM47:EXN47"/>
    <mergeCell ref="EXO47:EXP47"/>
    <mergeCell ref="EXQ47:EXR47"/>
    <mergeCell ref="EXS47:EXT47"/>
    <mergeCell ref="EXU47:EXV47"/>
    <mergeCell ref="EXW47:EXX47"/>
    <mergeCell ref="EZU47:EZV47"/>
    <mergeCell ref="EZW47:EZX47"/>
    <mergeCell ref="EZY47:EZZ47"/>
    <mergeCell ref="FAA47:FAB47"/>
    <mergeCell ref="FAC47:FAD47"/>
    <mergeCell ref="FAE47:FAF47"/>
    <mergeCell ref="EZI47:EZJ47"/>
    <mergeCell ref="EZK47:EZL47"/>
    <mergeCell ref="EZM47:EZN47"/>
    <mergeCell ref="EZO47:EZP47"/>
    <mergeCell ref="EZQ47:EZR47"/>
    <mergeCell ref="EZS47:EZT47"/>
    <mergeCell ref="EYW47:EYX47"/>
    <mergeCell ref="EYY47:EYZ47"/>
    <mergeCell ref="EZA47:EZB47"/>
    <mergeCell ref="EZC47:EZD47"/>
    <mergeCell ref="EZE47:EZF47"/>
    <mergeCell ref="EZG47:EZH47"/>
    <mergeCell ref="FBE47:FBF47"/>
    <mergeCell ref="FBG47:FBH47"/>
    <mergeCell ref="FBI47:FBJ47"/>
    <mergeCell ref="FBK47:FBL47"/>
    <mergeCell ref="FBM47:FBN47"/>
    <mergeCell ref="FBO47:FBP47"/>
    <mergeCell ref="FAS47:FAT47"/>
    <mergeCell ref="FAU47:FAV47"/>
    <mergeCell ref="FAW47:FAX47"/>
    <mergeCell ref="FAY47:FAZ47"/>
    <mergeCell ref="FBA47:FBB47"/>
    <mergeCell ref="FBC47:FBD47"/>
    <mergeCell ref="FAG47:FAH47"/>
    <mergeCell ref="FAI47:FAJ47"/>
    <mergeCell ref="FAK47:FAL47"/>
    <mergeCell ref="FAM47:FAN47"/>
    <mergeCell ref="FAO47:FAP47"/>
    <mergeCell ref="FAQ47:FAR47"/>
    <mergeCell ref="FCO47:FCP47"/>
    <mergeCell ref="FCQ47:FCR47"/>
    <mergeCell ref="FCS47:FCT47"/>
    <mergeCell ref="FCU47:FCV47"/>
    <mergeCell ref="FCW47:FCX47"/>
    <mergeCell ref="FCY47:FCZ47"/>
    <mergeCell ref="FCC47:FCD47"/>
    <mergeCell ref="FCE47:FCF47"/>
    <mergeCell ref="FCG47:FCH47"/>
    <mergeCell ref="FCI47:FCJ47"/>
    <mergeCell ref="FCK47:FCL47"/>
    <mergeCell ref="FCM47:FCN47"/>
    <mergeCell ref="FBQ47:FBR47"/>
    <mergeCell ref="FBS47:FBT47"/>
    <mergeCell ref="FBU47:FBV47"/>
    <mergeCell ref="FBW47:FBX47"/>
    <mergeCell ref="FBY47:FBZ47"/>
    <mergeCell ref="FCA47:FCB47"/>
    <mergeCell ref="FDY47:FDZ47"/>
    <mergeCell ref="FEA47:FEB47"/>
    <mergeCell ref="FEC47:FED47"/>
    <mergeCell ref="FEE47:FEF47"/>
    <mergeCell ref="FEG47:FEH47"/>
    <mergeCell ref="FEI47:FEJ47"/>
    <mergeCell ref="FDM47:FDN47"/>
    <mergeCell ref="FDO47:FDP47"/>
    <mergeCell ref="FDQ47:FDR47"/>
    <mergeCell ref="FDS47:FDT47"/>
    <mergeCell ref="FDU47:FDV47"/>
    <mergeCell ref="FDW47:FDX47"/>
    <mergeCell ref="FDA47:FDB47"/>
    <mergeCell ref="FDC47:FDD47"/>
    <mergeCell ref="FDE47:FDF47"/>
    <mergeCell ref="FDG47:FDH47"/>
    <mergeCell ref="FDI47:FDJ47"/>
    <mergeCell ref="FDK47:FDL47"/>
    <mergeCell ref="FFI47:FFJ47"/>
    <mergeCell ref="FFK47:FFL47"/>
    <mergeCell ref="FFM47:FFN47"/>
    <mergeCell ref="FFO47:FFP47"/>
    <mergeCell ref="FFQ47:FFR47"/>
    <mergeCell ref="FFS47:FFT47"/>
    <mergeCell ref="FEW47:FEX47"/>
    <mergeCell ref="FEY47:FEZ47"/>
    <mergeCell ref="FFA47:FFB47"/>
    <mergeCell ref="FFC47:FFD47"/>
    <mergeCell ref="FFE47:FFF47"/>
    <mergeCell ref="FFG47:FFH47"/>
    <mergeCell ref="FEK47:FEL47"/>
    <mergeCell ref="FEM47:FEN47"/>
    <mergeCell ref="FEO47:FEP47"/>
    <mergeCell ref="FEQ47:FER47"/>
    <mergeCell ref="FES47:FET47"/>
    <mergeCell ref="FEU47:FEV47"/>
    <mergeCell ref="FGS47:FGT47"/>
    <mergeCell ref="FGU47:FGV47"/>
    <mergeCell ref="FGW47:FGX47"/>
    <mergeCell ref="FGY47:FGZ47"/>
    <mergeCell ref="FHA47:FHB47"/>
    <mergeCell ref="FHC47:FHD47"/>
    <mergeCell ref="FGG47:FGH47"/>
    <mergeCell ref="FGI47:FGJ47"/>
    <mergeCell ref="FGK47:FGL47"/>
    <mergeCell ref="FGM47:FGN47"/>
    <mergeCell ref="FGO47:FGP47"/>
    <mergeCell ref="FGQ47:FGR47"/>
    <mergeCell ref="FFU47:FFV47"/>
    <mergeCell ref="FFW47:FFX47"/>
    <mergeCell ref="FFY47:FFZ47"/>
    <mergeCell ref="FGA47:FGB47"/>
    <mergeCell ref="FGC47:FGD47"/>
    <mergeCell ref="FGE47:FGF47"/>
    <mergeCell ref="FIC47:FID47"/>
    <mergeCell ref="FIE47:FIF47"/>
    <mergeCell ref="FIG47:FIH47"/>
    <mergeCell ref="FII47:FIJ47"/>
    <mergeCell ref="FIK47:FIL47"/>
    <mergeCell ref="FIM47:FIN47"/>
    <mergeCell ref="FHQ47:FHR47"/>
    <mergeCell ref="FHS47:FHT47"/>
    <mergeCell ref="FHU47:FHV47"/>
    <mergeCell ref="FHW47:FHX47"/>
    <mergeCell ref="FHY47:FHZ47"/>
    <mergeCell ref="FIA47:FIB47"/>
    <mergeCell ref="FHE47:FHF47"/>
    <mergeCell ref="FHG47:FHH47"/>
    <mergeCell ref="FHI47:FHJ47"/>
    <mergeCell ref="FHK47:FHL47"/>
    <mergeCell ref="FHM47:FHN47"/>
    <mergeCell ref="FHO47:FHP47"/>
    <mergeCell ref="FJM47:FJN47"/>
    <mergeCell ref="FJO47:FJP47"/>
    <mergeCell ref="FJQ47:FJR47"/>
    <mergeCell ref="FJS47:FJT47"/>
    <mergeCell ref="FJU47:FJV47"/>
    <mergeCell ref="FJW47:FJX47"/>
    <mergeCell ref="FJA47:FJB47"/>
    <mergeCell ref="FJC47:FJD47"/>
    <mergeCell ref="FJE47:FJF47"/>
    <mergeCell ref="FJG47:FJH47"/>
    <mergeCell ref="FJI47:FJJ47"/>
    <mergeCell ref="FJK47:FJL47"/>
    <mergeCell ref="FIO47:FIP47"/>
    <mergeCell ref="FIQ47:FIR47"/>
    <mergeCell ref="FIS47:FIT47"/>
    <mergeCell ref="FIU47:FIV47"/>
    <mergeCell ref="FIW47:FIX47"/>
    <mergeCell ref="FIY47:FIZ47"/>
    <mergeCell ref="FKW47:FKX47"/>
    <mergeCell ref="FKY47:FKZ47"/>
    <mergeCell ref="FLA47:FLB47"/>
    <mergeCell ref="FLC47:FLD47"/>
    <mergeCell ref="FLE47:FLF47"/>
    <mergeCell ref="FLG47:FLH47"/>
    <mergeCell ref="FKK47:FKL47"/>
    <mergeCell ref="FKM47:FKN47"/>
    <mergeCell ref="FKO47:FKP47"/>
    <mergeCell ref="FKQ47:FKR47"/>
    <mergeCell ref="FKS47:FKT47"/>
    <mergeCell ref="FKU47:FKV47"/>
    <mergeCell ref="FJY47:FJZ47"/>
    <mergeCell ref="FKA47:FKB47"/>
    <mergeCell ref="FKC47:FKD47"/>
    <mergeCell ref="FKE47:FKF47"/>
    <mergeCell ref="FKG47:FKH47"/>
    <mergeCell ref="FKI47:FKJ47"/>
    <mergeCell ref="FMG47:FMH47"/>
    <mergeCell ref="FMI47:FMJ47"/>
    <mergeCell ref="FMK47:FML47"/>
    <mergeCell ref="FMM47:FMN47"/>
    <mergeCell ref="FMO47:FMP47"/>
    <mergeCell ref="FMQ47:FMR47"/>
    <mergeCell ref="FLU47:FLV47"/>
    <mergeCell ref="FLW47:FLX47"/>
    <mergeCell ref="FLY47:FLZ47"/>
    <mergeCell ref="FMA47:FMB47"/>
    <mergeCell ref="FMC47:FMD47"/>
    <mergeCell ref="FME47:FMF47"/>
    <mergeCell ref="FLI47:FLJ47"/>
    <mergeCell ref="FLK47:FLL47"/>
    <mergeCell ref="FLM47:FLN47"/>
    <mergeCell ref="FLO47:FLP47"/>
    <mergeCell ref="FLQ47:FLR47"/>
    <mergeCell ref="FLS47:FLT47"/>
    <mergeCell ref="FNQ47:FNR47"/>
    <mergeCell ref="FNS47:FNT47"/>
    <mergeCell ref="FNU47:FNV47"/>
    <mergeCell ref="FNW47:FNX47"/>
    <mergeCell ref="FNY47:FNZ47"/>
    <mergeCell ref="FOA47:FOB47"/>
    <mergeCell ref="FNE47:FNF47"/>
    <mergeCell ref="FNG47:FNH47"/>
    <mergeCell ref="FNI47:FNJ47"/>
    <mergeCell ref="FNK47:FNL47"/>
    <mergeCell ref="FNM47:FNN47"/>
    <mergeCell ref="FNO47:FNP47"/>
    <mergeCell ref="FMS47:FMT47"/>
    <mergeCell ref="FMU47:FMV47"/>
    <mergeCell ref="FMW47:FMX47"/>
    <mergeCell ref="FMY47:FMZ47"/>
    <mergeCell ref="FNA47:FNB47"/>
    <mergeCell ref="FNC47:FND47"/>
    <mergeCell ref="FPA47:FPB47"/>
    <mergeCell ref="FPC47:FPD47"/>
    <mergeCell ref="FPE47:FPF47"/>
    <mergeCell ref="FPG47:FPH47"/>
    <mergeCell ref="FPI47:FPJ47"/>
    <mergeCell ref="FPK47:FPL47"/>
    <mergeCell ref="FOO47:FOP47"/>
    <mergeCell ref="FOQ47:FOR47"/>
    <mergeCell ref="FOS47:FOT47"/>
    <mergeCell ref="FOU47:FOV47"/>
    <mergeCell ref="FOW47:FOX47"/>
    <mergeCell ref="FOY47:FOZ47"/>
    <mergeCell ref="FOC47:FOD47"/>
    <mergeCell ref="FOE47:FOF47"/>
    <mergeCell ref="FOG47:FOH47"/>
    <mergeCell ref="FOI47:FOJ47"/>
    <mergeCell ref="FOK47:FOL47"/>
    <mergeCell ref="FOM47:FON47"/>
    <mergeCell ref="FQK47:FQL47"/>
    <mergeCell ref="FQM47:FQN47"/>
    <mergeCell ref="FQO47:FQP47"/>
    <mergeCell ref="FQQ47:FQR47"/>
    <mergeCell ref="FQS47:FQT47"/>
    <mergeCell ref="FQU47:FQV47"/>
    <mergeCell ref="FPY47:FPZ47"/>
    <mergeCell ref="FQA47:FQB47"/>
    <mergeCell ref="FQC47:FQD47"/>
    <mergeCell ref="FQE47:FQF47"/>
    <mergeCell ref="FQG47:FQH47"/>
    <mergeCell ref="FQI47:FQJ47"/>
    <mergeCell ref="FPM47:FPN47"/>
    <mergeCell ref="FPO47:FPP47"/>
    <mergeCell ref="FPQ47:FPR47"/>
    <mergeCell ref="FPS47:FPT47"/>
    <mergeCell ref="FPU47:FPV47"/>
    <mergeCell ref="FPW47:FPX47"/>
    <mergeCell ref="FRU47:FRV47"/>
    <mergeCell ref="FRW47:FRX47"/>
    <mergeCell ref="FRY47:FRZ47"/>
    <mergeCell ref="FSA47:FSB47"/>
    <mergeCell ref="FSC47:FSD47"/>
    <mergeCell ref="FSE47:FSF47"/>
    <mergeCell ref="FRI47:FRJ47"/>
    <mergeCell ref="FRK47:FRL47"/>
    <mergeCell ref="FRM47:FRN47"/>
    <mergeCell ref="FRO47:FRP47"/>
    <mergeCell ref="FRQ47:FRR47"/>
    <mergeCell ref="FRS47:FRT47"/>
    <mergeCell ref="FQW47:FQX47"/>
    <mergeCell ref="FQY47:FQZ47"/>
    <mergeCell ref="FRA47:FRB47"/>
    <mergeCell ref="FRC47:FRD47"/>
    <mergeCell ref="FRE47:FRF47"/>
    <mergeCell ref="FRG47:FRH47"/>
    <mergeCell ref="FTE47:FTF47"/>
    <mergeCell ref="FTG47:FTH47"/>
    <mergeCell ref="FTI47:FTJ47"/>
    <mergeCell ref="FTK47:FTL47"/>
    <mergeCell ref="FTM47:FTN47"/>
    <mergeCell ref="FTO47:FTP47"/>
    <mergeCell ref="FSS47:FST47"/>
    <mergeCell ref="FSU47:FSV47"/>
    <mergeCell ref="FSW47:FSX47"/>
    <mergeCell ref="FSY47:FSZ47"/>
    <mergeCell ref="FTA47:FTB47"/>
    <mergeCell ref="FTC47:FTD47"/>
    <mergeCell ref="FSG47:FSH47"/>
    <mergeCell ref="FSI47:FSJ47"/>
    <mergeCell ref="FSK47:FSL47"/>
    <mergeCell ref="FSM47:FSN47"/>
    <mergeCell ref="FSO47:FSP47"/>
    <mergeCell ref="FSQ47:FSR47"/>
    <mergeCell ref="FUO47:FUP47"/>
    <mergeCell ref="FUQ47:FUR47"/>
    <mergeCell ref="FUS47:FUT47"/>
    <mergeCell ref="FUU47:FUV47"/>
    <mergeCell ref="FUW47:FUX47"/>
    <mergeCell ref="FUY47:FUZ47"/>
    <mergeCell ref="FUC47:FUD47"/>
    <mergeCell ref="FUE47:FUF47"/>
    <mergeCell ref="FUG47:FUH47"/>
    <mergeCell ref="FUI47:FUJ47"/>
    <mergeCell ref="FUK47:FUL47"/>
    <mergeCell ref="FUM47:FUN47"/>
    <mergeCell ref="FTQ47:FTR47"/>
    <mergeCell ref="FTS47:FTT47"/>
    <mergeCell ref="FTU47:FTV47"/>
    <mergeCell ref="FTW47:FTX47"/>
    <mergeCell ref="FTY47:FTZ47"/>
    <mergeCell ref="FUA47:FUB47"/>
    <mergeCell ref="FVY47:FVZ47"/>
    <mergeCell ref="FWA47:FWB47"/>
    <mergeCell ref="FWC47:FWD47"/>
    <mergeCell ref="FWE47:FWF47"/>
    <mergeCell ref="FWG47:FWH47"/>
    <mergeCell ref="FWI47:FWJ47"/>
    <mergeCell ref="FVM47:FVN47"/>
    <mergeCell ref="FVO47:FVP47"/>
    <mergeCell ref="FVQ47:FVR47"/>
    <mergeCell ref="FVS47:FVT47"/>
    <mergeCell ref="FVU47:FVV47"/>
    <mergeCell ref="FVW47:FVX47"/>
    <mergeCell ref="FVA47:FVB47"/>
    <mergeCell ref="FVC47:FVD47"/>
    <mergeCell ref="FVE47:FVF47"/>
    <mergeCell ref="FVG47:FVH47"/>
    <mergeCell ref="FVI47:FVJ47"/>
    <mergeCell ref="FVK47:FVL47"/>
    <mergeCell ref="FXI47:FXJ47"/>
    <mergeCell ref="FXK47:FXL47"/>
    <mergeCell ref="FXM47:FXN47"/>
    <mergeCell ref="FXO47:FXP47"/>
    <mergeCell ref="FXQ47:FXR47"/>
    <mergeCell ref="FXS47:FXT47"/>
    <mergeCell ref="FWW47:FWX47"/>
    <mergeCell ref="FWY47:FWZ47"/>
    <mergeCell ref="FXA47:FXB47"/>
    <mergeCell ref="FXC47:FXD47"/>
    <mergeCell ref="FXE47:FXF47"/>
    <mergeCell ref="FXG47:FXH47"/>
    <mergeCell ref="FWK47:FWL47"/>
    <mergeCell ref="FWM47:FWN47"/>
    <mergeCell ref="FWO47:FWP47"/>
    <mergeCell ref="FWQ47:FWR47"/>
    <mergeCell ref="FWS47:FWT47"/>
    <mergeCell ref="FWU47:FWV47"/>
    <mergeCell ref="FYS47:FYT47"/>
    <mergeCell ref="FYU47:FYV47"/>
    <mergeCell ref="FYW47:FYX47"/>
    <mergeCell ref="FYY47:FYZ47"/>
    <mergeCell ref="FZA47:FZB47"/>
    <mergeCell ref="FZC47:FZD47"/>
    <mergeCell ref="FYG47:FYH47"/>
    <mergeCell ref="FYI47:FYJ47"/>
    <mergeCell ref="FYK47:FYL47"/>
    <mergeCell ref="FYM47:FYN47"/>
    <mergeCell ref="FYO47:FYP47"/>
    <mergeCell ref="FYQ47:FYR47"/>
    <mergeCell ref="FXU47:FXV47"/>
    <mergeCell ref="FXW47:FXX47"/>
    <mergeCell ref="FXY47:FXZ47"/>
    <mergeCell ref="FYA47:FYB47"/>
    <mergeCell ref="FYC47:FYD47"/>
    <mergeCell ref="FYE47:FYF47"/>
    <mergeCell ref="GAC47:GAD47"/>
    <mergeCell ref="GAE47:GAF47"/>
    <mergeCell ref="GAG47:GAH47"/>
    <mergeCell ref="GAI47:GAJ47"/>
    <mergeCell ref="GAK47:GAL47"/>
    <mergeCell ref="GAM47:GAN47"/>
    <mergeCell ref="FZQ47:FZR47"/>
    <mergeCell ref="FZS47:FZT47"/>
    <mergeCell ref="FZU47:FZV47"/>
    <mergeCell ref="FZW47:FZX47"/>
    <mergeCell ref="FZY47:FZZ47"/>
    <mergeCell ref="GAA47:GAB47"/>
    <mergeCell ref="FZE47:FZF47"/>
    <mergeCell ref="FZG47:FZH47"/>
    <mergeCell ref="FZI47:FZJ47"/>
    <mergeCell ref="FZK47:FZL47"/>
    <mergeCell ref="FZM47:FZN47"/>
    <mergeCell ref="FZO47:FZP47"/>
    <mergeCell ref="GBM47:GBN47"/>
    <mergeCell ref="GBO47:GBP47"/>
    <mergeCell ref="GBQ47:GBR47"/>
    <mergeCell ref="GBS47:GBT47"/>
    <mergeCell ref="GBU47:GBV47"/>
    <mergeCell ref="GBW47:GBX47"/>
    <mergeCell ref="GBA47:GBB47"/>
    <mergeCell ref="GBC47:GBD47"/>
    <mergeCell ref="GBE47:GBF47"/>
    <mergeCell ref="GBG47:GBH47"/>
    <mergeCell ref="GBI47:GBJ47"/>
    <mergeCell ref="GBK47:GBL47"/>
    <mergeCell ref="GAO47:GAP47"/>
    <mergeCell ref="GAQ47:GAR47"/>
    <mergeCell ref="GAS47:GAT47"/>
    <mergeCell ref="GAU47:GAV47"/>
    <mergeCell ref="GAW47:GAX47"/>
    <mergeCell ref="GAY47:GAZ47"/>
    <mergeCell ref="GCW47:GCX47"/>
    <mergeCell ref="GCY47:GCZ47"/>
    <mergeCell ref="GDA47:GDB47"/>
    <mergeCell ref="GDC47:GDD47"/>
    <mergeCell ref="GDE47:GDF47"/>
    <mergeCell ref="GDG47:GDH47"/>
    <mergeCell ref="GCK47:GCL47"/>
    <mergeCell ref="GCM47:GCN47"/>
    <mergeCell ref="GCO47:GCP47"/>
    <mergeCell ref="GCQ47:GCR47"/>
    <mergeCell ref="GCS47:GCT47"/>
    <mergeCell ref="GCU47:GCV47"/>
    <mergeCell ref="GBY47:GBZ47"/>
    <mergeCell ref="GCA47:GCB47"/>
    <mergeCell ref="GCC47:GCD47"/>
    <mergeCell ref="GCE47:GCF47"/>
    <mergeCell ref="GCG47:GCH47"/>
    <mergeCell ref="GCI47:GCJ47"/>
    <mergeCell ref="GEG47:GEH47"/>
    <mergeCell ref="GEI47:GEJ47"/>
    <mergeCell ref="GEK47:GEL47"/>
    <mergeCell ref="GEM47:GEN47"/>
    <mergeCell ref="GEO47:GEP47"/>
    <mergeCell ref="GEQ47:GER47"/>
    <mergeCell ref="GDU47:GDV47"/>
    <mergeCell ref="GDW47:GDX47"/>
    <mergeCell ref="GDY47:GDZ47"/>
    <mergeCell ref="GEA47:GEB47"/>
    <mergeCell ref="GEC47:GED47"/>
    <mergeCell ref="GEE47:GEF47"/>
    <mergeCell ref="GDI47:GDJ47"/>
    <mergeCell ref="GDK47:GDL47"/>
    <mergeCell ref="GDM47:GDN47"/>
    <mergeCell ref="GDO47:GDP47"/>
    <mergeCell ref="GDQ47:GDR47"/>
    <mergeCell ref="GDS47:GDT47"/>
    <mergeCell ref="GFQ47:GFR47"/>
    <mergeCell ref="GFS47:GFT47"/>
    <mergeCell ref="GFU47:GFV47"/>
    <mergeCell ref="GFW47:GFX47"/>
    <mergeCell ref="GFY47:GFZ47"/>
    <mergeCell ref="GGA47:GGB47"/>
    <mergeCell ref="GFE47:GFF47"/>
    <mergeCell ref="GFG47:GFH47"/>
    <mergeCell ref="GFI47:GFJ47"/>
    <mergeCell ref="GFK47:GFL47"/>
    <mergeCell ref="GFM47:GFN47"/>
    <mergeCell ref="GFO47:GFP47"/>
    <mergeCell ref="GES47:GET47"/>
    <mergeCell ref="GEU47:GEV47"/>
    <mergeCell ref="GEW47:GEX47"/>
    <mergeCell ref="GEY47:GEZ47"/>
    <mergeCell ref="GFA47:GFB47"/>
    <mergeCell ref="GFC47:GFD47"/>
    <mergeCell ref="GHA47:GHB47"/>
    <mergeCell ref="GHC47:GHD47"/>
    <mergeCell ref="GHE47:GHF47"/>
    <mergeCell ref="GHG47:GHH47"/>
    <mergeCell ref="GHI47:GHJ47"/>
    <mergeCell ref="GHK47:GHL47"/>
    <mergeCell ref="GGO47:GGP47"/>
    <mergeCell ref="GGQ47:GGR47"/>
    <mergeCell ref="GGS47:GGT47"/>
    <mergeCell ref="GGU47:GGV47"/>
    <mergeCell ref="GGW47:GGX47"/>
    <mergeCell ref="GGY47:GGZ47"/>
    <mergeCell ref="GGC47:GGD47"/>
    <mergeCell ref="GGE47:GGF47"/>
    <mergeCell ref="GGG47:GGH47"/>
    <mergeCell ref="GGI47:GGJ47"/>
    <mergeCell ref="GGK47:GGL47"/>
    <mergeCell ref="GGM47:GGN47"/>
    <mergeCell ref="GIK47:GIL47"/>
    <mergeCell ref="GIM47:GIN47"/>
    <mergeCell ref="GIO47:GIP47"/>
    <mergeCell ref="GIQ47:GIR47"/>
    <mergeCell ref="GIS47:GIT47"/>
    <mergeCell ref="GIU47:GIV47"/>
    <mergeCell ref="GHY47:GHZ47"/>
    <mergeCell ref="GIA47:GIB47"/>
    <mergeCell ref="GIC47:GID47"/>
    <mergeCell ref="GIE47:GIF47"/>
    <mergeCell ref="GIG47:GIH47"/>
    <mergeCell ref="GII47:GIJ47"/>
    <mergeCell ref="GHM47:GHN47"/>
    <mergeCell ref="GHO47:GHP47"/>
    <mergeCell ref="GHQ47:GHR47"/>
    <mergeCell ref="GHS47:GHT47"/>
    <mergeCell ref="GHU47:GHV47"/>
    <mergeCell ref="GHW47:GHX47"/>
    <mergeCell ref="GJU47:GJV47"/>
    <mergeCell ref="GJW47:GJX47"/>
    <mergeCell ref="GJY47:GJZ47"/>
    <mergeCell ref="GKA47:GKB47"/>
    <mergeCell ref="GKC47:GKD47"/>
    <mergeCell ref="GKE47:GKF47"/>
    <mergeCell ref="GJI47:GJJ47"/>
    <mergeCell ref="GJK47:GJL47"/>
    <mergeCell ref="GJM47:GJN47"/>
    <mergeCell ref="GJO47:GJP47"/>
    <mergeCell ref="GJQ47:GJR47"/>
    <mergeCell ref="GJS47:GJT47"/>
    <mergeCell ref="GIW47:GIX47"/>
    <mergeCell ref="GIY47:GIZ47"/>
    <mergeCell ref="GJA47:GJB47"/>
    <mergeCell ref="GJC47:GJD47"/>
    <mergeCell ref="GJE47:GJF47"/>
    <mergeCell ref="GJG47:GJH47"/>
    <mergeCell ref="GLE47:GLF47"/>
    <mergeCell ref="GLG47:GLH47"/>
    <mergeCell ref="GLI47:GLJ47"/>
    <mergeCell ref="GLK47:GLL47"/>
    <mergeCell ref="GLM47:GLN47"/>
    <mergeCell ref="GLO47:GLP47"/>
    <mergeCell ref="GKS47:GKT47"/>
    <mergeCell ref="GKU47:GKV47"/>
    <mergeCell ref="GKW47:GKX47"/>
    <mergeCell ref="GKY47:GKZ47"/>
    <mergeCell ref="GLA47:GLB47"/>
    <mergeCell ref="GLC47:GLD47"/>
    <mergeCell ref="GKG47:GKH47"/>
    <mergeCell ref="GKI47:GKJ47"/>
    <mergeCell ref="GKK47:GKL47"/>
    <mergeCell ref="GKM47:GKN47"/>
    <mergeCell ref="GKO47:GKP47"/>
    <mergeCell ref="GKQ47:GKR47"/>
    <mergeCell ref="GMO47:GMP47"/>
    <mergeCell ref="GMQ47:GMR47"/>
    <mergeCell ref="GMS47:GMT47"/>
    <mergeCell ref="GMU47:GMV47"/>
    <mergeCell ref="GMW47:GMX47"/>
    <mergeCell ref="GMY47:GMZ47"/>
    <mergeCell ref="GMC47:GMD47"/>
    <mergeCell ref="GME47:GMF47"/>
    <mergeCell ref="GMG47:GMH47"/>
    <mergeCell ref="GMI47:GMJ47"/>
    <mergeCell ref="GMK47:GML47"/>
    <mergeCell ref="GMM47:GMN47"/>
    <mergeCell ref="GLQ47:GLR47"/>
    <mergeCell ref="GLS47:GLT47"/>
    <mergeCell ref="GLU47:GLV47"/>
    <mergeCell ref="GLW47:GLX47"/>
    <mergeCell ref="GLY47:GLZ47"/>
    <mergeCell ref="GMA47:GMB47"/>
    <mergeCell ref="GNY47:GNZ47"/>
    <mergeCell ref="GOA47:GOB47"/>
    <mergeCell ref="GOC47:GOD47"/>
    <mergeCell ref="GOE47:GOF47"/>
    <mergeCell ref="GOG47:GOH47"/>
    <mergeCell ref="GOI47:GOJ47"/>
    <mergeCell ref="GNM47:GNN47"/>
    <mergeCell ref="GNO47:GNP47"/>
    <mergeCell ref="GNQ47:GNR47"/>
    <mergeCell ref="GNS47:GNT47"/>
    <mergeCell ref="GNU47:GNV47"/>
    <mergeCell ref="GNW47:GNX47"/>
    <mergeCell ref="GNA47:GNB47"/>
    <mergeCell ref="GNC47:GND47"/>
    <mergeCell ref="GNE47:GNF47"/>
    <mergeCell ref="GNG47:GNH47"/>
    <mergeCell ref="GNI47:GNJ47"/>
    <mergeCell ref="GNK47:GNL47"/>
    <mergeCell ref="GPI47:GPJ47"/>
    <mergeCell ref="GPK47:GPL47"/>
    <mergeCell ref="GPM47:GPN47"/>
    <mergeCell ref="GPO47:GPP47"/>
    <mergeCell ref="GPQ47:GPR47"/>
    <mergeCell ref="GPS47:GPT47"/>
    <mergeCell ref="GOW47:GOX47"/>
    <mergeCell ref="GOY47:GOZ47"/>
    <mergeCell ref="GPA47:GPB47"/>
    <mergeCell ref="GPC47:GPD47"/>
    <mergeCell ref="GPE47:GPF47"/>
    <mergeCell ref="GPG47:GPH47"/>
    <mergeCell ref="GOK47:GOL47"/>
    <mergeCell ref="GOM47:GON47"/>
    <mergeCell ref="GOO47:GOP47"/>
    <mergeCell ref="GOQ47:GOR47"/>
    <mergeCell ref="GOS47:GOT47"/>
    <mergeCell ref="GOU47:GOV47"/>
    <mergeCell ref="GQS47:GQT47"/>
    <mergeCell ref="GQU47:GQV47"/>
    <mergeCell ref="GQW47:GQX47"/>
    <mergeCell ref="GQY47:GQZ47"/>
    <mergeCell ref="GRA47:GRB47"/>
    <mergeCell ref="GRC47:GRD47"/>
    <mergeCell ref="GQG47:GQH47"/>
    <mergeCell ref="GQI47:GQJ47"/>
    <mergeCell ref="GQK47:GQL47"/>
    <mergeCell ref="GQM47:GQN47"/>
    <mergeCell ref="GQO47:GQP47"/>
    <mergeCell ref="GQQ47:GQR47"/>
    <mergeCell ref="GPU47:GPV47"/>
    <mergeCell ref="GPW47:GPX47"/>
    <mergeCell ref="GPY47:GPZ47"/>
    <mergeCell ref="GQA47:GQB47"/>
    <mergeCell ref="GQC47:GQD47"/>
    <mergeCell ref="GQE47:GQF47"/>
    <mergeCell ref="GSC47:GSD47"/>
    <mergeCell ref="GSE47:GSF47"/>
    <mergeCell ref="GSG47:GSH47"/>
    <mergeCell ref="GSI47:GSJ47"/>
    <mergeCell ref="GSK47:GSL47"/>
    <mergeCell ref="GSM47:GSN47"/>
    <mergeCell ref="GRQ47:GRR47"/>
    <mergeCell ref="GRS47:GRT47"/>
    <mergeCell ref="GRU47:GRV47"/>
    <mergeCell ref="GRW47:GRX47"/>
    <mergeCell ref="GRY47:GRZ47"/>
    <mergeCell ref="GSA47:GSB47"/>
    <mergeCell ref="GRE47:GRF47"/>
    <mergeCell ref="GRG47:GRH47"/>
    <mergeCell ref="GRI47:GRJ47"/>
    <mergeCell ref="GRK47:GRL47"/>
    <mergeCell ref="GRM47:GRN47"/>
    <mergeCell ref="GRO47:GRP47"/>
    <mergeCell ref="GTM47:GTN47"/>
    <mergeCell ref="GTO47:GTP47"/>
    <mergeCell ref="GTQ47:GTR47"/>
    <mergeCell ref="GTS47:GTT47"/>
    <mergeCell ref="GTU47:GTV47"/>
    <mergeCell ref="GTW47:GTX47"/>
    <mergeCell ref="GTA47:GTB47"/>
    <mergeCell ref="GTC47:GTD47"/>
    <mergeCell ref="GTE47:GTF47"/>
    <mergeCell ref="GTG47:GTH47"/>
    <mergeCell ref="GTI47:GTJ47"/>
    <mergeCell ref="GTK47:GTL47"/>
    <mergeCell ref="GSO47:GSP47"/>
    <mergeCell ref="GSQ47:GSR47"/>
    <mergeCell ref="GSS47:GST47"/>
    <mergeCell ref="GSU47:GSV47"/>
    <mergeCell ref="GSW47:GSX47"/>
    <mergeCell ref="GSY47:GSZ47"/>
    <mergeCell ref="GUW47:GUX47"/>
    <mergeCell ref="GUY47:GUZ47"/>
    <mergeCell ref="GVA47:GVB47"/>
    <mergeCell ref="GVC47:GVD47"/>
    <mergeCell ref="GVE47:GVF47"/>
    <mergeCell ref="GVG47:GVH47"/>
    <mergeCell ref="GUK47:GUL47"/>
    <mergeCell ref="GUM47:GUN47"/>
    <mergeCell ref="GUO47:GUP47"/>
    <mergeCell ref="GUQ47:GUR47"/>
    <mergeCell ref="GUS47:GUT47"/>
    <mergeCell ref="GUU47:GUV47"/>
    <mergeCell ref="GTY47:GTZ47"/>
    <mergeCell ref="GUA47:GUB47"/>
    <mergeCell ref="GUC47:GUD47"/>
    <mergeCell ref="GUE47:GUF47"/>
    <mergeCell ref="GUG47:GUH47"/>
    <mergeCell ref="GUI47:GUJ47"/>
    <mergeCell ref="GWG47:GWH47"/>
    <mergeCell ref="GWI47:GWJ47"/>
    <mergeCell ref="GWK47:GWL47"/>
    <mergeCell ref="GWM47:GWN47"/>
    <mergeCell ref="GWO47:GWP47"/>
    <mergeCell ref="GWQ47:GWR47"/>
    <mergeCell ref="GVU47:GVV47"/>
    <mergeCell ref="GVW47:GVX47"/>
    <mergeCell ref="GVY47:GVZ47"/>
    <mergeCell ref="GWA47:GWB47"/>
    <mergeCell ref="GWC47:GWD47"/>
    <mergeCell ref="GWE47:GWF47"/>
    <mergeCell ref="GVI47:GVJ47"/>
    <mergeCell ref="GVK47:GVL47"/>
    <mergeCell ref="GVM47:GVN47"/>
    <mergeCell ref="GVO47:GVP47"/>
    <mergeCell ref="GVQ47:GVR47"/>
    <mergeCell ref="GVS47:GVT47"/>
    <mergeCell ref="GXQ47:GXR47"/>
    <mergeCell ref="GXS47:GXT47"/>
    <mergeCell ref="GXU47:GXV47"/>
    <mergeCell ref="GXW47:GXX47"/>
    <mergeCell ref="GXY47:GXZ47"/>
    <mergeCell ref="GYA47:GYB47"/>
    <mergeCell ref="GXE47:GXF47"/>
    <mergeCell ref="GXG47:GXH47"/>
    <mergeCell ref="GXI47:GXJ47"/>
    <mergeCell ref="GXK47:GXL47"/>
    <mergeCell ref="GXM47:GXN47"/>
    <mergeCell ref="GXO47:GXP47"/>
    <mergeCell ref="GWS47:GWT47"/>
    <mergeCell ref="GWU47:GWV47"/>
    <mergeCell ref="GWW47:GWX47"/>
    <mergeCell ref="GWY47:GWZ47"/>
    <mergeCell ref="GXA47:GXB47"/>
    <mergeCell ref="GXC47:GXD47"/>
    <mergeCell ref="GZA47:GZB47"/>
    <mergeCell ref="GZC47:GZD47"/>
    <mergeCell ref="GZE47:GZF47"/>
    <mergeCell ref="GZG47:GZH47"/>
    <mergeCell ref="GZI47:GZJ47"/>
    <mergeCell ref="GZK47:GZL47"/>
    <mergeCell ref="GYO47:GYP47"/>
    <mergeCell ref="GYQ47:GYR47"/>
    <mergeCell ref="GYS47:GYT47"/>
    <mergeCell ref="GYU47:GYV47"/>
    <mergeCell ref="GYW47:GYX47"/>
    <mergeCell ref="GYY47:GYZ47"/>
    <mergeCell ref="GYC47:GYD47"/>
    <mergeCell ref="GYE47:GYF47"/>
    <mergeCell ref="GYG47:GYH47"/>
    <mergeCell ref="GYI47:GYJ47"/>
    <mergeCell ref="GYK47:GYL47"/>
    <mergeCell ref="GYM47:GYN47"/>
    <mergeCell ref="HAK47:HAL47"/>
    <mergeCell ref="HAM47:HAN47"/>
    <mergeCell ref="HAO47:HAP47"/>
    <mergeCell ref="HAQ47:HAR47"/>
    <mergeCell ref="HAS47:HAT47"/>
    <mergeCell ref="HAU47:HAV47"/>
    <mergeCell ref="GZY47:GZZ47"/>
    <mergeCell ref="HAA47:HAB47"/>
    <mergeCell ref="HAC47:HAD47"/>
    <mergeCell ref="HAE47:HAF47"/>
    <mergeCell ref="HAG47:HAH47"/>
    <mergeCell ref="HAI47:HAJ47"/>
    <mergeCell ref="GZM47:GZN47"/>
    <mergeCell ref="GZO47:GZP47"/>
    <mergeCell ref="GZQ47:GZR47"/>
    <mergeCell ref="GZS47:GZT47"/>
    <mergeCell ref="GZU47:GZV47"/>
    <mergeCell ref="GZW47:GZX47"/>
    <mergeCell ref="HBU47:HBV47"/>
    <mergeCell ref="HBW47:HBX47"/>
    <mergeCell ref="HBY47:HBZ47"/>
    <mergeCell ref="HCA47:HCB47"/>
    <mergeCell ref="HCC47:HCD47"/>
    <mergeCell ref="HCE47:HCF47"/>
    <mergeCell ref="HBI47:HBJ47"/>
    <mergeCell ref="HBK47:HBL47"/>
    <mergeCell ref="HBM47:HBN47"/>
    <mergeCell ref="HBO47:HBP47"/>
    <mergeCell ref="HBQ47:HBR47"/>
    <mergeCell ref="HBS47:HBT47"/>
    <mergeCell ref="HAW47:HAX47"/>
    <mergeCell ref="HAY47:HAZ47"/>
    <mergeCell ref="HBA47:HBB47"/>
    <mergeCell ref="HBC47:HBD47"/>
    <mergeCell ref="HBE47:HBF47"/>
    <mergeCell ref="HBG47:HBH47"/>
    <mergeCell ref="HDE47:HDF47"/>
    <mergeCell ref="HDG47:HDH47"/>
    <mergeCell ref="HDI47:HDJ47"/>
    <mergeCell ref="HDK47:HDL47"/>
    <mergeCell ref="HDM47:HDN47"/>
    <mergeCell ref="HDO47:HDP47"/>
    <mergeCell ref="HCS47:HCT47"/>
    <mergeCell ref="HCU47:HCV47"/>
    <mergeCell ref="HCW47:HCX47"/>
    <mergeCell ref="HCY47:HCZ47"/>
    <mergeCell ref="HDA47:HDB47"/>
    <mergeCell ref="HDC47:HDD47"/>
    <mergeCell ref="HCG47:HCH47"/>
    <mergeCell ref="HCI47:HCJ47"/>
    <mergeCell ref="HCK47:HCL47"/>
    <mergeCell ref="HCM47:HCN47"/>
    <mergeCell ref="HCO47:HCP47"/>
    <mergeCell ref="HCQ47:HCR47"/>
    <mergeCell ref="HEO47:HEP47"/>
    <mergeCell ref="HEQ47:HER47"/>
    <mergeCell ref="HES47:HET47"/>
    <mergeCell ref="HEU47:HEV47"/>
    <mergeCell ref="HEW47:HEX47"/>
    <mergeCell ref="HEY47:HEZ47"/>
    <mergeCell ref="HEC47:HED47"/>
    <mergeCell ref="HEE47:HEF47"/>
    <mergeCell ref="HEG47:HEH47"/>
    <mergeCell ref="HEI47:HEJ47"/>
    <mergeCell ref="HEK47:HEL47"/>
    <mergeCell ref="HEM47:HEN47"/>
    <mergeCell ref="HDQ47:HDR47"/>
    <mergeCell ref="HDS47:HDT47"/>
    <mergeCell ref="HDU47:HDV47"/>
    <mergeCell ref="HDW47:HDX47"/>
    <mergeCell ref="HDY47:HDZ47"/>
    <mergeCell ref="HEA47:HEB47"/>
    <mergeCell ref="HFY47:HFZ47"/>
    <mergeCell ref="HGA47:HGB47"/>
    <mergeCell ref="HGC47:HGD47"/>
    <mergeCell ref="HGE47:HGF47"/>
    <mergeCell ref="HGG47:HGH47"/>
    <mergeCell ref="HGI47:HGJ47"/>
    <mergeCell ref="HFM47:HFN47"/>
    <mergeCell ref="HFO47:HFP47"/>
    <mergeCell ref="HFQ47:HFR47"/>
    <mergeCell ref="HFS47:HFT47"/>
    <mergeCell ref="HFU47:HFV47"/>
    <mergeCell ref="HFW47:HFX47"/>
    <mergeCell ref="HFA47:HFB47"/>
    <mergeCell ref="HFC47:HFD47"/>
    <mergeCell ref="HFE47:HFF47"/>
    <mergeCell ref="HFG47:HFH47"/>
    <mergeCell ref="HFI47:HFJ47"/>
    <mergeCell ref="HFK47:HFL47"/>
    <mergeCell ref="HHI47:HHJ47"/>
    <mergeCell ref="HHK47:HHL47"/>
    <mergeCell ref="HHM47:HHN47"/>
    <mergeCell ref="HHO47:HHP47"/>
    <mergeCell ref="HHQ47:HHR47"/>
    <mergeCell ref="HHS47:HHT47"/>
    <mergeCell ref="HGW47:HGX47"/>
    <mergeCell ref="HGY47:HGZ47"/>
    <mergeCell ref="HHA47:HHB47"/>
    <mergeCell ref="HHC47:HHD47"/>
    <mergeCell ref="HHE47:HHF47"/>
    <mergeCell ref="HHG47:HHH47"/>
    <mergeCell ref="HGK47:HGL47"/>
    <mergeCell ref="HGM47:HGN47"/>
    <mergeCell ref="HGO47:HGP47"/>
    <mergeCell ref="HGQ47:HGR47"/>
    <mergeCell ref="HGS47:HGT47"/>
    <mergeCell ref="HGU47:HGV47"/>
    <mergeCell ref="HIS47:HIT47"/>
    <mergeCell ref="HIU47:HIV47"/>
    <mergeCell ref="HIW47:HIX47"/>
    <mergeCell ref="HIY47:HIZ47"/>
    <mergeCell ref="HJA47:HJB47"/>
    <mergeCell ref="HJC47:HJD47"/>
    <mergeCell ref="HIG47:HIH47"/>
    <mergeCell ref="HII47:HIJ47"/>
    <mergeCell ref="HIK47:HIL47"/>
    <mergeCell ref="HIM47:HIN47"/>
    <mergeCell ref="HIO47:HIP47"/>
    <mergeCell ref="HIQ47:HIR47"/>
    <mergeCell ref="HHU47:HHV47"/>
    <mergeCell ref="HHW47:HHX47"/>
    <mergeCell ref="HHY47:HHZ47"/>
    <mergeCell ref="HIA47:HIB47"/>
    <mergeCell ref="HIC47:HID47"/>
    <mergeCell ref="HIE47:HIF47"/>
    <mergeCell ref="HKC47:HKD47"/>
    <mergeCell ref="HKE47:HKF47"/>
    <mergeCell ref="HKG47:HKH47"/>
    <mergeCell ref="HKI47:HKJ47"/>
    <mergeCell ref="HKK47:HKL47"/>
    <mergeCell ref="HKM47:HKN47"/>
    <mergeCell ref="HJQ47:HJR47"/>
    <mergeCell ref="HJS47:HJT47"/>
    <mergeCell ref="HJU47:HJV47"/>
    <mergeCell ref="HJW47:HJX47"/>
    <mergeCell ref="HJY47:HJZ47"/>
    <mergeCell ref="HKA47:HKB47"/>
    <mergeCell ref="HJE47:HJF47"/>
    <mergeCell ref="HJG47:HJH47"/>
    <mergeCell ref="HJI47:HJJ47"/>
    <mergeCell ref="HJK47:HJL47"/>
    <mergeCell ref="HJM47:HJN47"/>
    <mergeCell ref="HJO47:HJP47"/>
    <mergeCell ref="HLM47:HLN47"/>
    <mergeCell ref="HLO47:HLP47"/>
    <mergeCell ref="HLQ47:HLR47"/>
    <mergeCell ref="HLS47:HLT47"/>
    <mergeCell ref="HLU47:HLV47"/>
    <mergeCell ref="HLW47:HLX47"/>
    <mergeCell ref="HLA47:HLB47"/>
    <mergeCell ref="HLC47:HLD47"/>
    <mergeCell ref="HLE47:HLF47"/>
    <mergeCell ref="HLG47:HLH47"/>
    <mergeCell ref="HLI47:HLJ47"/>
    <mergeCell ref="HLK47:HLL47"/>
    <mergeCell ref="HKO47:HKP47"/>
    <mergeCell ref="HKQ47:HKR47"/>
    <mergeCell ref="HKS47:HKT47"/>
    <mergeCell ref="HKU47:HKV47"/>
    <mergeCell ref="HKW47:HKX47"/>
    <mergeCell ref="HKY47:HKZ47"/>
    <mergeCell ref="HMW47:HMX47"/>
    <mergeCell ref="HMY47:HMZ47"/>
    <mergeCell ref="HNA47:HNB47"/>
    <mergeCell ref="HNC47:HND47"/>
    <mergeCell ref="HNE47:HNF47"/>
    <mergeCell ref="HNG47:HNH47"/>
    <mergeCell ref="HMK47:HML47"/>
    <mergeCell ref="HMM47:HMN47"/>
    <mergeCell ref="HMO47:HMP47"/>
    <mergeCell ref="HMQ47:HMR47"/>
    <mergeCell ref="HMS47:HMT47"/>
    <mergeCell ref="HMU47:HMV47"/>
    <mergeCell ref="HLY47:HLZ47"/>
    <mergeCell ref="HMA47:HMB47"/>
    <mergeCell ref="HMC47:HMD47"/>
    <mergeCell ref="HME47:HMF47"/>
    <mergeCell ref="HMG47:HMH47"/>
    <mergeCell ref="HMI47:HMJ47"/>
    <mergeCell ref="HOG47:HOH47"/>
    <mergeCell ref="HOI47:HOJ47"/>
    <mergeCell ref="HOK47:HOL47"/>
    <mergeCell ref="HOM47:HON47"/>
    <mergeCell ref="HOO47:HOP47"/>
    <mergeCell ref="HOQ47:HOR47"/>
    <mergeCell ref="HNU47:HNV47"/>
    <mergeCell ref="HNW47:HNX47"/>
    <mergeCell ref="HNY47:HNZ47"/>
    <mergeCell ref="HOA47:HOB47"/>
    <mergeCell ref="HOC47:HOD47"/>
    <mergeCell ref="HOE47:HOF47"/>
    <mergeCell ref="HNI47:HNJ47"/>
    <mergeCell ref="HNK47:HNL47"/>
    <mergeCell ref="HNM47:HNN47"/>
    <mergeCell ref="HNO47:HNP47"/>
    <mergeCell ref="HNQ47:HNR47"/>
    <mergeCell ref="HNS47:HNT47"/>
    <mergeCell ref="HPQ47:HPR47"/>
    <mergeCell ref="HPS47:HPT47"/>
    <mergeCell ref="HPU47:HPV47"/>
    <mergeCell ref="HPW47:HPX47"/>
    <mergeCell ref="HPY47:HPZ47"/>
    <mergeCell ref="HQA47:HQB47"/>
    <mergeCell ref="HPE47:HPF47"/>
    <mergeCell ref="HPG47:HPH47"/>
    <mergeCell ref="HPI47:HPJ47"/>
    <mergeCell ref="HPK47:HPL47"/>
    <mergeCell ref="HPM47:HPN47"/>
    <mergeCell ref="HPO47:HPP47"/>
    <mergeCell ref="HOS47:HOT47"/>
    <mergeCell ref="HOU47:HOV47"/>
    <mergeCell ref="HOW47:HOX47"/>
    <mergeCell ref="HOY47:HOZ47"/>
    <mergeCell ref="HPA47:HPB47"/>
    <mergeCell ref="HPC47:HPD47"/>
    <mergeCell ref="HRA47:HRB47"/>
    <mergeCell ref="HRC47:HRD47"/>
    <mergeCell ref="HRE47:HRF47"/>
    <mergeCell ref="HRG47:HRH47"/>
    <mergeCell ref="HRI47:HRJ47"/>
    <mergeCell ref="HRK47:HRL47"/>
    <mergeCell ref="HQO47:HQP47"/>
    <mergeCell ref="HQQ47:HQR47"/>
    <mergeCell ref="HQS47:HQT47"/>
    <mergeCell ref="HQU47:HQV47"/>
    <mergeCell ref="HQW47:HQX47"/>
    <mergeCell ref="HQY47:HQZ47"/>
    <mergeCell ref="HQC47:HQD47"/>
    <mergeCell ref="HQE47:HQF47"/>
    <mergeCell ref="HQG47:HQH47"/>
    <mergeCell ref="HQI47:HQJ47"/>
    <mergeCell ref="HQK47:HQL47"/>
    <mergeCell ref="HQM47:HQN47"/>
    <mergeCell ref="HSK47:HSL47"/>
    <mergeCell ref="HSM47:HSN47"/>
    <mergeCell ref="HSO47:HSP47"/>
    <mergeCell ref="HSQ47:HSR47"/>
    <mergeCell ref="HSS47:HST47"/>
    <mergeCell ref="HSU47:HSV47"/>
    <mergeCell ref="HRY47:HRZ47"/>
    <mergeCell ref="HSA47:HSB47"/>
    <mergeCell ref="HSC47:HSD47"/>
    <mergeCell ref="HSE47:HSF47"/>
    <mergeCell ref="HSG47:HSH47"/>
    <mergeCell ref="HSI47:HSJ47"/>
    <mergeCell ref="HRM47:HRN47"/>
    <mergeCell ref="HRO47:HRP47"/>
    <mergeCell ref="HRQ47:HRR47"/>
    <mergeCell ref="HRS47:HRT47"/>
    <mergeCell ref="HRU47:HRV47"/>
    <mergeCell ref="HRW47:HRX47"/>
    <mergeCell ref="HTU47:HTV47"/>
    <mergeCell ref="HTW47:HTX47"/>
    <mergeCell ref="HTY47:HTZ47"/>
    <mergeCell ref="HUA47:HUB47"/>
    <mergeCell ref="HUC47:HUD47"/>
    <mergeCell ref="HUE47:HUF47"/>
    <mergeCell ref="HTI47:HTJ47"/>
    <mergeCell ref="HTK47:HTL47"/>
    <mergeCell ref="HTM47:HTN47"/>
    <mergeCell ref="HTO47:HTP47"/>
    <mergeCell ref="HTQ47:HTR47"/>
    <mergeCell ref="HTS47:HTT47"/>
    <mergeCell ref="HSW47:HSX47"/>
    <mergeCell ref="HSY47:HSZ47"/>
    <mergeCell ref="HTA47:HTB47"/>
    <mergeCell ref="HTC47:HTD47"/>
    <mergeCell ref="HTE47:HTF47"/>
    <mergeCell ref="HTG47:HTH47"/>
    <mergeCell ref="HVE47:HVF47"/>
    <mergeCell ref="HVG47:HVH47"/>
    <mergeCell ref="HVI47:HVJ47"/>
    <mergeCell ref="HVK47:HVL47"/>
    <mergeCell ref="HVM47:HVN47"/>
    <mergeCell ref="HVO47:HVP47"/>
    <mergeCell ref="HUS47:HUT47"/>
    <mergeCell ref="HUU47:HUV47"/>
    <mergeCell ref="HUW47:HUX47"/>
    <mergeCell ref="HUY47:HUZ47"/>
    <mergeCell ref="HVA47:HVB47"/>
    <mergeCell ref="HVC47:HVD47"/>
    <mergeCell ref="HUG47:HUH47"/>
    <mergeCell ref="HUI47:HUJ47"/>
    <mergeCell ref="HUK47:HUL47"/>
    <mergeCell ref="HUM47:HUN47"/>
    <mergeCell ref="HUO47:HUP47"/>
    <mergeCell ref="HUQ47:HUR47"/>
    <mergeCell ref="HWO47:HWP47"/>
    <mergeCell ref="HWQ47:HWR47"/>
    <mergeCell ref="HWS47:HWT47"/>
    <mergeCell ref="HWU47:HWV47"/>
    <mergeCell ref="HWW47:HWX47"/>
    <mergeCell ref="HWY47:HWZ47"/>
    <mergeCell ref="HWC47:HWD47"/>
    <mergeCell ref="HWE47:HWF47"/>
    <mergeCell ref="HWG47:HWH47"/>
    <mergeCell ref="HWI47:HWJ47"/>
    <mergeCell ref="HWK47:HWL47"/>
    <mergeCell ref="HWM47:HWN47"/>
    <mergeCell ref="HVQ47:HVR47"/>
    <mergeCell ref="HVS47:HVT47"/>
    <mergeCell ref="HVU47:HVV47"/>
    <mergeCell ref="HVW47:HVX47"/>
    <mergeCell ref="HVY47:HVZ47"/>
    <mergeCell ref="HWA47:HWB47"/>
    <mergeCell ref="HXY47:HXZ47"/>
    <mergeCell ref="HYA47:HYB47"/>
    <mergeCell ref="HYC47:HYD47"/>
    <mergeCell ref="HYE47:HYF47"/>
    <mergeCell ref="HYG47:HYH47"/>
    <mergeCell ref="HYI47:HYJ47"/>
    <mergeCell ref="HXM47:HXN47"/>
    <mergeCell ref="HXO47:HXP47"/>
    <mergeCell ref="HXQ47:HXR47"/>
    <mergeCell ref="HXS47:HXT47"/>
    <mergeCell ref="HXU47:HXV47"/>
    <mergeCell ref="HXW47:HXX47"/>
    <mergeCell ref="HXA47:HXB47"/>
    <mergeCell ref="HXC47:HXD47"/>
    <mergeCell ref="HXE47:HXF47"/>
    <mergeCell ref="HXG47:HXH47"/>
    <mergeCell ref="HXI47:HXJ47"/>
    <mergeCell ref="HXK47:HXL47"/>
    <mergeCell ref="HZI47:HZJ47"/>
    <mergeCell ref="HZK47:HZL47"/>
    <mergeCell ref="HZM47:HZN47"/>
    <mergeCell ref="HZO47:HZP47"/>
    <mergeCell ref="HZQ47:HZR47"/>
    <mergeCell ref="HZS47:HZT47"/>
    <mergeCell ref="HYW47:HYX47"/>
    <mergeCell ref="HYY47:HYZ47"/>
    <mergeCell ref="HZA47:HZB47"/>
    <mergeCell ref="HZC47:HZD47"/>
    <mergeCell ref="HZE47:HZF47"/>
    <mergeCell ref="HZG47:HZH47"/>
    <mergeCell ref="HYK47:HYL47"/>
    <mergeCell ref="HYM47:HYN47"/>
    <mergeCell ref="HYO47:HYP47"/>
    <mergeCell ref="HYQ47:HYR47"/>
    <mergeCell ref="HYS47:HYT47"/>
    <mergeCell ref="HYU47:HYV47"/>
    <mergeCell ref="IAS47:IAT47"/>
    <mergeCell ref="IAU47:IAV47"/>
    <mergeCell ref="IAW47:IAX47"/>
    <mergeCell ref="IAY47:IAZ47"/>
    <mergeCell ref="IBA47:IBB47"/>
    <mergeCell ref="IBC47:IBD47"/>
    <mergeCell ref="IAG47:IAH47"/>
    <mergeCell ref="IAI47:IAJ47"/>
    <mergeCell ref="IAK47:IAL47"/>
    <mergeCell ref="IAM47:IAN47"/>
    <mergeCell ref="IAO47:IAP47"/>
    <mergeCell ref="IAQ47:IAR47"/>
    <mergeCell ref="HZU47:HZV47"/>
    <mergeCell ref="HZW47:HZX47"/>
    <mergeCell ref="HZY47:HZZ47"/>
    <mergeCell ref="IAA47:IAB47"/>
    <mergeCell ref="IAC47:IAD47"/>
    <mergeCell ref="IAE47:IAF47"/>
    <mergeCell ref="ICC47:ICD47"/>
    <mergeCell ref="ICE47:ICF47"/>
    <mergeCell ref="ICG47:ICH47"/>
    <mergeCell ref="ICI47:ICJ47"/>
    <mergeCell ref="ICK47:ICL47"/>
    <mergeCell ref="ICM47:ICN47"/>
    <mergeCell ref="IBQ47:IBR47"/>
    <mergeCell ref="IBS47:IBT47"/>
    <mergeCell ref="IBU47:IBV47"/>
    <mergeCell ref="IBW47:IBX47"/>
    <mergeCell ref="IBY47:IBZ47"/>
    <mergeCell ref="ICA47:ICB47"/>
    <mergeCell ref="IBE47:IBF47"/>
    <mergeCell ref="IBG47:IBH47"/>
    <mergeCell ref="IBI47:IBJ47"/>
    <mergeCell ref="IBK47:IBL47"/>
    <mergeCell ref="IBM47:IBN47"/>
    <mergeCell ref="IBO47:IBP47"/>
    <mergeCell ref="IDM47:IDN47"/>
    <mergeCell ref="IDO47:IDP47"/>
    <mergeCell ref="IDQ47:IDR47"/>
    <mergeCell ref="IDS47:IDT47"/>
    <mergeCell ref="IDU47:IDV47"/>
    <mergeCell ref="IDW47:IDX47"/>
    <mergeCell ref="IDA47:IDB47"/>
    <mergeCell ref="IDC47:IDD47"/>
    <mergeCell ref="IDE47:IDF47"/>
    <mergeCell ref="IDG47:IDH47"/>
    <mergeCell ref="IDI47:IDJ47"/>
    <mergeCell ref="IDK47:IDL47"/>
    <mergeCell ref="ICO47:ICP47"/>
    <mergeCell ref="ICQ47:ICR47"/>
    <mergeCell ref="ICS47:ICT47"/>
    <mergeCell ref="ICU47:ICV47"/>
    <mergeCell ref="ICW47:ICX47"/>
    <mergeCell ref="ICY47:ICZ47"/>
    <mergeCell ref="IEW47:IEX47"/>
    <mergeCell ref="IEY47:IEZ47"/>
    <mergeCell ref="IFA47:IFB47"/>
    <mergeCell ref="IFC47:IFD47"/>
    <mergeCell ref="IFE47:IFF47"/>
    <mergeCell ref="IFG47:IFH47"/>
    <mergeCell ref="IEK47:IEL47"/>
    <mergeCell ref="IEM47:IEN47"/>
    <mergeCell ref="IEO47:IEP47"/>
    <mergeCell ref="IEQ47:IER47"/>
    <mergeCell ref="IES47:IET47"/>
    <mergeCell ref="IEU47:IEV47"/>
    <mergeCell ref="IDY47:IDZ47"/>
    <mergeCell ref="IEA47:IEB47"/>
    <mergeCell ref="IEC47:IED47"/>
    <mergeCell ref="IEE47:IEF47"/>
    <mergeCell ref="IEG47:IEH47"/>
    <mergeCell ref="IEI47:IEJ47"/>
    <mergeCell ref="IGG47:IGH47"/>
    <mergeCell ref="IGI47:IGJ47"/>
    <mergeCell ref="IGK47:IGL47"/>
    <mergeCell ref="IGM47:IGN47"/>
    <mergeCell ref="IGO47:IGP47"/>
    <mergeCell ref="IGQ47:IGR47"/>
    <mergeCell ref="IFU47:IFV47"/>
    <mergeCell ref="IFW47:IFX47"/>
    <mergeCell ref="IFY47:IFZ47"/>
    <mergeCell ref="IGA47:IGB47"/>
    <mergeCell ref="IGC47:IGD47"/>
    <mergeCell ref="IGE47:IGF47"/>
    <mergeCell ref="IFI47:IFJ47"/>
    <mergeCell ref="IFK47:IFL47"/>
    <mergeCell ref="IFM47:IFN47"/>
    <mergeCell ref="IFO47:IFP47"/>
    <mergeCell ref="IFQ47:IFR47"/>
    <mergeCell ref="IFS47:IFT47"/>
    <mergeCell ref="IHQ47:IHR47"/>
    <mergeCell ref="IHS47:IHT47"/>
    <mergeCell ref="IHU47:IHV47"/>
    <mergeCell ref="IHW47:IHX47"/>
    <mergeCell ref="IHY47:IHZ47"/>
    <mergeCell ref="IIA47:IIB47"/>
    <mergeCell ref="IHE47:IHF47"/>
    <mergeCell ref="IHG47:IHH47"/>
    <mergeCell ref="IHI47:IHJ47"/>
    <mergeCell ref="IHK47:IHL47"/>
    <mergeCell ref="IHM47:IHN47"/>
    <mergeCell ref="IHO47:IHP47"/>
    <mergeCell ref="IGS47:IGT47"/>
    <mergeCell ref="IGU47:IGV47"/>
    <mergeCell ref="IGW47:IGX47"/>
    <mergeCell ref="IGY47:IGZ47"/>
    <mergeCell ref="IHA47:IHB47"/>
    <mergeCell ref="IHC47:IHD47"/>
    <mergeCell ref="IJA47:IJB47"/>
    <mergeCell ref="IJC47:IJD47"/>
    <mergeCell ref="IJE47:IJF47"/>
    <mergeCell ref="IJG47:IJH47"/>
    <mergeCell ref="IJI47:IJJ47"/>
    <mergeCell ref="IJK47:IJL47"/>
    <mergeCell ref="IIO47:IIP47"/>
    <mergeCell ref="IIQ47:IIR47"/>
    <mergeCell ref="IIS47:IIT47"/>
    <mergeCell ref="IIU47:IIV47"/>
    <mergeCell ref="IIW47:IIX47"/>
    <mergeCell ref="IIY47:IIZ47"/>
    <mergeCell ref="IIC47:IID47"/>
    <mergeCell ref="IIE47:IIF47"/>
    <mergeCell ref="IIG47:IIH47"/>
    <mergeCell ref="III47:IIJ47"/>
    <mergeCell ref="IIK47:IIL47"/>
    <mergeCell ref="IIM47:IIN47"/>
    <mergeCell ref="IKK47:IKL47"/>
    <mergeCell ref="IKM47:IKN47"/>
    <mergeCell ref="IKO47:IKP47"/>
    <mergeCell ref="IKQ47:IKR47"/>
    <mergeCell ref="IKS47:IKT47"/>
    <mergeCell ref="IKU47:IKV47"/>
    <mergeCell ref="IJY47:IJZ47"/>
    <mergeCell ref="IKA47:IKB47"/>
    <mergeCell ref="IKC47:IKD47"/>
    <mergeCell ref="IKE47:IKF47"/>
    <mergeCell ref="IKG47:IKH47"/>
    <mergeCell ref="IKI47:IKJ47"/>
    <mergeCell ref="IJM47:IJN47"/>
    <mergeCell ref="IJO47:IJP47"/>
    <mergeCell ref="IJQ47:IJR47"/>
    <mergeCell ref="IJS47:IJT47"/>
    <mergeCell ref="IJU47:IJV47"/>
    <mergeCell ref="IJW47:IJX47"/>
    <mergeCell ref="ILU47:ILV47"/>
    <mergeCell ref="ILW47:ILX47"/>
    <mergeCell ref="ILY47:ILZ47"/>
    <mergeCell ref="IMA47:IMB47"/>
    <mergeCell ref="IMC47:IMD47"/>
    <mergeCell ref="IME47:IMF47"/>
    <mergeCell ref="ILI47:ILJ47"/>
    <mergeCell ref="ILK47:ILL47"/>
    <mergeCell ref="ILM47:ILN47"/>
    <mergeCell ref="ILO47:ILP47"/>
    <mergeCell ref="ILQ47:ILR47"/>
    <mergeCell ref="ILS47:ILT47"/>
    <mergeCell ref="IKW47:IKX47"/>
    <mergeCell ref="IKY47:IKZ47"/>
    <mergeCell ref="ILA47:ILB47"/>
    <mergeCell ref="ILC47:ILD47"/>
    <mergeCell ref="ILE47:ILF47"/>
    <mergeCell ref="ILG47:ILH47"/>
    <mergeCell ref="INE47:INF47"/>
    <mergeCell ref="ING47:INH47"/>
    <mergeCell ref="INI47:INJ47"/>
    <mergeCell ref="INK47:INL47"/>
    <mergeCell ref="INM47:INN47"/>
    <mergeCell ref="INO47:INP47"/>
    <mergeCell ref="IMS47:IMT47"/>
    <mergeCell ref="IMU47:IMV47"/>
    <mergeCell ref="IMW47:IMX47"/>
    <mergeCell ref="IMY47:IMZ47"/>
    <mergeCell ref="INA47:INB47"/>
    <mergeCell ref="INC47:IND47"/>
    <mergeCell ref="IMG47:IMH47"/>
    <mergeCell ref="IMI47:IMJ47"/>
    <mergeCell ref="IMK47:IML47"/>
    <mergeCell ref="IMM47:IMN47"/>
    <mergeCell ref="IMO47:IMP47"/>
    <mergeCell ref="IMQ47:IMR47"/>
    <mergeCell ref="IOO47:IOP47"/>
    <mergeCell ref="IOQ47:IOR47"/>
    <mergeCell ref="IOS47:IOT47"/>
    <mergeCell ref="IOU47:IOV47"/>
    <mergeCell ref="IOW47:IOX47"/>
    <mergeCell ref="IOY47:IOZ47"/>
    <mergeCell ref="IOC47:IOD47"/>
    <mergeCell ref="IOE47:IOF47"/>
    <mergeCell ref="IOG47:IOH47"/>
    <mergeCell ref="IOI47:IOJ47"/>
    <mergeCell ref="IOK47:IOL47"/>
    <mergeCell ref="IOM47:ION47"/>
    <mergeCell ref="INQ47:INR47"/>
    <mergeCell ref="INS47:INT47"/>
    <mergeCell ref="INU47:INV47"/>
    <mergeCell ref="INW47:INX47"/>
    <mergeCell ref="INY47:INZ47"/>
    <mergeCell ref="IOA47:IOB47"/>
    <mergeCell ref="IPY47:IPZ47"/>
    <mergeCell ref="IQA47:IQB47"/>
    <mergeCell ref="IQC47:IQD47"/>
    <mergeCell ref="IQE47:IQF47"/>
    <mergeCell ref="IQG47:IQH47"/>
    <mergeCell ref="IQI47:IQJ47"/>
    <mergeCell ref="IPM47:IPN47"/>
    <mergeCell ref="IPO47:IPP47"/>
    <mergeCell ref="IPQ47:IPR47"/>
    <mergeCell ref="IPS47:IPT47"/>
    <mergeCell ref="IPU47:IPV47"/>
    <mergeCell ref="IPW47:IPX47"/>
    <mergeCell ref="IPA47:IPB47"/>
    <mergeCell ref="IPC47:IPD47"/>
    <mergeCell ref="IPE47:IPF47"/>
    <mergeCell ref="IPG47:IPH47"/>
    <mergeCell ref="IPI47:IPJ47"/>
    <mergeCell ref="IPK47:IPL47"/>
    <mergeCell ref="IRI47:IRJ47"/>
    <mergeCell ref="IRK47:IRL47"/>
    <mergeCell ref="IRM47:IRN47"/>
    <mergeCell ref="IRO47:IRP47"/>
    <mergeCell ref="IRQ47:IRR47"/>
    <mergeCell ref="IRS47:IRT47"/>
    <mergeCell ref="IQW47:IQX47"/>
    <mergeCell ref="IQY47:IQZ47"/>
    <mergeCell ref="IRA47:IRB47"/>
    <mergeCell ref="IRC47:IRD47"/>
    <mergeCell ref="IRE47:IRF47"/>
    <mergeCell ref="IRG47:IRH47"/>
    <mergeCell ref="IQK47:IQL47"/>
    <mergeCell ref="IQM47:IQN47"/>
    <mergeCell ref="IQO47:IQP47"/>
    <mergeCell ref="IQQ47:IQR47"/>
    <mergeCell ref="IQS47:IQT47"/>
    <mergeCell ref="IQU47:IQV47"/>
    <mergeCell ref="ISS47:IST47"/>
    <mergeCell ref="ISU47:ISV47"/>
    <mergeCell ref="ISW47:ISX47"/>
    <mergeCell ref="ISY47:ISZ47"/>
    <mergeCell ref="ITA47:ITB47"/>
    <mergeCell ref="ITC47:ITD47"/>
    <mergeCell ref="ISG47:ISH47"/>
    <mergeCell ref="ISI47:ISJ47"/>
    <mergeCell ref="ISK47:ISL47"/>
    <mergeCell ref="ISM47:ISN47"/>
    <mergeCell ref="ISO47:ISP47"/>
    <mergeCell ref="ISQ47:ISR47"/>
    <mergeCell ref="IRU47:IRV47"/>
    <mergeCell ref="IRW47:IRX47"/>
    <mergeCell ref="IRY47:IRZ47"/>
    <mergeCell ref="ISA47:ISB47"/>
    <mergeCell ref="ISC47:ISD47"/>
    <mergeCell ref="ISE47:ISF47"/>
    <mergeCell ref="IUC47:IUD47"/>
    <mergeCell ref="IUE47:IUF47"/>
    <mergeCell ref="IUG47:IUH47"/>
    <mergeCell ref="IUI47:IUJ47"/>
    <mergeCell ref="IUK47:IUL47"/>
    <mergeCell ref="IUM47:IUN47"/>
    <mergeCell ref="ITQ47:ITR47"/>
    <mergeCell ref="ITS47:ITT47"/>
    <mergeCell ref="ITU47:ITV47"/>
    <mergeCell ref="ITW47:ITX47"/>
    <mergeCell ref="ITY47:ITZ47"/>
    <mergeCell ref="IUA47:IUB47"/>
    <mergeCell ref="ITE47:ITF47"/>
    <mergeCell ref="ITG47:ITH47"/>
    <mergeCell ref="ITI47:ITJ47"/>
    <mergeCell ref="ITK47:ITL47"/>
    <mergeCell ref="ITM47:ITN47"/>
    <mergeCell ref="ITO47:ITP47"/>
    <mergeCell ref="IVM47:IVN47"/>
    <mergeCell ref="IVO47:IVP47"/>
    <mergeCell ref="IVQ47:IVR47"/>
    <mergeCell ref="IVS47:IVT47"/>
    <mergeCell ref="IVU47:IVV47"/>
    <mergeCell ref="IVW47:IVX47"/>
    <mergeCell ref="IVA47:IVB47"/>
    <mergeCell ref="IVC47:IVD47"/>
    <mergeCell ref="IVE47:IVF47"/>
    <mergeCell ref="IVG47:IVH47"/>
    <mergeCell ref="IVI47:IVJ47"/>
    <mergeCell ref="IVK47:IVL47"/>
    <mergeCell ref="IUO47:IUP47"/>
    <mergeCell ref="IUQ47:IUR47"/>
    <mergeCell ref="IUS47:IUT47"/>
    <mergeCell ref="IUU47:IUV47"/>
    <mergeCell ref="IUW47:IUX47"/>
    <mergeCell ref="IUY47:IUZ47"/>
    <mergeCell ref="IWW47:IWX47"/>
    <mergeCell ref="IWY47:IWZ47"/>
    <mergeCell ref="IXA47:IXB47"/>
    <mergeCell ref="IXC47:IXD47"/>
    <mergeCell ref="IXE47:IXF47"/>
    <mergeCell ref="IXG47:IXH47"/>
    <mergeCell ref="IWK47:IWL47"/>
    <mergeCell ref="IWM47:IWN47"/>
    <mergeCell ref="IWO47:IWP47"/>
    <mergeCell ref="IWQ47:IWR47"/>
    <mergeCell ref="IWS47:IWT47"/>
    <mergeCell ref="IWU47:IWV47"/>
    <mergeCell ref="IVY47:IVZ47"/>
    <mergeCell ref="IWA47:IWB47"/>
    <mergeCell ref="IWC47:IWD47"/>
    <mergeCell ref="IWE47:IWF47"/>
    <mergeCell ref="IWG47:IWH47"/>
    <mergeCell ref="IWI47:IWJ47"/>
    <mergeCell ref="IYG47:IYH47"/>
    <mergeCell ref="IYI47:IYJ47"/>
    <mergeCell ref="IYK47:IYL47"/>
    <mergeCell ref="IYM47:IYN47"/>
    <mergeCell ref="IYO47:IYP47"/>
    <mergeCell ref="IYQ47:IYR47"/>
    <mergeCell ref="IXU47:IXV47"/>
    <mergeCell ref="IXW47:IXX47"/>
    <mergeCell ref="IXY47:IXZ47"/>
    <mergeCell ref="IYA47:IYB47"/>
    <mergeCell ref="IYC47:IYD47"/>
    <mergeCell ref="IYE47:IYF47"/>
    <mergeCell ref="IXI47:IXJ47"/>
    <mergeCell ref="IXK47:IXL47"/>
    <mergeCell ref="IXM47:IXN47"/>
    <mergeCell ref="IXO47:IXP47"/>
    <mergeCell ref="IXQ47:IXR47"/>
    <mergeCell ref="IXS47:IXT47"/>
    <mergeCell ref="IZQ47:IZR47"/>
    <mergeCell ref="IZS47:IZT47"/>
    <mergeCell ref="IZU47:IZV47"/>
    <mergeCell ref="IZW47:IZX47"/>
    <mergeCell ref="IZY47:IZZ47"/>
    <mergeCell ref="JAA47:JAB47"/>
    <mergeCell ref="IZE47:IZF47"/>
    <mergeCell ref="IZG47:IZH47"/>
    <mergeCell ref="IZI47:IZJ47"/>
    <mergeCell ref="IZK47:IZL47"/>
    <mergeCell ref="IZM47:IZN47"/>
    <mergeCell ref="IZO47:IZP47"/>
    <mergeCell ref="IYS47:IYT47"/>
    <mergeCell ref="IYU47:IYV47"/>
    <mergeCell ref="IYW47:IYX47"/>
    <mergeCell ref="IYY47:IYZ47"/>
    <mergeCell ref="IZA47:IZB47"/>
    <mergeCell ref="IZC47:IZD47"/>
    <mergeCell ref="JBA47:JBB47"/>
    <mergeCell ref="JBC47:JBD47"/>
    <mergeCell ref="JBE47:JBF47"/>
    <mergeCell ref="JBG47:JBH47"/>
    <mergeCell ref="JBI47:JBJ47"/>
    <mergeCell ref="JBK47:JBL47"/>
    <mergeCell ref="JAO47:JAP47"/>
    <mergeCell ref="JAQ47:JAR47"/>
    <mergeCell ref="JAS47:JAT47"/>
    <mergeCell ref="JAU47:JAV47"/>
    <mergeCell ref="JAW47:JAX47"/>
    <mergeCell ref="JAY47:JAZ47"/>
    <mergeCell ref="JAC47:JAD47"/>
    <mergeCell ref="JAE47:JAF47"/>
    <mergeCell ref="JAG47:JAH47"/>
    <mergeCell ref="JAI47:JAJ47"/>
    <mergeCell ref="JAK47:JAL47"/>
    <mergeCell ref="JAM47:JAN47"/>
    <mergeCell ref="JCK47:JCL47"/>
    <mergeCell ref="JCM47:JCN47"/>
    <mergeCell ref="JCO47:JCP47"/>
    <mergeCell ref="JCQ47:JCR47"/>
    <mergeCell ref="JCS47:JCT47"/>
    <mergeCell ref="JCU47:JCV47"/>
    <mergeCell ref="JBY47:JBZ47"/>
    <mergeCell ref="JCA47:JCB47"/>
    <mergeCell ref="JCC47:JCD47"/>
    <mergeCell ref="JCE47:JCF47"/>
    <mergeCell ref="JCG47:JCH47"/>
    <mergeCell ref="JCI47:JCJ47"/>
    <mergeCell ref="JBM47:JBN47"/>
    <mergeCell ref="JBO47:JBP47"/>
    <mergeCell ref="JBQ47:JBR47"/>
    <mergeCell ref="JBS47:JBT47"/>
    <mergeCell ref="JBU47:JBV47"/>
    <mergeCell ref="JBW47:JBX47"/>
    <mergeCell ref="JDU47:JDV47"/>
    <mergeCell ref="JDW47:JDX47"/>
    <mergeCell ref="JDY47:JDZ47"/>
    <mergeCell ref="JEA47:JEB47"/>
    <mergeCell ref="JEC47:JED47"/>
    <mergeCell ref="JEE47:JEF47"/>
    <mergeCell ref="JDI47:JDJ47"/>
    <mergeCell ref="JDK47:JDL47"/>
    <mergeCell ref="JDM47:JDN47"/>
    <mergeCell ref="JDO47:JDP47"/>
    <mergeCell ref="JDQ47:JDR47"/>
    <mergeCell ref="JDS47:JDT47"/>
    <mergeCell ref="JCW47:JCX47"/>
    <mergeCell ref="JCY47:JCZ47"/>
    <mergeCell ref="JDA47:JDB47"/>
    <mergeCell ref="JDC47:JDD47"/>
    <mergeCell ref="JDE47:JDF47"/>
    <mergeCell ref="JDG47:JDH47"/>
    <mergeCell ref="JFE47:JFF47"/>
    <mergeCell ref="JFG47:JFH47"/>
    <mergeCell ref="JFI47:JFJ47"/>
    <mergeCell ref="JFK47:JFL47"/>
    <mergeCell ref="JFM47:JFN47"/>
    <mergeCell ref="JFO47:JFP47"/>
    <mergeCell ref="JES47:JET47"/>
    <mergeCell ref="JEU47:JEV47"/>
    <mergeCell ref="JEW47:JEX47"/>
    <mergeCell ref="JEY47:JEZ47"/>
    <mergeCell ref="JFA47:JFB47"/>
    <mergeCell ref="JFC47:JFD47"/>
    <mergeCell ref="JEG47:JEH47"/>
    <mergeCell ref="JEI47:JEJ47"/>
    <mergeCell ref="JEK47:JEL47"/>
    <mergeCell ref="JEM47:JEN47"/>
    <mergeCell ref="JEO47:JEP47"/>
    <mergeCell ref="JEQ47:JER47"/>
    <mergeCell ref="JGO47:JGP47"/>
    <mergeCell ref="JGQ47:JGR47"/>
    <mergeCell ref="JGS47:JGT47"/>
    <mergeCell ref="JGU47:JGV47"/>
    <mergeCell ref="JGW47:JGX47"/>
    <mergeCell ref="JGY47:JGZ47"/>
    <mergeCell ref="JGC47:JGD47"/>
    <mergeCell ref="JGE47:JGF47"/>
    <mergeCell ref="JGG47:JGH47"/>
    <mergeCell ref="JGI47:JGJ47"/>
    <mergeCell ref="JGK47:JGL47"/>
    <mergeCell ref="JGM47:JGN47"/>
    <mergeCell ref="JFQ47:JFR47"/>
    <mergeCell ref="JFS47:JFT47"/>
    <mergeCell ref="JFU47:JFV47"/>
    <mergeCell ref="JFW47:JFX47"/>
    <mergeCell ref="JFY47:JFZ47"/>
    <mergeCell ref="JGA47:JGB47"/>
    <mergeCell ref="JHY47:JHZ47"/>
    <mergeCell ref="JIA47:JIB47"/>
    <mergeCell ref="JIC47:JID47"/>
    <mergeCell ref="JIE47:JIF47"/>
    <mergeCell ref="JIG47:JIH47"/>
    <mergeCell ref="JII47:JIJ47"/>
    <mergeCell ref="JHM47:JHN47"/>
    <mergeCell ref="JHO47:JHP47"/>
    <mergeCell ref="JHQ47:JHR47"/>
    <mergeCell ref="JHS47:JHT47"/>
    <mergeCell ref="JHU47:JHV47"/>
    <mergeCell ref="JHW47:JHX47"/>
    <mergeCell ref="JHA47:JHB47"/>
    <mergeCell ref="JHC47:JHD47"/>
    <mergeCell ref="JHE47:JHF47"/>
    <mergeCell ref="JHG47:JHH47"/>
    <mergeCell ref="JHI47:JHJ47"/>
    <mergeCell ref="JHK47:JHL47"/>
    <mergeCell ref="JJI47:JJJ47"/>
    <mergeCell ref="JJK47:JJL47"/>
    <mergeCell ref="JJM47:JJN47"/>
    <mergeCell ref="JJO47:JJP47"/>
    <mergeCell ref="JJQ47:JJR47"/>
    <mergeCell ref="JJS47:JJT47"/>
    <mergeCell ref="JIW47:JIX47"/>
    <mergeCell ref="JIY47:JIZ47"/>
    <mergeCell ref="JJA47:JJB47"/>
    <mergeCell ref="JJC47:JJD47"/>
    <mergeCell ref="JJE47:JJF47"/>
    <mergeCell ref="JJG47:JJH47"/>
    <mergeCell ref="JIK47:JIL47"/>
    <mergeCell ref="JIM47:JIN47"/>
    <mergeCell ref="JIO47:JIP47"/>
    <mergeCell ref="JIQ47:JIR47"/>
    <mergeCell ref="JIS47:JIT47"/>
    <mergeCell ref="JIU47:JIV47"/>
    <mergeCell ref="JKS47:JKT47"/>
    <mergeCell ref="JKU47:JKV47"/>
    <mergeCell ref="JKW47:JKX47"/>
    <mergeCell ref="JKY47:JKZ47"/>
    <mergeCell ref="JLA47:JLB47"/>
    <mergeCell ref="JLC47:JLD47"/>
    <mergeCell ref="JKG47:JKH47"/>
    <mergeCell ref="JKI47:JKJ47"/>
    <mergeCell ref="JKK47:JKL47"/>
    <mergeCell ref="JKM47:JKN47"/>
    <mergeCell ref="JKO47:JKP47"/>
    <mergeCell ref="JKQ47:JKR47"/>
    <mergeCell ref="JJU47:JJV47"/>
    <mergeCell ref="JJW47:JJX47"/>
    <mergeCell ref="JJY47:JJZ47"/>
    <mergeCell ref="JKA47:JKB47"/>
    <mergeCell ref="JKC47:JKD47"/>
    <mergeCell ref="JKE47:JKF47"/>
    <mergeCell ref="JMC47:JMD47"/>
    <mergeCell ref="JME47:JMF47"/>
    <mergeCell ref="JMG47:JMH47"/>
    <mergeCell ref="JMI47:JMJ47"/>
    <mergeCell ref="JMK47:JML47"/>
    <mergeCell ref="JMM47:JMN47"/>
    <mergeCell ref="JLQ47:JLR47"/>
    <mergeCell ref="JLS47:JLT47"/>
    <mergeCell ref="JLU47:JLV47"/>
    <mergeCell ref="JLW47:JLX47"/>
    <mergeCell ref="JLY47:JLZ47"/>
    <mergeCell ref="JMA47:JMB47"/>
    <mergeCell ref="JLE47:JLF47"/>
    <mergeCell ref="JLG47:JLH47"/>
    <mergeCell ref="JLI47:JLJ47"/>
    <mergeCell ref="JLK47:JLL47"/>
    <mergeCell ref="JLM47:JLN47"/>
    <mergeCell ref="JLO47:JLP47"/>
    <mergeCell ref="JNM47:JNN47"/>
    <mergeCell ref="JNO47:JNP47"/>
    <mergeCell ref="JNQ47:JNR47"/>
    <mergeCell ref="JNS47:JNT47"/>
    <mergeCell ref="JNU47:JNV47"/>
    <mergeCell ref="JNW47:JNX47"/>
    <mergeCell ref="JNA47:JNB47"/>
    <mergeCell ref="JNC47:JND47"/>
    <mergeCell ref="JNE47:JNF47"/>
    <mergeCell ref="JNG47:JNH47"/>
    <mergeCell ref="JNI47:JNJ47"/>
    <mergeCell ref="JNK47:JNL47"/>
    <mergeCell ref="JMO47:JMP47"/>
    <mergeCell ref="JMQ47:JMR47"/>
    <mergeCell ref="JMS47:JMT47"/>
    <mergeCell ref="JMU47:JMV47"/>
    <mergeCell ref="JMW47:JMX47"/>
    <mergeCell ref="JMY47:JMZ47"/>
    <mergeCell ref="JOW47:JOX47"/>
    <mergeCell ref="JOY47:JOZ47"/>
    <mergeCell ref="JPA47:JPB47"/>
    <mergeCell ref="JPC47:JPD47"/>
    <mergeCell ref="JPE47:JPF47"/>
    <mergeCell ref="JPG47:JPH47"/>
    <mergeCell ref="JOK47:JOL47"/>
    <mergeCell ref="JOM47:JON47"/>
    <mergeCell ref="JOO47:JOP47"/>
    <mergeCell ref="JOQ47:JOR47"/>
    <mergeCell ref="JOS47:JOT47"/>
    <mergeCell ref="JOU47:JOV47"/>
    <mergeCell ref="JNY47:JNZ47"/>
    <mergeCell ref="JOA47:JOB47"/>
    <mergeCell ref="JOC47:JOD47"/>
    <mergeCell ref="JOE47:JOF47"/>
    <mergeCell ref="JOG47:JOH47"/>
    <mergeCell ref="JOI47:JOJ47"/>
    <mergeCell ref="JQG47:JQH47"/>
    <mergeCell ref="JQI47:JQJ47"/>
    <mergeCell ref="JQK47:JQL47"/>
    <mergeCell ref="JQM47:JQN47"/>
    <mergeCell ref="JQO47:JQP47"/>
    <mergeCell ref="JQQ47:JQR47"/>
    <mergeCell ref="JPU47:JPV47"/>
    <mergeCell ref="JPW47:JPX47"/>
    <mergeCell ref="JPY47:JPZ47"/>
    <mergeCell ref="JQA47:JQB47"/>
    <mergeCell ref="JQC47:JQD47"/>
    <mergeCell ref="JQE47:JQF47"/>
    <mergeCell ref="JPI47:JPJ47"/>
    <mergeCell ref="JPK47:JPL47"/>
    <mergeCell ref="JPM47:JPN47"/>
    <mergeCell ref="JPO47:JPP47"/>
    <mergeCell ref="JPQ47:JPR47"/>
    <mergeCell ref="JPS47:JPT47"/>
    <mergeCell ref="JRQ47:JRR47"/>
    <mergeCell ref="JRS47:JRT47"/>
    <mergeCell ref="JRU47:JRV47"/>
    <mergeCell ref="JRW47:JRX47"/>
    <mergeCell ref="JRY47:JRZ47"/>
    <mergeCell ref="JSA47:JSB47"/>
    <mergeCell ref="JRE47:JRF47"/>
    <mergeCell ref="JRG47:JRH47"/>
    <mergeCell ref="JRI47:JRJ47"/>
    <mergeCell ref="JRK47:JRL47"/>
    <mergeCell ref="JRM47:JRN47"/>
    <mergeCell ref="JRO47:JRP47"/>
    <mergeCell ref="JQS47:JQT47"/>
    <mergeCell ref="JQU47:JQV47"/>
    <mergeCell ref="JQW47:JQX47"/>
    <mergeCell ref="JQY47:JQZ47"/>
    <mergeCell ref="JRA47:JRB47"/>
    <mergeCell ref="JRC47:JRD47"/>
    <mergeCell ref="JTA47:JTB47"/>
    <mergeCell ref="JTC47:JTD47"/>
    <mergeCell ref="JTE47:JTF47"/>
    <mergeCell ref="JTG47:JTH47"/>
    <mergeCell ref="JTI47:JTJ47"/>
    <mergeCell ref="JTK47:JTL47"/>
    <mergeCell ref="JSO47:JSP47"/>
    <mergeCell ref="JSQ47:JSR47"/>
    <mergeCell ref="JSS47:JST47"/>
    <mergeCell ref="JSU47:JSV47"/>
    <mergeCell ref="JSW47:JSX47"/>
    <mergeCell ref="JSY47:JSZ47"/>
    <mergeCell ref="JSC47:JSD47"/>
    <mergeCell ref="JSE47:JSF47"/>
    <mergeCell ref="JSG47:JSH47"/>
    <mergeCell ref="JSI47:JSJ47"/>
    <mergeCell ref="JSK47:JSL47"/>
    <mergeCell ref="JSM47:JSN47"/>
    <mergeCell ref="JUK47:JUL47"/>
    <mergeCell ref="JUM47:JUN47"/>
    <mergeCell ref="JUO47:JUP47"/>
    <mergeCell ref="JUQ47:JUR47"/>
    <mergeCell ref="JUS47:JUT47"/>
    <mergeCell ref="JUU47:JUV47"/>
    <mergeCell ref="JTY47:JTZ47"/>
    <mergeCell ref="JUA47:JUB47"/>
    <mergeCell ref="JUC47:JUD47"/>
    <mergeCell ref="JUE47:JUF47"/>
    <mergeCell ref="JUG47:JUH47"/>
    <mergeCell ref="JUI47:JUJ47"/>
    <mergeCell ref="JTM47:JTN47"/>
    <mergeCell ref="JTO47:JTP47"/>
    <mergeCell ref="JTQ47:JTR47"/>
    <mergeCell ref="JTS47:JTT47"/>
    <mergeCell ref="JTU47:JTV47"/>
    <mergeCell ref="JTW47:JTX47"/>
    <mergeCell ref="JVU47:JVV47"/>
    <mergeCell ref="JVW47:JVX47"/>
    <mergeCell ref="JVY47:JVZ47"/>
    <mergeCell ref="JWA47:JWB47"/>
    <mergeCell ref="JWC47:JWD47"/>
    <mergeCell ref="JWE47:JWF47"/>
    <mergeCell ref="JVI47:JVJ47"/>
    <mergeCell ref="JVK47:JVL47"/>
    <mergeCell ref="JVM47:JVN47"/>
    <mergeCell ref="JVO47:JVP47"/>
    <mergeCell ref="JVQ47:JVR47"/>
    <mergeCell ref="JVS47:JVT47"/>
    <mergeCell ref="JUW47:JUX47"/>
    <mergeCell ref="JUY47:JUZ47"/>
    <mergeCell ref="JVA47:JVB47"/>
    <mergeCell ref="JVC47:JVD47"/>
    <mergeCell ref="JVE47:JVF47"/>
    <mergeCell ref="JVG47:JVH47"/>
    <mergeCell ref="JXE47:JXF47"/>
    <mergeCell ref="JXG47:JXH47"/>
    <mergeCell ref="JXI47:JXJ47"/>
    <mergeCell ref="JXK47:JXL47"/>
    <mergeCell ref="JXM47:JXN47"/>
    <mergeCell ref="JXO47:JXP47"/>
    <mergeCell ref="JWS47:JWT47"/>
    <mergeCell ref="JWU47:JWV47"/>
    <mergeCell ref="JWW47:JWX47"/>
    <mergeCell ref="JWY47:JWZ47"/>
    <mergeCell ref="JXA47:JXB47"/>
    <mergeCell ref="JXC47:JXD47"/>
    <mergeCell ref="JWG47:JWH47"/>
    <mergeCell ref="JWI47:JWJ47"/>
    <mergeCell ref="JWK47:JWL47"/>
    <mergeCell ref="JWM47:JWN47"/>
    <mergeCell ref="JWO47:JWP47"/>
    <mergeCell ref="JWQ47:JWR47"/>
    <mergeCell ref="JYO47:JYP47"/>
    <mergeCell ref="JYQ47:JYR47"/>
    <mergeCell ref="JYS47:JYT47"/>
    <mergeCell ref="JYU47:JYV47"/>
    <mergeCell ref="JYW47:JYX47"/>
    <mergeCell ref="JYY47:JYZ47"/>
    <mergeCell ref="JYC47:JYD47"/>
    <mergeCell ref="JYE47:JYF47"/>
    <mergeCell ref="JYG47:JYH47"/>
    <mergeCell ref="JYI47:JYJ47"/>
    <mergeCell ref="JYK47:JYL47"/>
    <mergeCell ref="JYM47:JYN47"/>
    <mergeCell ref="JXQ47:JXR47"/>
    <mergeCell ref="JXS47:JXT47"/>
    <mergeCell ref="JXU47:JXV47"/>
    <mergeCell ref="JXW47:JXX47"/>
    <mergeCell ref="JXY47:JXZ47"/>
    <mergeCell ref="JYA47:JYB47"/>
    <mergeCell ref="JZY47:JZZ47"/>
    <mergeCell ref="KAA47:KAB47"/>
    <mergeCell ref="KAC47:KAD47"/>
    <mergeCell ref="KAE47:KAF47"/>
    <mergeCell ref="KAG47:KAH47"/>
    <mergeCell ref="KAI47:KAJ47"/>
    <mergeCell ref="JZM47:JZN47"/>
    <mergeCell ref="JZO47:JZP47"/>
    <mergeCell ref="JZQ47:JZR47"/>
    <mergeCell ref="JZS47:JZT47"/>
    <mergeCell ref="JZU47:JZV47"/>
    <mergeCell ref="JZW47:JZX47"/>
    <mergeCell ref="JZA47:JZB47"/>
    <mergeCell ref="JZC47:JZD47"/>
    <mergeCell ref="JZE47:JZF47"/>
    <mergeCell ref="JZG47:JZH47"/>
    <mergeCell ref="JZI47:JZJ47"/>
    <mergeCell ref="JZK47:JZL47"/>
    <mergeCell ref="KBI47:KBJ47"/>
    <mergeCell ref="KBK47:KBL47"/>
    <mergeCell ref="KBM47:KBN47"/>
    <mergeCell ref="KBO47:KBP47"/>
    <mergeCell ref="KBQ47:KBR47"/>
    <mergeCell ref="KBS47:KBT47"/>
    <mergeCell ref="KAW47:KAX47"/>
    <mergeCell ref="KAY47:KAZ47"/>
    <mergeCell ref="KBA47:KBB47"/>
    <mergeCell ref="KBC47:KBD47"/>
    <mergeCell ref="KBE47:KBF47"/>
    <mergeCell ref="KBG47:KBH47"/>
    <mergeCell ref="KAK47:KAL47"/>
    <mergeCell ref="KAM47:KAN47"/>
    <mergeCell ref="KAO47:KAP47"/>
    <mergeCell ref="KAQ47:KAR47"/>
    <mergeCell ref="KAS47:KAT47"/>
    <mergeCell ref="KAU47:KAV47"/>
    <mergeCell ref="KCS47:KCT47"/>
    <mergeCell ref="KCU47:KCV47"/>
    <mergeCell ref="KCW47:KCX47"/>
    <mergeCell ref="KCY47:KCZ47"/>
    <mergeCell ref="KDA47:KDB47"/>
    <mergeCell ref="KDC47:KDD47"/>
    <mergeCell ref="KCG47:KCH47"/>
    <mergeCell ref="KCI47:KCJ47"/>
    <mergeCell ref="KCK47:KCL47"/>
    <mergeCell ref="KCM47:KCN47"/>
    <mergeCell ref="KCO47:KCP47"/>
    <mergeCell ref="KCQ47:KCR47"/>
    <mergeCell ref="KBU47:KBV47"/>
    <mergeCell ref="KBW47:KBX47"/>
    <mergeCell ref="KBY47:KBZ47"/>
    <mergeCell ref="KCA47:KCB47"/>
    <mergeCell ref="KCC47:KCD47"/>
    <mergeCell ref="KCE47:KCF47"/>
    <mergeCell ref="KEC47:KED47"/>
    <mergeCell ref="KEE47:KEF47"/>
    <mergeCell ref="KEG47:KEH47"/>
    <mergeCell ref="KEI47:KEJ47"/>
    <mergeCell ref="KEK47:KEL47"/>
    <mergeCell ref="KEM47:KEN47"/>
    <mergeCell ref="KDQ47:KDR47"/>
    <mergeCell ref="KDS47:KDT47"/>
    <mergeCell ref="KDU47:KDV47"/>
    <mergeCell ref="KDW47:KDX47"/>
    <mergeCell ref="KDY47:KDZ47"/>
    <mergeCell ref="KEA47:KEB47"/>
    <mergeCell ref="KDE47:KDF47"/>
    <mergeCell ref="KDG47:KDH47"/>
    <mergeCell ref="KDI47:KDJ47"/>
    <mergeCell ref="KDK47:KDL47"/>
    <mergeCell ref="KDM47:KDN47"/>
    <mergeCell ref="KDO47:KDP47"/>
    <mergeCell ref="KFM47:KFN47"/>
    <mergeCell ref="KFO47:KFP47"/>
    <mergeCell ref="KFQ47:KFR47"/>
    <mergeCell ref="KFS47:KFT47"/>
    <mergeCell ref="KFU47:KFV47"/>
    <mergeCell ref="KFW47:KFX47"/>
    <mergeCell ref="KFA47:KFB47"/>
    <mergeCell ref="KFC47:KFD47"/>
    <mergeCell ref="KFE47:KFF47"/>
    <mergeCell ref="KFG47:KFH47"/>
    <mergeCell ref="KFI47:KFJ47"/>
    <mergeCell ref="KFK47:KFL47"/>
    <mergeCell ref="KEO47:KEP47"/>
    <mergeCell ref="KEQ47:KER47"/>
    <mergeCell ref="KES47:KET47"/>
    <mergeCell ref="KEU47:KEV47"/>
    <mergeCell ref="KEW47:KEX47"/>
    <mergeCell ref="KEY47:KEZ47"/>
    <mergeCell ref="KGW47:KGX47"/>
    <mergeCell ref="KGY47:KGZ47"/>
    <mergeCell ref="KHA47:KHB47"/>
    <mergeCell ref="KHC47:KHD47"/>
    <mergeCell ref="KHE47:KHF47"/>
    <mergeCell ref="KHG47:KHH47"/>
    <mergeCell ref="KGK47:KGL47"/>
    <mergeCell ref="KGM47:KGN47"/>
    <mergeCell ref="KGO47:KGP47"/>
    <mergeCell ref="KGQ47:KGR47"/>
    <mergeCell ref="KGS47:KGT47"/>
    <mergeCell ref="KGU47:KGV47"/>
    <mergeCell ref="KFY47:KFZ47"/>
    <mergeCell ref="KGA47:KGB47"/>
    <mergeCell ref="KGC47:KGD47"/>
    <mergeCell ref="KGE47:KGF47"/>
    <mergeCell ref="KGG47:KGH47"/>
    <mergeCell ref="KGI47:KGJ47"/>
    <mergeCell ref="KIG47:KIH47"/>
    <mergeCell ref="KII47:KIJ47"/>
    <mergeCell ref="KIK47:KIL47"/>
    <mergeCell ref="KIM47:KIN47"/>
    <mergeCell ref="KIO47:KIP47"/>
    <mergeCell ref="KIQ47:KIR47"/>
    <mergeCell ref="KHU47:KHV47"/>
    <mergeCell ref="KHW47:KHX47"/>
    <mergeCell ref="KHY47:KHZ47"/>
    <mergeCell ref="KIA47:KIB47"/>
    <mergeCell ref="KIC47:KID47"/>
    <mergeCell ref="KIE47:KIF47"/>
    <mergeCell ref="KHI47:KHJ47"/>
    <mergeCell ref="KHK47:KHL47"/>
    <mergeCell ref="KHM47:KHN47"/>
    <mergeCell ref="KHO47:KHP47"/>
    <mergeCell ref="KHQ47:KHR47"/>
    <mergeCell ref="KHS47:KHT47"/>
    <mergeCell ref="KJQ47:KJR47"/>
    <mergeCell ref="KJS47:KJT47"/>
    <mergeCell ref="KJU47:KJV47"/>
    <mergeCell ref="KJW47:KJX47"/>
    <mergeCell ref="KJY47:KJZ47"/>
    <mergeCell ref="KKA47:KKB47"/>
    <mergeCell ref="KJE47:KJF47"/>
    <mergeCell ref="KJG47:KJH47"/>
    <mergeCell ref="KJI47:KJJ47"/>
    <mergeCell ref="KJK47:KJL47"/>
    <mergeCell ref="KJM47:KJN47"/>
    <mergeCell ref="KJO47:KJP47"/>
    <mergeCell ref="KIS47:KIT47"/>
    <mergeCell ref="KIU47:KIV47"/>
    <mergeCell ref="KIW47:KIX47"/>
    <mergeCell ref="KIY47:KIZ47"/>
    <mergeCell ref="KJA47:KJB47"/>
    <mergeCell ref="KJC47:KJD47"/>
    <mergeCell ref="KLA47:KLB47"/>
    <mergeCell ref="KLC47:KLD47"/>
    <mergeCell ref="KLE47:KLF47"/>
    <mergeCell ref="KLG47:KLH47"/>
    <mergeCell ref="KLI47:KLJ47"/>
    <mergeCell ref="KLK47:KLL47"/>
    <mergeCell ref="KKO47:KKP47"/>
    <mergeCell ref="KKQ47:KKR47"/>
    <mergeCell ref="KKS47:KKT47"/>
    <mergeCell ref="KKU47:KKV47"/>
    <mergeCell ref="KKW47:KKX47"/>
    <mergeCell ref="KKY47:KKZ47"/>
    <mergeCell ref="KKC47:KKD47"/>
    <mergeCell ref="KKE47:KKF47"/>
    <mergeCell ref="KKG47:KKH47"/>
    <mergeCell ref="KKI47:KKJ47"/>
    <mergeCell ref="KKK47:KKL47"/>
    <mergeCell ref="KKM47:KKN47"/>
    <mergeCell ref="KMK47:KML47"/>
    <mergeCell ref="KMM47:KMN47"/>
    <mergeCell ref="KMO47:KMP47"/>
    <mergeCell ref="KMQ47:KMR47"/>
    <mergeCell ref="KMS47:KMT47"/>
    <mergeCell ref="KMU47:KMV47"/>
    <mergeCell ref="KLY47:KLZ47"/>
    <mergeCell ref="KMA47:KMB47"/>
    <mergeCell ref="KMC47:KMD47"/>
    <mergeCell ref="KME47:KMF47"/>
    <mergeCell ref="KMG47:KMH47"/>
    <mergeCell ref="KMI47:KMJ47"/>
    <mergeCell ref="KLM47:KLN47"/>
    <mergeCell ref="KLO47:KLP47"/>
    <mergeCell ref="KLQ47:KLR47"/>
    <mergeCell ref="KLS47:KLT47"/>
    <mergeCell ref="KLU47:KLV47"/>
    <mergeCell ref="KLW47:KLX47"/>
    <mergeCell ref="KNU47:KNV47"/>
    <mergeCell ref="KNW47:KNX47"/>
    <mergeCell ref="KNY47:KNZ47"/>
    <mergeCell ref="KOA47:KOB47"/>
    <mergeCell ref="KOC47:KOD47"/>
    <mergeCell ref="KOE47:KOF47"/>
    <mergeCell ref="KNI47:KNJ47"/>
    <mergeCell ref="KNK47:KNL47"/>
    <mergeCell ref="KNM47:KNN47"/>
    <mergeCell ref="KNO47:KNP47"/>
    <mergeCell ref="KNQ47:KNR47"/>
    <mergeCell ref="KNS47:KNT47"/>
    <mergeCell ref="KMW47:KMX47"/>
    <mergeCell ref="KMY47:KMZ47"/>
    <mergeCell ref="KNA47:KNB47"/>
    <mergeCell ref="KNC47:KND47"/>
    <mergeCell ref="KNE47:KNF47"/>
    <mergeCell ref="KNG47:KNH47"/>
    <mergeCell ref="KPE47:KPF47"/>
    <mergeCell ref="KPG47:KPH47"/>
    <mergeCell ref="KPI47:KPJ47"/>
    <mergeCell ref="KPK47:KPL47"/>
    <mergeCell ref="KPM47:KPN47"/>
    <mergeCell ref="KPO47:KPP47"/>
    <mergeCell ref="KOS47:KOT47"/>
    <mergeCell ref="KOU47:KOV47"/>
    <mergeCell ref="KOW47:KOX47"/>
    <mergeCell ref="KOY47:KOZ47"/>
    <mergeCell ref="KPA47:KPB47"/>
    <mergeCell ref="KPC47:KPD47"/>
    <mergeCell ref="KOG47:KOH47"/>
    <mergeCell ref="KOI47:KOJ47"/>
    <mergeCell ref="KOK47:KOL47"/>
    <mergeCell ref="KOM47:KON47"/>
    <mergeCell ref="KOO47:KOP47"/>
    <mergeCell ref="KOQ47:KOR47"/>
    <mergeCell ref="KQO47:KQP47"/>
    <mergeCell ref="KQQ47:KQR47"/>
    <mergeCell ref="KQS47:KQT47"/>
    <mergeCell ref="KQU47:KQV47"/>
    <mergeCell ref="KQW47:KQX47"/>
    <mergeCell ref="KQY47:KQZ47"/>
    <mergeCell ref="KQC47:KQD47"/>
    <mergeCell ref="KQE47:KQF47"/>
    <mergeCell ref="KQG47:KQH47"/>
    <mergeCell ref="KQI47:KQJ47"/>
    <mergeCell ref="KQK47:KQL47"/>
    <mergeCell ref="KQM47:KQN47"/>
    <mergeCell ref="KPQ47:KPR47"/>
    <mergeCell ref="KPS47:KPT47"/>
    <mergeCell ref="KPU47:KPV47"/>
    <mergeCell ref="KPW47:KPX47"/>
    <mergeCell ref="KPY47:KPZ47"/>
    <mergeCell ref="KQA47:KQB47"/>
    <mergeCell ref="KRY47:KRZ47"/>
    <mergeCell ref="KSA47:KSB47"/>
    <mergeCell ref="KSC47:KSD47"/>
    <mergeCell ref="KSE47:KSF47"/>
    <mergeCell ref="KSG47:KSH47"/>
    <mergeCell ref="KSI47:KSJ47"/>
    <mergeCell ref="KRM47:KRN47"/>
    <mergeCell ref="KRO47:KRP47"/>
    <mergeCell ref="KRQ47:KRR47"/>
    <mergeCell ref="KRS47:KRT47"/>
    <mergeCell ref="KRU47:KRV47"/>
    <mergeCell ref="KRW47:KRX47"/>
    <mergeCell ref="KRA47:KRB47"/>
    <mergeCell ref="KRC47:KRD47"/>
    <mergeCell ref="KRE47:KRF47"/>
    <mergeCell ref="KRG47:KRH47"/>
    <mergeCell ref="KRI47:KRJ47"/>
    <mergeCell ref="KRK47:KRL47"/>
    <mergeCell ref="KTI47:KTJ47"/>
    <mergeCell ref="KTK47:KTL47"/>
    <mergeCell ref="KTM47:KTN47"/>
    <mergeCell ref="KTO47:KTP47"/>
    <mergeCell ref="KTQ47:KTR47"/>
    <mergeCell ref="KTS47:KTT47"/>
    <mergeCell ref="KSW47:KSX47"/>
    <mergeCell ref="KSY47:KSZ47"/>
    <mergeCell ref="KTA47:KTB47"/>
    <mergeCell ref="KTC47:KTD47"/>
    <mergeCell ref="KTE47:KTF47"/>
    <mergeCell ref="KTG47:KTH47"/>
    <mergeCell ref="KSK47:KSL47"/>
    <mergeCell ref="KSM47:KSN47"/>
    <mergeCell ref="KSO47:KSP47"/>
    <mergeCell ref="KSQ47:KSR47"/>
    <mergeCell ref="KSS47:KST47"/>
    <mergeCell ref="KSU47:KSV47"/>
    <mergeCell ref="KUS47:KUT47"/>
    <mergeCell ref="KUU47:KUV47"/>
    <mergeCell ref="KUW47:KUX47"/>
    <mergeCell ref="KUY47:KUZ47"/>
    <mergeCell ref="KVA47:KVB47"/>
    <mergeCell ref="KVC47:KVD47"/>
    <mergeCell ref="KUG47:KUH47"/>
    <mergeCell ref="KUI47:KUJ47"/>
    <mergeCell ref="KUK47:KUL47"/>
    <mergeCell ref="KUM47:KUN47"/>
    <mergeCell ref="KUO47:KUP47"/>
    <mergeCell ref="KUQ47:KUR47"/>
    <mergeCell ref="KTU47:KTV47"/>
    <mergeCell ref="KTW47:KTX47"/>
    <mergeCell ref="KTY47:KTZ47"/>
    <mergeCell ref="KUA47:KUB47"/>
    <mergeCell ref="KUC47:KUD47"/>
    <mergeCell ref="KUE47:KUF47"/>
    <mergeCell ref="KWC47:KWD47"/>
    <mergeCell ref="KWE47:KWF47"/>
    <mergeCell ref="KWG47:KWH47"/>
    <mergeCell ref="KWI47:KWJ47"/>
    <mergeCell ref="KWK47:KWL47"/>
    <mergeCell ref="KWM47:KWN47"/>
    <mergeCell ref="KVQ47:KVR47"/>
    <mergeCell ref="KVS47:KVT47"/>
    <mergeCell ref="KVU47:KVV47"/>
    <mergeCell ref="KVW47:KVX47"/>
    <mergeCell ref="KVY47:KVZ47"/>
    <mergeCell ref="KWA47:KWB47"/>
    <mergeCell ref="KVE47:KVF47"/>
    <mergeCell ref="KVG47:KVH47"/>
    <mergeCell ref="KVI47:KVJ47"/>
    <mergeCell ref="KVK47:KVL47"/>
    <mergeCell ref="KVM47:KVN47"/>
    <mergeCell ref="KVO47:KVP47"/>
    <mergeCell ref="KXM47:KXN47"/>
    <mergeCell ref="KXO47:KXP47"/>
    <mergeCell ref="KXQ47:KXR47"/>
    <mergeCell ref="KXS47:KXT47"/>
    <mergeCell ref="KXU47:KXV47"/>
    <mergeCell ref="KXW47:KXX47"/>
    <mergeCell ref="KXA47:KXB47"/>
    <mergeCell ref="KXC47:KXD47"/>
    <mergeCell ref="KXE47:KXF47"/>
    <mergeCell ref="KXG47:KXH47"/>
    <mergeCell ref="KXI47:KXJ47"/>
    <mergeCell ref="KXK47:KXL47"/>
    <mergeCell ref="KWO47:KWP47"/>
    <mergeCell ref="KWQ47:KWR47"/>
    <mergeCell ref="KWS47:KWT47"/>
    <mergeCell ref="KWU47:KWV47"/>
    <mergeCell ref="KWW47:KWX47"/>
    <mergeCell ref="KWY47:KWZ47"/>
    <mergeCell ref="KYW47:KYX47"/>
    <mergeCell ref="KYY47:KYZ47"/>
    <mergeCell ref="KZA47:KZB47"/>
    <mergeCell ref="KZC47:KZD47"/>
    <mergeCell ref="KZE47:KZF47"/>
    <mergeCell ref="KZG47:KZH47"/>
    <mergeCell ref="KYK47:KYL47"/>
    <mergeCell ref="KYM47:KYN47"/>
    <mergeCell ref="KYO47:KYP47"/>
    <mergeCell ref="KYQ47:KYR47"/>
    <mergeCell ref="KYS47:KYT47"/>
    <mergeCell ref="KYU47:KYV47"/>
    <mergeCell ref="KXY47:KXZ47"/>
    <mergeCell ref="KYA47:KYB47"/>
    <mergeCell ref="KYC47:KYD47"/>
    <mergeCell ref="KYE47:KYF47"/>
    <mergeCell ref="KYG47:KYH47"/>
    <mergeCell ref="KYI47:KYJ47"/>
    <mergeCell ref="LAG47:LAH47"/>
    <mergeCell ref="LAI47:LAJ47"/>
    <mergeCell ref="LAK47:LAL47"/>
    <mergeCell ref="LAM47:LAN47"/>
    <mergeCell ref="LAO47:LAP47"/>
    <mergeCell ref="LAQ47:LAR47"/>
    <mergeCell ref="KZU47:KZV47"/>
    <mergeCell ref="KZW47:KZX47"/>
    <mergeCell ref="KZY47:KZZ47"/>
    <mergeCell ref="LAA47:LAB47"/>
    <mergeCell ref="LAC47:LAD47"/>
    <mergeCell ref="LAE47:LAF47"/>
    <mergeCell ref="KZI47:KZJ47"/>
    <mergeCell ref="KZK47:KZL47"/>
    <mergeCell ref="KZM47:KZN47"/>
    <mergeCell ref="KZO47:KZP47"/>
    <mergeCell ref="KZQ47:KZR47"/>
    <mergeCell ref="KZS47:KZT47"/>
    <mergeCell ref="LBQ47:LBR47"/>
    <mergeCell ref="LBS47:LBT47"/>
    <mergeCell ref="LBU47:LBV47"/>
    <mergeCell ref="LBW47:LBX47"/>
    <mergeCell ref="LBY47:LBZ47"/>
    <mergeCell ref="LCA47:LCB47"/>
    <mergeCell ref="LBE47:LBF47"/>
    <mergeCell ref="LBG47:LBH47"/>
    <mergeCell ref="LBI47:LBJ47"/>
    <mergeCell ref="LBK47:LBL47"/>
    <mergeCell ref="LBM47:LBN47"/>
    <mergeCell ref="LBO47:LBP47"/>
    <mergeCell ref="LAS47:LAT47"/>
    <mergeCell ref="LAU47:LAV47"/>
    <mergeCell ref="LAW47:LAX47"/>
    <mergeCell ref="LAY47:LAZ47"/>
    <mergeCell ref="LBA47:LBB47"/>
    <mergeCell ref="LBC47:LBD47"/>
    <mergeCell ref="LDA47:LDB47"/>
    <mergeCell ref="LDC47:LDD47"/>
    <mergeCell ref="LDE47:LDF47"/>
    <mergeCell ref="LDG47:LDH47"/>
    <mergeCell ref="LDI47:LDJ47"/>
    <mergeCell ref="LDK47:LDL47"/>
    <mergeCell ref="LCO47:LCP47"/>
    <mergeCell ref="LCQ47:LCR47"/>
    <mergeCell ref="LCS47:LCT47"/>
    <mergeCell ref="LCU47:LCV47"/>
    <mergeCell ref="LCW47:LCX47"/>
    <mergeCell ref="LCY47:LCZ47"/>
    <mergeCell ref="LCC47:LCD47"/>
    <mergeCell ref="LCE47:LCF47"/>
    <mergeCell ref="LCG47:LCH47"/>
    <mergeCell ref="LCI47:LCJ47"/>
    <mergeCell ref="LCK47:LCL47"/>
    <mergeCell ref="LCM47:LCN47"/>
    <mergeCell ref="LEK47:LEL47"/>
    <mergeCell ref="LEM47:LEN47"/>
    <mergeCell ref="LEO47:LEP47"/>
    <mergeCell ref="LEQ47:LER47"/>
    <mergeCell ref="LES47:LET47"/>
    <mergeCell ref="LEU47:LEV47"/>
    <mergeCell ref="LDY47:LDZ47"/>
    <mergeCell ref="LEA47:LEB47"/>
    <mergeCell ref="LEC47:LED47"/>
    <mergeCell ref="LEE47:LEF47"/>
    <mergeCell ref="LEG47:LEH47"/>
    <mergeCell ref="LEI47:LEJ47"/>
    <mergeCell ref="LDM47:LDN47"/>
    <mergeCell ref="LDO47:LDP47"/>
    <mergeCell ref="LDQ47:LDR47"/>
    <mergeCell ref="LDS47:LDT47"/>
    <mergeCell ref="LDU47:LDV47"/>
    <mergeCell ref="LDW47:LDX47"/>
    <mergeCell ref="LFU47:LFV47"/>
    <mergeCell ref="LFW47:LFX47"/>
    <mergeCell ref="LFY47:LFZ47"/>
    <mergeCell ref="LGA47:LGB47"/>
    <mergeCell ref="LGC47:LGD47"/>
    <mergeCell ref="LGE47:LGF47"/>
    <mergeCell ref="LFI47:LFJ47"/>
    <mergeCell ref="LFK47:LFL47"/>
    <mergeCell ref="LFM47:LFN47"/>
    <mergeCell ref="LFO47:LFP47"/>
    <mergeCell ref="LFQ47:LFR47"/>
    <mergeCell ref="LFS47:LFT47"/>
    <mergeCell ref="LEW47:LEX47"/>
    <mergeCell ref="LEY47:LEZ47"/>
    <mergeCell ref="LFA47:LFB47"/>
    <mergeCell ref="LFC47:LFD47"/>
    <mergeCell ref="LFE47:LFF47"/>
    <mergeCell ref="LFG47:LFH47"/>
    <mergeCell ref="LHE47:LHF47"/>
    <mergeCell ref="LHG47:LHH47"/>
    <mergeCell ref="LHI47:LHJ47"/>
    <mergeCell ref="LHK47:LHL47"/>
    <mergeCell ref="LHM47:LHN47"/>
    <mergeCell ref="LHO47:LHP47"/>
    <mergeCell ref="LGS47:LGT47"/>
    <mergeCell ref="LGU47:LGV47"/>
    <mergeCell ref="LGW47:LGX47"/>
    <mergeCell ref="LGY47:LGZ47"/>
    <mergeCell ref="LHA47:LHB47"/>
    <mergeCell ref="LHC47:LHD47"/>
    <mergeCell ref="LGG47:LGH47"/>
    <mergeCell ref="LGI47:LGJ47"/>
    <mergeCell ref="LGK47:LGL47"/>
    <mergeCell ref="LGM47:LGN47"/>
    <mergeCell ref="LGO47:LGP47"/>
    <mergeCell ref="LGQ47:LGR47"/>
    <mergeCell ref="LIO47:LIP47"/>
    <mergeCell ref="LIQ47:LIR47"/>
    <mergeCell ref="LIS47:LIT47"/>
    <mergeCell ref="LIU47:LIV47"/>
    <mergeCell ref="LIW47:LIX47"/>
    <mergeCell ref="LIY47:LIZ47"/>
    <mergeCell ref="LIC47:LID47"/>
    <mergeCell ref="LIE47:LIF47"/>
    <mergeCell ref="LIG47:LIH47"/>
    <mergeCell ref="LII47:LIJ47"/>
    <mergeCell ref="LIK47:LIL47"/>
    <mergeCell ref="LIM47:LIN47"/>
    <mergeCell ref="LHQ47:LHR47"/>
    <mergeCell ref="LHS47:LHT47"/>
    <mergeCell ref="LHU47:LHV47"/>
    <mergeCell ref="LHW47:LHX47"/>
    <mergeCell ref="LHY47:LHZ47"/>
    <mergeCell ref="LIA47:LIB47"/>
    <mergeCell ref="LJY47:LJZ47"/>
    <mergeCell ref="LKA47:LKB47"/>
    <mergeCell ref="LKC47:LKD47"/>
    <mergeCell ref="LKE47:LKF47"/>
    <mergeCell ref="LKG47:LKH47"/>
    <mergeCell ref="LKI47:LKJ47"/>
    <mergeCell ref="LJM47:LJN47"/>
    <mergeCell ref="LJO47:LJP47"/>
    <mergeCell ref="LJQ47:LJR47"/>
    <mergeCell ref="LJS47:LJT47"/>
    <mergeCell ref="LJU47:LJV47"/>
    <mergeCell ref="LJW47:LJX47"/>
    <mergeCell ref="LJA47:LJB47"/>
    <mergeCell ref="LJC47:LJD47"/>
    <mergeCell ref="LJE47:LJF47"/>
    <mergeCell ref="LJG47:LJH47"/>
    <mergeCell ref="LJI47:LJJ47"/>
    <mergeCell ref="LJK47:LJL47"/>
    <mergeCell ref="LLI47:LLJ47"/>
    <mergeCell ref="LLK47:LLL47"/>
    <mergeCell ref="LLM47:LLN47"/>
    <mergeCell ref="LLO47:LLP47"/>
    <mergeCell ref="LLQ47:LLR47"/>
    <mergeCell ref="LLS47:LLT47"/>
    <mergeCell ref="LKW47:LKX47"/>
    <mergeCell ref="LKY47:LKZ47"/>
    <mergeCell ref="LLA47:LLB47"/>
    <mergeCell ref="LLC47:LLD47"/>
    <mergeCell ref="LLE47:LLF47"/>
    <mergeCell ref="LLG47:LLH47"/>
    <mergeCell ref="LKK47:LKL47"/>
    <mergeCell ref="LKM47:LKN47"/>
    <mergeCell ref="LKO47:LKP47"/>
    <mergeCell ref="LKQ47:LKR47"/>
    <mergeCell ref="LKS47:LKT47"/>
    <mergeCell ref="LKU47:LKV47"/>
    <mergeCell ref="LMS47:LMT47"/>
    <mergeCell ref="LMU47:LMV47"/>
    <mergeCell ref="LMW47:LMX47"/>
    <mergeCell ref="LMY47:LMZ47"/>
    <mergeCell ref="LNA47:LNB47"/>
    <mergeCell ref="LNC47:LND47"/>
    <mergeCell ref="LMG47:LMH47"/>
    <mergeCell ref="LMI47:LMJ47"/>
    <mergeCell ref="LMK47:LML47"/>
    <mergeCell ref="LMM47:LMN47"/>
    <mergeCell ref="LMO47:LMP47"/>
    <mergeCell ref="LMQ47:LMR47"/>
    <mergeCell ref="LLU47:LLV47"/>
    <mergeCell ref="LLW47:LLX47"/>
    <mergeCell ref="LLY47:LLZ47"/>
    <mergeCell ref="LMA47:LMB47"/>
    <mergeCell ref="LMC47:LMD47"/>
    <mergeCell ref="LME47:LMF47"/>
    <mergeCell ref="LOC47:LOD47"/>
    <mergeCell ref="LOE47:LOF47"/>
    <mergeCell ref="LOG47:LOH47"/>
    <mergeCell ref="LOI47:LOJ47"/>
    <mergeCell ref="LOK47:LOL47"/>
    <mergeCell ref="LOM47:LON47"/>
    <mergeCell ref="LNQ47:LNR47"/>
    <mergeCell ref="LNS47:LNT47"/>
    <mergeCell ref="LNU47:LNV47"/>
    <mergeCell ref="LNW47:LNX47"/>
    <mergeCell ref="LNY47:LNZ47"/>
    <mergeCell ref="LOA47:LOB47"/>
    <mergeCell ref="LNE47:LNF47"/>
    <mergeCell ref="LNG47:LNH47"/>
    <mergeCell ref="LNI47:LNJ47"/>
    <mergeCell ref="LNK47:LNL47"/>
    <mergeCell ref="LNM47:LNN47"/>
    <mergeCell ref="LNO47:LNP47"/>
    <mergeCell ref="LPM47:LPN47"/>
    <mergeCell ref="LPO47:LPP47"/>
    <mergeCell ref="LPQ47:LPR47"/>
    <mergeCell ref="LPS47:LPT47"/>
    <mergeCell ref="LPU47:LPV47"/>
    <mergeCell ref="LPW47:LPX47"/>
    <mergeCell ref="LPA47:LPB47"/>
    <mergeCell ref="LPC47:LPD47"/>
    <mergeCell ref="LPE47:LPF47"/>
    <mergeCell ref="LPG47:LPH47"/>
    <mergeCell ref="LPI47:LPJ47"/>
    <mergeCell ref="LPK47:LPL47"/>
    <mergeCell ref="LOO47:LOP47"/>
    <mergeCell ref="LOQ47:LOR47"/>
    <mergeCell ref="LOS47:LOT47"/>
    <mergeCell ref="LOU47:LOV47"/>
    <mergeCell ref="LOW47:LOX47"/>
    <mergeCell ref="LOY47:LOZ47"/>
    <mergeCell ref="LQW47:LQX47"/>
    <mergeCell ref="LQY47:LQZ47"/>
    <mergeCell ref="LRA47:LRB47"/>
    <mergeCell ref="LRC47:LRD47"/>
    <mergeCell ref="LRE47:LRF47"/>
    <mergeCell ref="LRG47:LRH47"/>
    <mergeCell ref="LQK47:LQL47"/>
    <mergeCell ref="LQM47:LQN47"/>
    <mergeCell ref="LQO47:LQP47"/>
    <mergeCell ref="LQQ47:LQR47"/>
    <mergeCell ref="LQS47:LQT47"/>
    <mergeCell ref="LQU47:LQV47"/>
    <mergeCell ref="LPY47:LPZ47"/>
    <mergeCell ref="LQA47:LQB47"/>
    <mergeCell ref="LQC47:LQD47"/>
    <mergeCell ref="LQE47:LQF47"/>
    <mergeCell ref="LQG47:LQH47"/>
    <mergeCell ref="LQI47:LQJ47"/>
    <mergeCell ref="LSG47:LSH47"/>
    <mergeCell ref="LSI47:LSJ47"/>
    <mergeCell ref="LSK47:LSL47"/>
    <mergeCell ref="LSM47:LSN47"/>
    <mergeCell ref="LSO47:LSP47"/>
    <mergeCell ref="LSQ47:LSR47"/>
    <mergeCell ref="LRU47:LRV47"/>
    <mergeCell ref="LRW47:LRX47"/>
    <mergeCell ref="LRY47:LRZ47"/>
    <mergeCell ref="LSA47:LSB47"/>
    <mergeCell ref="LSC47:LSD47"/>
    <mergeCell ref="LSE47:LSF47"/>
    <mergeCell ref="LRI47:LRJ47"/>
    <mergeCell ref="LRK47:LRL47"/>
    <mergeCell ref="LRM47:LRN47"/>
    <mergeCell ref="LRO47:LRP47"/>
    <mergeCell ref="LRQ47:LRR47"/>
    <mergeCell ref="LRS47:LRT47"/>
    <mergeCell ref="LTQ47:LTR47"/>
    <mergeCell ref="LTS47:LTT47"/>
    <mergeCell ref="LTU47:LTV47"/>
    <mergeCell ref="LTW47:LTX47"/>
    <mergeCell ref="LTY47:LTZ47"/>
    <mergeCell ref="LUA47:LUB47"/>
    <mergeCell ref="LTE47:LTF47"/>
    <mergeCell ref="LTG47:LTH47"/>
    <mergeCell ref="LTI47:LTJ47"/>
    <mergeCell ref="LTK47:LTL47"/>
    <mergeCell ref="LTM47:LTN47"/>
    <mergeCell ref="LTO47:LTP47"/>
    <mergeCell ref="LSS47:LST47"/>
    <mergeCell ref="LSU47:LSV47"/>
    <mergeCell ref="LSW47:LSX47"/>
    <mergeCell ref="LSY47:LSZ47"/>
    <mergeCell ref="LTA47:LTB47"/>
    <mergeCell ref="LTC47:LTD47"/>
    <mergeCell ref="LVA47:LVB47"/>
    <mergeCell ref="LVC47:LVD47"/>
    <mergeCell ref="LVE47:LVF47"/>
    <mergeCell ref="LVG47:LVH47"/>
    <mergeCell ref="LVI47:LVJ47"/>
    <mergeCell ref="LVK47:LVL47"/>
    <mergeCell ref="LUO47:LUP47"/>
    <mergeCell ref="LUQ47:LUR47"/>
    <mergeCell ref="LUS47:LUT47"/>
    <mergeCell ref="LUU47:LUV47"/>
    <mergeCell ref="LUW47:LUX47"/>
    <mergeCell ref="LUY47:LUZ47"/>
    <mergeCell ref="LUC47:LUD47"/>
    <mergeCell ref="LUE47:LUF47"/>
    <mergeCell ref="LUG47:LUH47"/>
    <mergeCell ref="LUI47:LUJ47"/>
    <mergeCell ref="LUK47:LUL47"/>
    <mergeCell ref="LUM47:LUN47"/>
    <mergeCell ref="LWK47:LWL47"/>
    <mergeCell ref="LWM47:LWN47"/>
    <mergeCell ref="LWO47:LWP47"/>
    <mergeCell ref="LWQ47:LWR47"/>
    <mergeCell ref="LWS47:LWT47"/>
    <mergeCell ref="LWU47:LWV47"/>
    <mergeCell ref="LVY47:LVZ47"/>
    <mergeCell ref="LWA47:LWB47"/>
    <mergeCell ref="LWC47:LWD47"/>
    <mergeCell ref="LWE47:LWF47"/>
    <mergeCell ref="LWG47:LWH47"/>
    <mergeCell ref="LWI47:LWJ47"/>
    <mergeCell ref="LVM47:LVN47"/>
    <mergeCell ref="LVO47:LVP47"/>
    <mergeCell ref="LVQ47:LVR47"/>
    <mergeCell ref="LVS47:LVT47"/>
    <mergeCell ref="LVU47:LVV47"/>
    <mergeCell ref="LVW47:LVX47"/>
    <mergeCell ref="LXU47:LXV47"/>
    <mergeCell ref="LXW47:LXX47"/>
    <mergeCell ref="LXY47:LXZ47"/>
    <mergeCell ref="LYA47:LYB47"/>
    <mergeCell ref="LYC47:LYD47"/>
    <mergeCell ref="LYE47:LYF47"/>
    <mergeCell ref="LXI47:LXJ47"/>
    <mergeCell ref="LXK47:LXL47"/>
    <mergeCell ref="LXM47:LXN47"/>
    <mergeCell ref="LXO47:LXP47"/>
    <mergeCell ref="LXQ47:LXR47"/>
    <mergeCell ref="LXS47:LXT47"/>
    <mergeCell ref="LWW47:LWX47"/>
    <mergeCell ref="LWY47:LWZ47"/>
    <mergeCell ref="LXA47:LXB47"/>
    <mergeCell ref="LXC47:LXD47"/>
    <mergeCell ref="LXE47:LXF47"/>
    <mergeCell ref="LXG47:LXH47"/>
    <mergeCell ref="LZE47:LZF47"/>
    <mergeCell ref="LZG47:LZH47"/>
    <mergeCell ref="LZI47:LZJ47"/>
    <mergeCell ref="LZK47:LZL47"/>
    <mergeCell ref="LZM47:LZN47"/>
    <mergeCell ref="LZO47:LZP47"/>
    <mergeCell ref="LYS47:LYT47"/>
    <mergeCell ref="LYU47:LYV47"/>
    <mergeCell ref="LYW47:LYX47"/>
    <mergeCell ref="LYY47:LYZ47"/>
    <mergeCell ref="LZA47:LZB47"/>
    <mergeCell ref="LZC47:LZD47"/>
    <mergeCell ref="LYG47:LYH47"/>
    <mergeCell ref="LYI47:LYJ47"/>
    <mergeCell ref="LYK47:LYL47"/>
    <mergeCell ref="LYM47:LYN47"/>
    <mergeCell ref="LYO47:LYP47"/>
    <mergeCell ref="LYQ47:LYR47"/>
    <mergeCell ref="MAO47:MAP47"/>
    <mergeCell ref="MAQ47:MAR47"/>
    <mergeCell ref="MAS47:MAT47"/>
    <mergeCell ref="MAU47:MAV47"/>
    <mergeCell ref="MAW47:MAX47"/>
    <mergeCell ref="MAY47:MAZ47"/>
    <mergeCell ref="MAC47:MAD47"/>
    <mergeCell ref="MAE47:MAF47"/>
    <mergeCell ref="MAG47:MAH47"/>
    <mergeCell ref="MAI47:MAJ47"/>
    <mergeCell ref="MAK47:MAL47"/>
    <mergeCell ref="MAM47:MAN47"/>
    <mergeCell ref="LZQ47:LZR47"/>
    <mergeCell ref="LZS47:LZT47"/>
    <mergeCell ref="LZU47:LZV47"/>
    <mergeCell ref="LZW47:LZX47"/>
    <mergeCell ref="LZY47:LZZ47"/>
    <mergeCell ref="MAA47:MAB47"/>
    <mergeCell ref="MBY47:MBZ47"/>
    <mergeCell ref="MCA47:MCB47"/>
    <mergeCell ref="MCC47:MCD47"/>
    <mergeCell ref="MCE47:MCF47"/>
    <mergeCell ref="MCG47:MCH47"/>
    <mergeCell ref="MCI47:MCJ47"/>
    <mergeCell ref="MBM47:MBN47"/>
    <mergeCell ref="MBO47:MBP47"/>
    <mergeCell ref="MBQ47:MBR47"/>
    <mergeCell ref="MBS47:MBT47"/>
    <mergeCell ref="MBU47:MBV47"/>
    <mergeCell ref="MBW47:MBX47"/>
    <mergeCell ref="MBA47:MBB47"/>
    <mergeCell ref="MBC47:MBD47"/>
    <mergeCell ref="MBE47:MBF47"/>
    <mergeCell ref="MBG47:MBH47"/>
    <mergeCell ref="MBI47:MBJ47"/>
    <mergeCell ref="MBK47:MBL47"/>
    <mergeCell ref="MDI47:MDJ47"/>
    <mergeCell ref="MDK47:MDL47"/>
    <mergeCell ref="MDM47:MDN47"/>
    <mergeCell ref="MDO47:MDP47"/>
    <mergeCell ref="MDQ47:MDR47"/>
    <mergeCell ref="MDS47:MDT47"/>
    <mergeCell ref="MCW47:MCX47"/>
    <mergeCell ref="MCY47:MCZ47"/>
    <mergeCell ref="MDA47:MDB47"/>
    <mergeCell ref="MDC47:MDD47"/>
    <mergeCell ref="MDE47:MDF47"/>
    <mergeCell ref="MDG47:MDH47"/>
    <mergeCell ref="MCK47:MCL47"/>
    <mergeCell ref="MCM47:MCN47"/>
    <mergeCell ref="MCO47:MCP47"/>
    <mergeCell ref="MCQ47:MCR47"/>
    <mergeCell ref="MCS47:MCT47"/>
    <mergeCell ref="MCU47:MCV47"/>
    <mergeCell ref="MES47:MET47"/>
    <mergeCell ref="MEU47:MEV47"/>
    <mergeCell ref="MEW47:MEX47"/>
    <mergeCell ref="MEY47:MEZ47"/>
    <mergeCell ref="MFA47:MFB47"/>
    <mergeCell ref="MFC47:MFD47"/>
    <mergeCell ref="MEG47:MEH47"/>
    <mergeCell ref="MEI47:MEJ47"/>
    <mergeCell ref="MEK47:MEL47"/>
    <mergeCell ref="MEM47:MEN47"/>
    <mergeCell ref="MEO47:MEP47"/>
    <mergeCell ref="MEQ47:MER47"/>
    <mergeCell ref="MDU47:MDV47"/>
    <mergeCell ref="MDW47:MDX47"/>
    <mergeCell ref="MDY47:MDZ47"/>
    <mergeCell ref="MEA47:MEB47"/>
    <mergeCell ref="MEC47:MED47"/>
    <mergeCell ref="MEE47:MEF47"/>
    <mergeCell ref="MGC47:MGD47"/>
    <mergeCell ref="MGE47:MGF47"/>
    <mergeCell ref="MGG47:MGH47"/>
    <mergeCell ref="MGI47:MGJ47"/>
    <mergeCell ref="MGK47:MGL47"/>
    <mergeCell ref="MGM47:MGN47"/>
    <mergeCell ref="MFQ47:MFR47"/>
    <mergeCell ref="MFS47:MFT47"/>
    <mergeCell ref="MFU47:MFV47"/>
    <mergeCell ref="MFW47:MFX47"/>
    <mergeCell ref="MFY47:MFZ47"/>
    <mergeCell ref="MGA47:MGB47"/>
    <mergeCell ref="MFE47:MFF47"/>
    <mergeCell ref="MFG47:MFH47"/>
    <mergeCell ref="MFI47:MFJ47"/>
    <mergeCell ref="MFK47:MFL47"/>
    <mergeCell ref="MFM47:MFN47"/>
    <mergeCell ref="MFO47:MFP47"/>
    <mergeCell ref="MHM47:MHN47"/>
    <mergeCell ref="MHO47:MHP47"/>
    <mergeCell ref="MHQ47:MHR47"/>
    <mergeCell ref="MHS47:MHT47"/>
    <mergeCell ref="MHU47:MHV47"/>
    <mergeCell ref="MHW47:MHX47"/>
    <mergeCell ref="MHA47:MHB47"/>
    <mergeCell ref="MHC47:MHD47"/>
    <mergeCell ref="MHE47:MHF47"/>
    <mergeCell ref="MHG47:MHH47"/>
    <mergeCell ref="MHI47:MHJ47"/>
    <mergeCell ref="MHK47:MHL47"/>
    <mergeCell ref="MGO47:MGP47"/>
    <mergeCell ref="MGQ47:MGR47"/>
    <mergeCell ref="MGS47:MGT47"/>
    <mergeCell ref="MGU47:MGV47"/>
    <mergeCell ref="MGW47:MGX47"/>
    <mergeCell ref="MGY47:MGZ47"/>
    <mergeCell ref="MIW47:MIX47"/>
    <mergeCell ref="MIY47:MIZ47"/>
    <mergeCell ref="MJA47:MJB47"/>
    <mergeCell ref="MJC47:MJD47"/>
    <mergeCell ref="MJE47:MJF47"/>
    <mergeCell ref="MJG47:MJH47"/>
    <mergeCell ref="MIK47:MIL47"/>
    <mergeCell ref="MIM47:MIN47"/>
    <mergeCell ref="MIO47:MIP47"/>
    <mergeCell ref="MIQ47:MIR47"/>
    <mergeCell ref="MIS47:MIT47"/>
    <mergeCell ref="MIU47:MIV47"/>
    <mergeCell ref="MHY47:MHZ47"/>
    <mergeCell ref="MIA47:MIB47"/>
    <mergeCell ref="MIC47:MID47"/>
    <mergeCell ref="MIE47:MIF47"/>
    <mergeCell ref="MIG47:MIH47"/>
    <mergeCell ref="MII47:MIJ47"/>
    <mergeCell ref="MKG47:MKH47"/>
    <mergeCell ref="MKI47:MKJ47"/>
    <mergeCell ref="MKK47:MKL47"/>
    <mergeCell ref="MKM47:MKN47"/>
    <mergeCell ref="MKO47:MKP47"/>
    <mergeCell ref="MKQ47:MKR47"/>
    <mergeCell ref="MJU47:MJV47"/>
    <mergeCell ref="MJW47:MJX47"/>
    <mergeCell ref="MJY47:MJZ47"/>
    <mergeCell ref="MKA47:MKB47"/>
    <mergeCell ref="MKC47:MKD47"/>
    <mergeCell ref="MKE47:MKF47"/>
    <mergeCell ref="MJI47:MJJ47"/>
    <mergeCell ref="MJK47:MJL47"/>
    <mergeCell ref="MJM47:MJN47"/>
    <mergeCell ref="MJO47:MJP47"/>
    <mergeCell ref="MJQ47:MJR47"/>
    <mergeCell ref="MJS47:MJT47"/>
    <mergeCell ref="MLQ47:MLR47"/>
    <mergeCell ref="MLS47:MLT47"/>
    <mergeCell ref="MLU47:MLV47"/>
    <mergeCell ref="MLW47:MLX47"/>
    <mergeCell ref="MLY47:MLZ47"/>
    <mergeCell ref="MMA47:MMB47"/>
    <mergeCell ref="MLE47:MLF47"/>
    <mergeCell ref="MLG47:MLH47"/>
    <mergeCell ref="MLI47:MLJ47"/>
    <mergeCell ref="MLK47:MLL47"/>
    <mergeCell ref="MLM47:MLN47"/>
    <mergeCell ref="MLO47:MLP47"/>
    <mergeCell ref="MKS47:MKT47"/>
    <mergeCell ref="MKU47:MKV47"/>
    <mergeCell ref="MKW47:MKX47"/>
    <mergeCell ref="MKY47:MKZ47"/>
    <mergeCell ref="MLA47:MLB47"/>
    <mergeCell ref="MLC47:MLD47"/>
    <mergeCell ref="MNA47:MNB47"/>
    <mergeCell ref="MNC47:MND47"/>
    <mergeCell ref="MNE47:MNF47"/>
    <mergeCell ref="MNG47:MNH47"/>
    <mergeCell ref="MNI47:MNJ47"/>
    <mergeCell ref="MNK47:MNL47"/>
    <mergeCell ref="MMO47:MMP47"/>
    <mergeCell ref="MMQ47:MMR47"/>
    <mergeCell ref="MMS47:MMT47"/>
    <mergeCell ref="MMU47:MMV47"/>
    <mergeCell ref="MMW47:MMX47"/>
    <mergeCell ref="MMY47:MMZ47"/>
    <mergeCell ref="MMC47:MMD47"/>
    <mergeCell ref="MME47:MMF47"/>
    <mergeCell ref="MMG47:MMH47"/>
    <mergeCell ref="MMI47:MMJ47"/>
    <mergeCell ref="MMK47:MML47"/>
    <mergeCell ref="MMM47:MMN47"/>
    <mergeCell ref="MOK47:MOL47"/>
    <mergeCell ref="MOM47:MON47"/>
    <mergeCell ref="MOO47:MOP47"/>
    <mergeCell ref="MOQ47:MOR47"/>
    <mergeCell ref="MOS47:MOT47"/>
    <mergeCell ref="MOU47:MOV47"/>
    <mergeCell ref="MNY47:MNZ47"/>
    <mergeCell ref="MOA47:MOB47"/>
    <mergeCell ref="MOC47:MOD47"/>
    <mergeCell ref="MOE47:MOF47"/>
    <mergeCell ref="MOG47:MOH47"/>
    <mergeCell ref="MOI47:MOJ47"/>
    <mergeCell ref="MNM47:MNN47"/>
    <mergeCell ref="MNO47:MNP47"/>
    <mergeCell ref="MNQ47:MNR47"/>
    <mergeCell ref="MNS47:MNT47"/>
    <mergeCell ref="MNU47:MNV47"/>
    <mergeCell ref="MNW47:MNX47"/>
    <mergeCell ref="MPU47:MPV47"/>
    <mergeCell ref="MPW47:MPX47"/>
    <mergeCell ref="MPY47:MPZ47"/>
    <mergeCell ref="MQA47:MQB47"/>
    <mergeCell ref="MQC47:MQD47"/>
    <mergeCell ref="MQE47:MQF47"/>
    <mergeCell ref="MPI47:MPJ47"/>
    <mergeCell ref="MPK47:MPL47"/>
    <mergeCell ref="MPM47:MPN47"/>
    <mergeCell ref="MPO47:MPP47"/>
    <mergeCell ref="MPQ47:MPR47"/>
    <mergeCell ref="MPS47:MPT47"/>
    <mergeCell ref="MOW47:MOX47"/>
    <mergeCell ref="MOY47:MOZ47"/>
    <mergeCell ref="MPA47:MPB47"/>
    <mergeCell ref="MPC47:MPD47"/>
    <mergeCell ref="MPE47:MPF47"/>
    <mergeCell ref="MPG47:MPH47"/>
    <mergeCell ref="MRE47:MRF47"/>
    <mergeCell ref="MRG47:MRH47"/>
    <mergeCell ref="MRI47:MRJ47"/>
    <mergeCell ref="MRK47:MRL47"/>
    <mergeCell ref="MRM47:MRN47"/>
    <mergeCell ref="MRO47:MRP47"/>
    <mergeCell ref="MQS47:MQT47"/>
    <mergeCell ref="MQU47:MQV47"/>
    <mergeCell ref="MQW47:MQX47"/>
    <mergeCell ref="MQY47:MQZ47"/>
    <mergeCell ref="MRA47:MRB47"/>
    <mergeCell ref="MRC47:MRD47"/>
    <mergeCell ref="MQG47:MQH47"/>
    <mergeCell ref="MQI47:MQJ47"/>
    <mergeCell ref="MQK47:MQL47"/>
    <mergeCell ref="MQM47:MQN47"/>
    <mergeCell ref="MQO47:MQP47"/>
    <mergeCell ref="MQQ47:MQR47"/>
    <mergeCell ref="MSO47:MSP47"/>
    <mergeCell ref="MSQ47:MSR47"/>
    <mergeCell ref="MSS47:MST47"/>
    <mergeCell ref="MSU47:MSV47"/>
    <mergeCell ref="MSW47:MSX47"/>
    <mergeCell ref="MSY47:MSZ47"/>
    <mergeCell ref="MSC47:MSD47"/>
    <mergeCell ref="MSE47:MSF47"/>
    <mergeCell ref="MSG47:MSH47"/>
    <mergeCell ref="MSI47:MSJ47"/>
    <mergeCell ref="MSK47:MSL47"/>
    <mergeCell ref="MSM47:MSN47"/>
    <mergeCell ref="MRQ47:MRR47"/>
    <mergeCell ref="MRS47:MRT47"/>
    <mergeCell ref="MRU47:MRV47"/>
    <mergeCell ref="MRW47:MRX47"/>
    <mergeCell ref="MRY47:MRZ47"/>
    <mergeCell ref="MSA47:MSB47"/>
    <mergeCell ref="MTY47:MTZ47"/>
    <mergeCell ref="MUA47:MUB47"/>
    <mergeCell ref="MUC47:MUD47"/>
    <mergeCell ref="MUE47:MUF47"/>
    <mergeCell ref="MUG47:MUH47"/>
    <mergeCell ref="MUI47:MUJ47"/>
    <mergeCell ref="MTM47:MTN47"/>
    <mergeCell ref="MTO47:MTP47"/>
    <mergeCell ref="MTQ47:MTR47"/>
    <mergeCell ref="MTS47:MTT47"/>
    <mergeCell ref="MTU47:MTV47"/>
    <mergeCell ref="MTW47:MTX47"/>
    <mergeCell ref="MTA47:MTB47"/>
    <mergeCell ref="MTC47:MTD47"/>
    <mergeCell ref="MTE47:MTF47"/>
    <mergeCell ref="MTG47:MTH47"/>
    <mergeCell ref="MTI47:MTJ47"/>
    <mergeCell ref="MTK47:MTL47"/>
    <mergeCell ref="MVI47:MVJ47"/>
    <mergeCell ref="MVK47:MVL47"/>
    <mergeCell ref="MVM47:MVN47"/>
    <mergeCell ref="MVO47:MVP47"/>
    <mergeCell ref="MVQ47:MVR47"/>
    <mergeCell ref="MVS47:MVT47"/>
    <mergeCell ref="MUW47:MUX47"/>
    <mergeCell ref="MUY47:MUZ47"/>
    <mergeCell ref="MVA47:MVB47"/>
    <mergeCell ref="MVC47:MVD47"/>
    <mergeCell ref="MVE47:MVF47"/>
    <mergeCell ref="MVG47:MVH47"/>
    <mergeCell ref="MUK47:MUL47"/>
    <mergeCell ref="MUM47:MUN47"/>
    <mergeCell ref="MUO47:MUP47"/>
    <mergeCell ref="MUQ47:MUR47"/>
    <mergeCell ref="MUS47:MUT47"/>
    <mergeCell ref="MUU47:MUV47"/>
    <mergeCell ref="MWS47:MWT47"/>
    <mergeCell ref="MWU47:MWV47"/>
    <mergeCell ref="MWW47:MWX47"/>
    <mergeCell ref="MWY47:MWZ47"/>
    <mergeCell ref="MXA47:MXB47"/>
    <mergeCell ref="MXC47:MXD47"/>
    <mergeCell ref="MWG47:MWH47"/>
    <mergeCell ref="MWI47:MWJ47"/>
    <mergeCell ref="MWK47:MWL47"/>
    <mergeCell ref="MWM47:MWN47"/>
    <mergeCell ref="MWO47:MWP47"/>
    <mergeCell ref="MWQ47:MWR47"/>
    <mergeCell ref="MVU47:MVV47"/>
    <mergeCell ref="MVW47:MVX47"/>
    <mergeCell ref="MVY47:MVZ47"/>
    <mergeCell ref="MWA47:MWB47"/>
    <mergeCell ref="MWC47:MWD47"/>
    <mergeCell ref="MWE47:MWF47"/>
    <mergeCell ref="MYC47:MYD47"/>
    <mergeCell ref="MYE47:MYF47"/>
    <mergeCell ref="MYG47:MYH47"/>
    <mergeCell ref="MYI47:MYJ47"/>
    <mergeCell ref="MYK47:MYL47"/>
    <mergeCell ref="MYM47:MYN47"/>
    <mergeCell ref="MXQ47:MXR47"/>
    <mergeCell ref="MXS47:MXT47"/>
    <mergeCell ref="MXU47:MXV47"/>
    <mergeCell ref="MXW47:MXX47"/>
    <mergeCell ref="MXY47:MXZ47"/>
    <mergeCell ref="MYA47:MYB47"/>
    <mergeCell ref="MXE47:MXF47"/>
    <mergeCell ref="MXG47:MXH47"/>
    <mergeCell ref="MXI47:MXJ47"/>
    <mergeCell ref="MXK47:MXL47"/>
    <mergeCell ref="MXM47:MXN47"/>
    <mergeCell ref="MXO47:MXP47"/>
    <mergeCell ref="MZM47:MZN47"/>
    <mergeCell ref="MZO47:MZP47"/>
    <mergeCell ref="MZQ47:MZR47"/>
    <mergeCell ref="MZS47:MZT47"/>
    <mergeCell ref="MZU47:MZV47"/>
    <mergeCell ref="MZW47:MZX47"/>
    <mergeCell ref="MZA47:MZB47"/>
    <mergeCell ref="MZC47:MZD47"/>
    <mergeCell ref="MZE47:MZF47"/>
    <mergeCell ref="MZG47:MZH47"/>
    <mergeCell ref="MZI47:MZJ47"/>
    <mergeCell ref="MZK47:MZL47"/>
    <mergeCell ref="MYO47:MYP47"/>
    <mergeCell ref="MYQ47:MYR47"/>
    <mergeCell ref="MYS47:MYT47"/>
    <mergeCell ref="MYU47:MYV47"/>
    <mergeCell ref="MYW47:MYX47"/>
    <mergeCell ref="MYY47:MYZ47"/>
    <mergeCell ref="NAW47:NAX47"/>
    <mergeCell ref="NAY47:NAZ47"/>
    <mergeCell ref="NBA47:NBB47"/>
    <mergeCell ref="NBC47:NBD47"/>
    <mergeCell ref="NBE47:NBF47"/>
    <mergeCell ref="NBG47:NBH47"/>
    <mergeCell ref="NAK47:NAL47"/>
    <mergeCell ref="NAM47:NAN47"/>
    <mergeCell ref="NAO47:NAP47"/>
    <mergeCell ref="NAQ47:NAR47"/>
    <mergeCell ref="NAS47:NAT47"/>
    <mergeCell ref="NAU47:NAV47"/>
    <mergeCell ref="MZY47:MZZ47"/>
    <mergeCell ref="NAA47:NAB47"/>
    <mergeCell ref="NAC47:NAD47"/>
    <mergeCell ref="NAE47:NAF47"/>
    <mergeCell ref="NAG47:NAH47"/>
    <mergeCell ref="NAI47:NAJ47"/>
    <mergeCell ref="NCG47:NCH47"/>
    <mergeCell ref="NCI47:NCJ47"/>
    <mergeCell ref="NCK47:NCL47"/>
    <mergeCell ref="NCM47:NCN47"/>
    <mergeCell ref="NCO47:NCP47"/>
    <mergeCell ref="NCQ47:NCR47"/>
    <mergeCell ref="NBU47:NBV47"/>
    <mergeCell ref="NBW47:NBX47"/>
    <mergeCell ref="NBY47:NBZ47"/>
    <mergeCell ref="NCA47:NCB47"/>
    <mergeCell ref="NCC47:NCD47"/>
    <mergeCell ref="NCE47:NCF47"/>
    <mergeCell ref="NBI47:NBJ47"/>
    <mergeCell ref="NBK47:NBL47"/>
    <mergeCell ref="NBM47:NBN47"/>
    <mergeCell ref="NBO47:NBP47"/>
    <mergeCell ref="NBQ47:NBR47"/>
    <mergeCell ref="NBS47:NBT47"/>
    <mergeCell ref="NDQ47:NDR47"/>
    <mergeCell ref="NDS47:NDT47"/>
    <mergeCell ref="NDU47:NDV47"/>
    <mergeCell ref="NDW47:NDX47"/>
    <mergeCell ref="NDY47:NDZ47"/>
    <mergeCell ref="NEA47:NEB47"/>
    <mergeCell ref="NDE47:NDF47"/>
    <mergeCell ref="NDG47:NDH47"/>
    <mergeCell ref="NDI47:NDJ47"/>
    <mergeCell ref="NDK47:NDL47"/>
    <mergeCell ref="NDM47:NDN47"/>
    <mergeCell ref="NDO47:NDP47"/>
    <mergeCell ref="NCS47:NCT47"/>
    <mergeCell ref="NCU47:NCV47"/>
    <mergeCell ref="NCW47:NCX47"/>
    <mergeCell ref="NCY47:NCZ47"/>
    <mergeCell ref="NDA47:NDB47"/>
    <mergeCell ref="NDC47:NDD47"/>
    <mergeCell ref="NFA47:NFB47"/>
    <mergeCell ref="NFC47:NFD47"/>
    <mergeCell ref="NFE47:NFF47"/>
    <mergeCell ref="NFG47:NFH47"/>
    <mergeCell ref="NFI47:NFJ47"/>
    <mergeCell ref="NFK47:NFL47"/>
    <mergeCell ref="NEO47:NEP47"/>
    <mergeCell ref="NEQ47:NER47"/>
    <mergeCell ref="NES47:NET47"/>
    <mergeCell ref="NEU47:NEV47"/>
    <mergeCell ref="NEW47:NEX47"/>
    <mergeCell ref="NEY47:NEZ47"/>
    <mergeCell ref="NEC47:NED47"/>
    <mergeCell ref="NEE47:NEF47"/>
    <mergeCell ref="NEG47:NEH47"/>
    <mergeCell ref="NEI47:NEJ47"/>
    <mergeCell ref="NEK47:NEL47"/>
    <mergeCell ref="NEM47:NEN47"/>
    <mergeCell ref="NGK47:NGL47"/>
    <mergeCell ref="NGM47:NGN47"/>
    <mergeCell ref="NGO47:NGP47"/>
    <mergeCell ref="NGQ47:NGR47"/>
    <mergeCell ref="NGS47:NGT47"/>
    <mergeCell ref="NGU47:NGV47"/>
    <mergeCell ref="NFY47:NFZ47"/>
    <mergeCell ref="NGA47:NGB47"/>
    <mergeCell ref="NGC47:NGD47"/>
    <mergeCell ref="NGE47:NGF47"/>
    <mergeCell ref="NGG47:NGH47"/>
    <mergeCell ref="NGI47:NGJ47"/>
    <mergeCell ref="NFM47:NFN47"/>
    <mergeCell ref="NFO47:NFP47"/>
    <mergeCell ref="NFQ47:NFR47"/>
    <mergeCell ref="NFS47:NFT47"/>
    <mergeCell ref="NFU47:NFV47"/>
    <mergeCell ref="NFW47:NFX47"/>
    <mergeCell ref="NHU47:NHV47"/>
    <mergeCell ref="NHW47:NHX47"/>
    <mergeCell ref="NHY47:NHZ47"/>
    <mergeCell ref="NIA47:NIB47"/>
    <mergeCell ref="NIC47:NID47"/>
    <mergeCell ref="NIE47:NIF47"/>
    <mergeCell ref="NHI47:NHJ47"/>
    <mergeCell ref="NHK47:NHL47"/>
    <mergeCell ref="NHM47:NHN47"/>
    <mergeCell ref="NHO47:NHP47"/>
    <mergeCell ref="NHQ47:NHR47"/>
    <mergeCell ref="NHS47:NHT47"/>
    <mergeCell ref="NGW47:NGX47"/>
    <mergeCell ref="NGY47:NGZ47"/>
    <mergeCell ref="NHA47:NHB47"/>
    <mergeCell ref="NHC47:NHD47"/>
    <mergeCell ref="NHE47:NHF47"/>
    <mergeCell ref="NHG47:NHH47"/>
    <mergeCell ref="NJE47:NJF47"/>
    <mergeCell ref="NJG47:NJH47"/>
    <mergeCell ref="NJI47:NJJ47"/>
    <mergeCell ref="NJK47:NJL47"/>
    <mergeCell ref="NJM47:NJN47"/>
    <mergeCell ref="NJO47:NJP47"/>
    <mergeCell ref="NIS47:NIT47"/>
    <mergeCell ref="NIU47:NIV47"/>
    <mergeCell ref="NIW47:NIX47"/>
    <mergeCell ref="NIY47:NIZ47"/>
    <mergeCell ref="NJA47:NJB47"/>
    <mergeCell ref="NJC47:NJD47"/>
    <mergeCell ref="NIG47:NIH47"/>
    <mergeCell ref="NII47:NIJ47"/>
    <mergeCell ref="NIK47:NIL47"/>
    <mergeCell ref="NIM47:NIN47"/>
    <mergeCell ref="NIO47:NIP47"/>
    <mergeCell ref="NIQ47:NIR47"/>
    <mergeCell ref="NKO47:NKP47"/>
    <mergeCell ref="NKQ47:NKR47"/>
    <mergeCell ref="NKS47:NKT47"/>
    <mergeCell ref="NKU47:NKV47"/>
    <mergeCell ref="NKW47:NKX47"/>
    <mergeCell ref="NKY47:NKZ47"/>
    <mergeCell ref="NKC47:NKD47"/>
    <mergeCell ref="NKE47:NKF47"/>
    <mergeCell ref="NKG47:NKH47"/>
    <mergeCell ref="NKI47:NKJ47"/>
    <mergeCell ref="NKK47:NKL47"/>
    <mergeCell ref="NKM47:NKN47"/>
    <mergeCell ref="NJQ47:NJR47"/>
    <mergeCell ref="NJS47:NJT47"/>
    <mergeCell ref="NJU47:NJV47"/>
    <mergeCell ref="NJW47:NJX47"/>
    <mergeCell ref="NJY47:NJZ47"/>
    <mergeCell ref="NKA47:NKB47"/>
    <mergeCell ref="NLY47:NLZ47"/>
    <mergeCell ref="NMA47:NMB47"/>
    <mergeCell ref="NMC47:NMD47"/>
    <mergeCell ref="NME47:NMF47"/>
    <mergeCell ref="NMG47:NMH47"/>
    <mergeCell ref="NMI47:NMJ47"/>
    <mergeCell ref="NLM47:NLN47"/>
    <mergeCell ref="NLO47:NLP47"/>
    <mergeCell ref="NLQ47:NLR47"/>
    <mergeCell ref="NLS47:NLT47"/>
    <mergeCell ref="NLU47:NLV47"/>
    <mergeCell ref="NLW47:NLX47"/>
    <mergeCell ref="NLA47:NLB47"/>
    <mergeCell ref="NLC47:NLD47"/>
    <mergeCell ref="NLE47:NLF47"/>
    <mergeCell ref="NLG47:NLH47"/>
    <mergeCell ref="NLI47:NLJ47"/>
    <mergeCell ref="NLK47:NLL47"/>
    <mergeCell ref="NNI47:NNJ47"/>
    <mergeCell ref="NNK47:NNL47"/>
    <mergeCell ref="NNM47:NNN47"/>
    <mergeCell ref="NNO47:NNP47"/>
    <mergeCell ref="NNQ47:NNR47"/>
    <mergeCell ref="NNS47:NNT47"/>
    <mergeCell ref="NMW47:NMX47"/>
    <mergeCell ref="NMY47:NMZ47"/>
    <mergeCell ref="NNA47:NNB47"/>
    <mergeCell ref="NNC47:NND47"/>
    <mergeCell ref="NNE47:NNF47"/>
    <mergeCell ref="NNG47:NNH47"/>
    <mergeCell ref="NMK47:NML47"/>
    <mergeCell ref="NMM47:NMN47"/>
    <mergeCell ref="NMO47:NMP47"/>
    <mergeCell ref="NMQ47:NMR47"/>
    <mergeCell ref="NMS47:NMT47"/>
    <mergeCell ref="NMU47:NMV47"/>
    <mergeCell ref="NOS47:NOT47"/>
    <mergeCell ref="NOU47:NOV47"/>
    <mergeCell ref="NOW47:NOX47"/>
    <mergeCell ref="NOY47:NOZ47"/>
    <mergeCell ref="NPA47:NPB47"/>
    <mergeCell ref="NPC47:NPD47"/>
    <mergeCell ref="NOG47:NOH47"/>
    <mergeCell ref="NOI47:NOJ47"/>
    <mergeCell ref="NOK47:NOL47"/>
    <mergeCell ref="NOM47:NON47"/>
    <mergeCell ref="NOO47:NOP47"/>
    <mergeCell ref="NOQ47:NOR47"/>
    <mergeCell ref="NNU47:NNV47"/>
    <mergeCell ref="NNW47:NNX47"/>
    <mergeCell ref="NNY47:NNZ47"/>
    <mergeCell ref="NOA47:NOB47"/>
    <mergeCell ref="NOC47:NOD47"/>
    <mergeCell ref="NOE47:NOF47"/>
    <mergeCell ref="NQC47:NQD47"/>
    <mergeCell ref="NQE47:NQF47"/>
    <mergeCell ref="NQG47:NQH47"/>
    <mergeCell ref="NQI47:NQJ47"/>
    <mergeCell ref="NQK47:NQL47"/>
    <mergeCell ref="NQM47:NQN47"/>
    <mergeCell ref="NPQ47:NPR47"/>
    <mergeCell ref="NPS47:NPT47"/>
    <mergeCell ref="NPU47:NPV47"/>
    <mergeCell ref="NPW47:NPX47"/>
    <mergeCell ref="NPY47:NPZ47"/>
    <mergeCell ref="NQA47:NQB47"/>
    <mergeCell ref="NPE47:NPF47"/>
    <mergeCell ref="NPG47:NPH47"/>
    <mergeCell ref="NPI47:NPJ47"/>
    <mergeCell ref="NPK47:NPL47"/>
    <mergeCell ref="NPM47:NPN47"/>
    <mergeCell ref="NPO47:NPP47"/>
    <mergeCell ref="NRM47:NRN47"/>
    <mergeCell ref="NRO47:NRP47"/>
    <mergeCell ref="NRQ47:NRR47"/>
    <mergeCell ref="NRS47:NRT47"/>
    <mergeCell ref="NRU47:NRV47"/>
    <mergeCell ref="NRW47:NRX47"/>
    <mergeCell ref="NRA47:NRB47"/>
    <mergeCell ref="NRC47:NRD47"/>
    <mergeCell ref="NRE47:NRF47"/>
    <mergeCell ref="NRG47:NRH47"/>
    <mergeCell ref="NRI47:NRJ47"/>
    <mergeCell ref="NRK47:NRL47"/>
    <mergeCell ref="NQO47:NQP47"/>
    <mergeCell ref="NQQ47:NQR47"/>
    <mergeCell ref="NQS47:NQT47"/>
    <mergeCell ref="NQU47:NQV47"/>
    <mergeCell ref="NQW47:NQX47"/>
    <mergeCell ref="NQY47:NQZ47"/>
    <mergeCell ref="NSW47:NSX47"/>
    <mergeCell ref="NSY47:NSZ47"/>
    <mergeCell ref="NTA47:NTB47"/>
    <mergeCell ref="NTC47:NTD47"/>
    <mergeCell ref="NTE47:NTF47"/>
    <mergeCell ref="NTG47:NTH47"/>
    <mergeCell ref="NSK47:NSL47"/>
    <mergeCell ref="NSM47:NSN47"/>
    <mergeCell ref="NSO47:NSP47"/>
    <mergeCell ref="NSQ47:NSR47"/>
    <mergeCell ref="NSS47:NST47"/>
    <mergeCell ref="NSU47:NSV47"/>
    <mergeCell ref="NRY47:NRZ47"/>
    <mergeCell ref="NSA47:NSB47"/>
    <mergeCell ref="NSC47:NSD47"/>
    <mergeCell ref="NSE47:NSF47"/>
    <mergeCell ref="NSG47:NSH47"/>
    <mergeCell ref="NSI47:NSJ47"/>
    <mergeCell ref="NUG47:NUH47"/>
    <mergeCell ref="NUI47:NUJ47"/>
    <mergeCell ref="NUK47:NUL47"/>
    <mergeCell ref="NUM47:NUN47"/>
    <mergeCell ref="NUO47:NUP47"/>
    <mergeCell ref="NUQ47:NUR47"/>
    <mergeCell ref="NTU47:NTV47"/>
    <mergeCell ref="NTW47:NTX47"/>
    <mergeCell ref="NTY47:NTZ47"/>
    <mergeCell ref="NUA47:NUB47"/>
    <mergeCell ref="NUC47:NUD47"/>
    <mergeCell ref="NUE47:NUF47"/>
    <mergeCell ref="NTI47:NTJ47"/>
    <mergeCell ref="NTK47:NTL47"/>
    <mergeCell ref="NTM47:NTN47"/>
    <mergeCell ref="NTO47:NTP47"/>
    <mergeCell ref="NTQ47:NTR47"/>
    <mergeCell ref="NTS47:NTT47"/>
    <mergeCell ref="NVQ47:NVR47"/>
    <mergeCell ref="NVS47:NVT47"/>
    <mergeCell ref="NVU47:NVV47"/>
    <mergeCell ref="NVW47:NVX47"/>
    <mergeCell ref="NVY47:NVZ47"/>
    <mergeCell ref="NWA47:NWB47"/>
    <mergeCell ref="NVE47:NVF47"/>
    <mergeCell ref="NVG47:NVH47"/>
    <mergeCell ref="NVI47:NVJ47"/>
    <mergeCell ref="NVK47:NVL47"/>
    <mergeCell ref="NVM47:NVN47"/>
    <mergeCell ref="NVO47:NVP47"/>
    <mergeCell ref="NUS47:NUT47"/>
    <mergeCell ref="NUU47:NUV47"/>
    <mergeCell ref="NUW47:NUX47"/>
    <mergeCell ref="NUY47:NUZ47"/>
    <mergeCell ref="NVA47:NVB47"/>
    <mergeCell ref="NVC47:NVD47"/>
    <mergeCell ref="NXA47:NXB47"/>
    <mergeCell ref="NXC47:NXD47"/>
    <mergeCell ref="NXE47:NXF47"/>
    <mergeCell ref="NXG47:NXH47"/>
    <mergeCell ref="NXI47:NXJ47"/>
    <mergeCell ref="NXK47:NXL47"/>
    <mergeCell ref="NWO47:NWP47"/>
    <mergeCell ref="NWQ47:NWR47"/>
    <mergeCell ref="NWS47:NWT47"/>
    <mergeCell ref="NWU47:NWV47"/>
    <mergeCell ref="NWW47:NWX47"/>
    <mergeCell ref="NWY47:NWZ47"/>
    <mergeCell ref="NWC47:NWD47"/>
    <mergeCell ref="NWE47:NWF47"/>
    <mergeCell ref="NWG47:NWH47"/>
    <mergeCell ref="NWI47:NWJ47"/>
    <mergeCell ref="NWK47:NWL47"/>
    <mergeCell ref="NWM47:NWN47"/>
    <mergeCell ref="NYK47:NYL47"/>
    <mergeCell ref="NYM47:NYN47"/>
    <mergeCell ref="NYO47:NYP47"/>
    <mergeCell ref="NYQ47:NYR47"/>
    <mergeCell ref="NYS47:NYT47"/>
    <mergeCell ref="NYU47:NYV47"/>
    <mergeCell ref="NXY47:NXZ47"/>
    <mergeCell ref="NYA47:NYB47"/>
    <mergeCell ref="NYC47:NYD47"/>
    <mergeCell ref="NYE47:NYF47"/>
    <mergeCell ref="NYG47:NYH47"/>
    <mergeCell ref="NYI47:NYJ47"/>
    <mergeCell ref="NXM47:NXN47"/>
    <mergeCell ref="NXO47:NXP47"/>
    <mergeCell ref="NXQ47:NXR47"/>
    <mergeCell ref="NXS47:NXT47"/>
    <mergeCell ref="NXU47:NXV47"/>
    <mergeCell ref="NXW47:NXX47"/>
    <mergeCell ref="NZU47:NZV47"/>
    <mergeCell ref="NZW47:NZX47"/>
    <mergeCell ref="NZY47:NZZ47"/>
    <mergeCell ref="OAA47:OAB47"/>
    <mergeCell ref="OAC47:OAD47"/>
    <mergeCell ref="OAE47:OAF47"/>
    <mergeCell ref="NZI47:NZJ47"/>
    <mergeCell ref="NZK47:NZL47"/>
    <mergeCell ref="NZM47:NZN47"/>
    <mergeCell ref="NZO47:NZP47"/>
    <mergeCell ref="NZQ47:NZR47"/>
    <mergeCell ref="NZS47:NZT47"/>
    <mergeCell ref="NYW47:NYX47"/>
    <mergeCell ref="NYY47:NYZ47"/>
    <mergeCell ref="NZA47:NZB47"/>
    <mergeCell ref="NZC47:NZD47"/>
    <mergeCell ref="NZE47:NZF47"/>
    <mergeCell ref="NZG47:NZH47"/>
    <mergeCell ref="OBE47:OBF47"/>
    <mergeCell ref="OBG47:OBH47"/>
    <mergeCell ref="OBI47:OBJ47"/>
    <mergeCell ref="OBK47:OBL47"/>
    <mergeCell ref="OBM47:OBN47"/>
    <mergeCell ref="OBO47:OBP47"/>
    <mergeCell ref="OAS47:OAT47"/>
    <mergeCell ref="OAU47:OAV47"/>
    <mergeCell ref="OAW47:OAX47"/>
    <mergeCell ref="OAY47:OAZ47"/>
    <mergeCell ref="OBA47:OBB47"/>
    <mergeCell ref="OBC47:OBD47"/>
    <mergeCell ref="OAG47:OAH47"/>
    <mergeCell ref="OAI47:OAJ47"/>
    <mergeCell ref="OAK47:OAL47"/>
    <mergeCell ref="OAM47:OAN47"/>
    <mergeCell ref="OAO47:OAP47"/>
    <mergeCell ref="OAQ47:OAR47"/>
    <mergeCell ref="OCO47:OCP47"/>
    <mergeCell ref="OCQ47:OCR47"/>
    <mergeCell ref="OCS47:OCT47"/>
    <mergeCell ref="OCU47:OCV47"/>
    <mergeCell ref="OCW47:OCX47"/>
    <mergeCell ref="OCY47:OCZ47"/>
    <mergeCell ref="OCC47:OCD47"/>
    <mergeCell ref="OCE47:OCF47"/>
    <mergeCell ref="OCG47:OCH47"/>
    <mergeCell ref="OCI47:OCJ47"/>
    <mergeCell ref="OCK47:OCL47"/>
    <mergeCell ref="OCM47:OCN47"/>
    <mergeCell ref="OBQ47:OBR47"/>
    <mergeCell ref="OBS47:OBT47"/>
    <mergeCell ref="OBU47:OBV47"/>
    <mergeCell ref="OBW47:OBX47"/>
    <mergeCell ref="OBY47:OBZ47"/>
    <mergeCell ref="OCA47:OCB47"/>
    <mergeCell ref="ODY47:ODZ47"/>
    <mergeCell ref="OEA47:OEB47"/>
    <mergeCell ref="OEC47:OED47"/>
    <mergeCell ref="OEE47:OEF47"/>
    <mergeCell ref="OEG47:OEH47"/>
    <mergeCell ref="OEI47:OEJ47"/>
    <mergeCell ref="ODM47:ODN47"/>
    <mergeCell ref="ODO47:ODP47"/>
    <mergeCell ref="ODQ47:ODR47"/>
    <mergeCell ref="ODS47:ODT47"/>
    <mergeCell ref="ODU47:ODV47"/>
    <mergeCell ref="ODW47:ODX47"/>
    <mergeCell ref="ODA47:ODB47"/>
    <mergeCell ref="ODC47:ODD47"/>
    <mergeCell ref="ODE47:ODF47"/>
    <mergeCell ref="ODG47:ODH47"/>
    <mergeCell ref="ODI47:ODJ47"/>
    <mergeCell ref="ODK47:ODL47"/>
    <mergeCell ref="OFI47:OFJ47"/>
    <mergeCell ref="OFK47:OFL47"/>
    <mergeCell ref="OFM47:OFN47"/>
    <mergeCell ref="OFO47:OFP47"/>
    <mergeCell ref="OFQ47:OFR47"/>
    <mergeCell ref="OFS47:OFT47"/>
    <mergeCell ref="OEW47:OEX47"/>
    <mergeCell ref="OEY47:OEZ47"/>
    <mergeCell ref="OFA47:OFB47"/>
    <mergeCell ref="OFC47:OFD47"/>
    <mergeCell ref="OFE47:OFF47"/>
    <mergeCell ref="OFG47:OFH47"/>
    <mergeCell ref="OEK47:OEL47"/>
    <mergeCell ref="OEM47:OEN47"/>
    <mergeCell ref="OEO47:OEP47"/>
    <mergeCell ref="OEQ47:OER47"/>
    <mergeCell ref="OES47:OET47"/>
    <mergeCell ref="OEU47:OEV47"/>
    <mergeCell ref="OGS47:OGT47"/>
    <mergeCell ref="OGU47:OGV47"/>
    <mergeCell ref="OGW47:OGX47"/>
    <mergeCell ref="OGY47:OGZ47"/>
    <mergeCell ref="OHA47:OHB47"/>
    <mergeCell ref="OHC47:OHD47"/>
    <mergeCell ref="OGG47:OGH47"/>
    <mergeCell ref="OGI47:OGJ47"/>
    <mergeCell ref="OGK47:OGL47"/>
    <mergeCell ref="OGM47:OGN47"/>
    <mergeCell ref="OGO47:OGP47"/>
    <mergeCell ref="OGQ47:OGR47"/>
    <mergeCell ref="OFU47:OFV47"/>
    <mergeCell ref="OFW47:OFX47"/>
    <mergeCell ref="OFY47:OFZ47"/>
    <mergeCell ref="OGA47:OGB47"/>
    <mergeCell ref="OGC47:OGD47"/>
    <mergeCell ref="OGE47:OGF47"/>
    <mergeCell ref="OIC47:OID47"/>
    <mergeCell ref="OIE47:OIF47"/>
    <mergeCell ref="OIG47:OIH47"/>
    <mergeCell ref="OII47:OIJ47"/>
    <mergeCell ref="OIK47:OIL47"/>
    <mergeCell ref="OIM47:OIN47"/>
    <mergeCell ref="OHQ47:OHR47"/>
    <mergeCell ref="OHS47:OHT47"/>
    <mergeCell ref="OHU47:OHV47"/>
    <mergeCell ref="OHW47:OHX47"/>
    <mergeCell ref="OHY47:OHZ47"/>
    <mergeCell ref="OIA47:OIB47"/>
    <mergeCell ref="OHE47:OHF47"/>
    <mergeCell ref="OHG47:OHH47"/>
    <mergeCell ref="OHI47:OHJ47"/>
    <mergeCell ref="OHK47:OHL47"/>
    <mergeCell ref="OHM47:OHN47"/>
    <mergeCell ref="OHO47:OHP47"/>
    <mergeCell ref="OJM47:OJN47"/>
    <mergeCell ref="OJO47:OJP47"/>
    <mergeCell ref="OJQ47:OJR47"/>
    <mergeCell ref="OJS47:OJT47"/>
    <mergeCell ref="OJU47:OJV47"/>
    <mergeCell ref="OJW47:OJX47"/>
    <mergeCell ref="OJA47:OJB47"/>
    <mergeCell ref="OJC47:OJD47"/>
    <mergeCell ref="OJE47:OJF47"/>
    <mergeCell ref="OJG47:OJH47"/>
    <mergeCell ref="OJI47:OJJ47"/>
    <mergeCell ref="OJK47:OJL47"/>
    <mergeCell ref="OIO47:OIP47"/>
    <mergeCell ref="OIQ47:OIR47"/>
    <mergeCell ref="OIS47:OIT47"/>
    <mergeCell ref="OIU47:OIV47"/>
    <mergeCell ref="OIW47:OIX47"/>
    <mergeCell ref="OIY47:OIZ47"/>
    <mergeCell ref="OKW47:OKX47"/>
    <mergeCell ref="OKY47:OKZ47"/>
    <mergeCell ref="OLA47:OLB47"/>
    <mergeCell ref="OLC47:OLD47"/>
    <mergeCell ref="OLE47:OLF47"/>
    <mergeCell ref="OLG47:OLH47"/>
    <mergeCell ref="OKK47:OKL47"/>
    <mergeCell ref="OKM47:OKN47"/>
    <mergeCell ref="OKO47:OKP47"/>
    <mergeCell ref="OKQ47:OKR47"/>
    <mergeCell ref="OKS47:OKT47"/>
    <mergeCell ref="OKU47:OKV47"/>
    <mergeCell ref="OJY47:OJZ47"/>
    <mergeCell ref="OKA47:OKB47"/>
    <mergeCell ref="OKC47:OKD47"/>
    <mergeCell ref="OKE47:OKF47"/>
    <mergeCell ref="OKG47:OKH47"/>
    <mergeCell ref="OKI47:OKJ47"/>
    <mergeCell ref="OMG47:OMH47"/>
    <mergeCell ref="OMI47:OMJ47"/>
    <mergeCell ref="OMK47:OML47"/>
    <mergeCell ref="OMM47:OMN47"/>
    <mergeCell ref="OMO47:OMP47"/>
    <mergeCell ref="OMQ47:OMR47"/>
    <mergeCell ref="OLU47:OLV47"/>
    <mergeCell ref="OLW47:OLX47"/>
    <mergeCell ref="OLY47:OLZ47"/>
    <mergeCell ref="OMA47:OMB47"/>
    <mergeCell ref="OMC47:OMD47"/>
    <mergeCell ref="OME47:OMF47"/>
    <mergeCell ref="OLI47:OLJ47"/>
    <mergeCell ref="OLK47:OLL47"/>
    <mergeCell ref="OLM47:OLN47"/>
    <mergeCell ref="OLO47:OLP47"/>
    <mergeCell ref="OLQ47:OLR47"/>
    <mergeCell ref="OLS47:OLT47"/>
    <mergeCell ref="ONQ47:ONR47"/>
    <mergeCell ref="ONS47:ONT47"/>
    <mergeCell ref="ONU47:ONV47"/>
    <mergeCell ref="ONW47:ONX47"/>
    <mergeCell ref="ONY47:ONZ47"/>
    <mergeCell ref="OOA47:OOB47"/>
    <mergeCell ref="ONE47:ONF47"/>
    <mergeCell ref="ONG47:ONH47"/>
    <mergeCell ref="ONI47:ONJ47"/>
    <mergeCell ref="ONK47:ONL47"/>
    <mergeCell ref="ONM47:ONN47"/>
    <mergeCell ref="ONO47:ONP47"/>
    <mergeCell ref="OMS47:OMT47"/>
    <mergeCell ref="OMU47:OMV47"/>
    <mergeCell ref="OMW47:OMX47"/>
    <mergeCell ref="OMY47:OMZ47"/>
    <mergeCell ref="ONA47:ONB47"/>
    <mergeCell ref="ONC47:OND47"/>
    <mergeCell ref="OPA47:OPB47"/>
    <mergeCell ref="OPC47:OPD47"/>
    <mergeCell ref="OPE47:OPF47"/>
    <mergeCell ref="OPG47:OPH47"/>
    <mergeCell ref="OPI47:OPJ47"/>
    <mergeCell ref="OPK47:OPL47"/>
    <mergeCell ref="OOO47:OOP47"/>
    <mergeCell ref="OOQ47:OOR47"/>
    <mergeCell ref="OOS47:OOT47"/>
    <mergeCell ref="OOU47:OOV47"/>
    <mergeCell ref="OOW47:OOX47"/>
    <mergeCell ref="OOY47:OOZ47"/>
    <mergeCell ref="OOC47:OOD47"/>
    <mergeCell ref="OOE47:OOF47"/>
    <mergeCell ref="OOG47:OOH47"/>
    <mergeCell ref="OOI47:OOJ47"/>
    <mergeCell ref="OOK47:OOL47"/>
    <mergeCell ref="OOM47:OON47"/>
    <mergeCell ref="OQK47:OQL47"/>
    <mergeCell ref="OQM47:OQN47"/>
    <mergeCell ref="OQO47:OQP47"/>
    <mergeCell ref="OQQ47:OQR47"/>
    <mergeCell ref="OQS47:OQT47"/>
    <mergeCell ref="OQU47:OQV47"/>
    <mergeCell ref="OPY47:OPZ47"/>
    <mergeCell ref="OQA47:OQB47"/>
    <mergeCell ref="OQC47:OQD47"/>
    <mergeCell ref="OQE47:OQF47"/>
    <mergeCell ref="OQG47:OQH47"/>
    <mergeCell ref="OQI47:OQJ47"/>
    <mergeCell ref="OPM47:OPN47"/>
    <mergeCell ref="OPO47:OPP47"/>
    <mergeCell ref="OPQ47:OPR47"/>
    <mergeCell ref="OPS47:OPT47"/>
    <mergeCell ref="OPU47:OPV47"/>
    <mergeCell ref="OPW47:OPX47"/>
    <mergeCell ref="ORU47:ORV47"/>
    <mergeCell ref="ORW47:ORX47"/>
    <mergeCell ref="ORY47:ORZ47"/>
    <mergeCell ref="OSA47:OSB47"/>
    <mergeCell ref="OSC47:OSD47"/>
    <mergeCell ref="OSE47:OSF47"/>
    <mergeCell ref="ORI47:ORJ47"/>
    <mergeCell ref="ORK47:ORL47"/>
    <mergeCell ref="ORM47:ORN47"/>
    <mergeCell ref="ORO47:ORP47"/>
    <mergeCell ref="ORQ47:ORR47"/>
    <mergeCell ref="ORS47:ORT47"/>
    <mergeCell ref="OQW47:OQX47"/>
    <mergeCell ref="OQY47:OQZ47"/>
    <mergeCell ref="ORA47:ORB47"/>
    <mergeCell ref="ORC47:ORD47"/>
    <mergeCell ref="ORE47:ORF47"/>
    <mergeCell ref="ORG47:ORH47"/>
    <mergeCell ref="OTE47:OTF47"/>
    <mergeCell ref="OTG47:OTH47"/>
    <mergeCell ref="OTI47:OTJ47"/>
    <mergeCell ref="OTK47:OTL47"/>
    <mergeCell ref="OTM47:OTN47"/>
    <mergeCell ref="OTO47:OTP47"/>
    <mergeCell ref="OSS47:OST47"/>
    <mergeCell ref="OSU47:OSV47"/>
    <mergeCell ref="OSW47:OSX47"/>
    <mergeCell ref="OSY47:OSZ47"/>
    <mergeCell ref="OTA47:OTB47"/>
    <mergeCell ref="OTC47:OTD47"/>
    <mergeCell ref="OSG47:OSH47"/>
    <mergeCell ref="OSI47:OSJ47"/>
    <mergeCell ref="OSK47:OSL47"/>
    <mergeCell ref="OSM47:OSN47"/>
    <mergeCell ref="OSO47:OSP47"/>
    <mergeCell ref="OSQ47:OSR47"/>
    <mergeCell ref="OUO47:OUP47"/>
    <mergeCell ref="OUQ47:OUR47"/>
    <mergeCell ref="OUS47:OUT47"/>
    <mergeCell ref="OUU47:OUV47"/>
    <mergeCell ref="OUW47:OUX47"/>
    <mergeCell ref="OUY47:OUZ47"/>
    <mergeCell ref="OUC47:OUD47"/>
    <mergeCell ref="OUE47:OUF47"/>
    <mergeCell ref="OUG47:OUH47"/>
    <mergeCell ref="OUI47:OUJ47"/>
    <mergeCell ref="OUK47:OUL47"/>
    <mergeCell ref="OUM47:OUN47"/>
    <mergeCell ref="OTQ47:OTR47"/>
    <mergeCell ref="OTS47:OTT47"/>
    <mergeCell ref="OTU47:OTV47"/>
    <mergeCell ref="OTW47:OTX47"/>
    <mergeCell ref="OTY47:OTZ47"/>
    <mergeCell ref="OUA47:OUB47"/>
    <mergeCell ref="OVY47:OVZ47"/>
    <mergeCell ref="OWA47:OWB47"/>
    <mergeCell ref="OWC47:OWD47"/>
    <mergeCell ref="OWE47:OWF47"/>
    <mergeCell ref="OWG47:OWH47"/>
    <mergeCell ref="OWI47:OWJ47"/>
    <mergeCell ref="OVM47:OVN47"/>
    <mergeCell ref="OVO47:OVP47"/>
    <mergeCell ref="OVQ47:OVR47"/>
    <mergeCell ref="OVS47:OVT47"/>
    <mergeCell ref="OVU47:OVV47"/>
    <mergeCell ref="OVW47:OVX47"/>
    <mergeCell ref="OVA47:OVB47"/>
    <mergeCell ref="OVC47:OVD47"/>
    <mergeCell ref="OVE47:OVF47"/>
    <mergeCell ref="OVG47:OVH47"/>
    <mergeCell ref="OVI47:OVJ47"/>
    <mergeCell ref="OVK47:OVL47"/>
    <mergeCell ref="OXI47:OXJ47"/>
    <mergeCell ref="OXK47:OXL47"/>
    <mergeCell ref="OXM47:OXN47"/>
    <mergeCell ref="OXO47:OXP47"/>
    <mergeCell ref="OXQ47:OXR47"/>
    <mergeCell ref="OXS47:OXT47"/>
    <mergeCell ref="OWW47:OWX47"/>
    <mergeCell ref="OWY47:OWZ47"/>
    <mergeCell ref="OXA47:OXB47"/>
    <mergeCell ref="OXC47:OXD47"/>
    <mergeCell ref="OXE47:OXF47"/>
    <mergeCell ref="OXG47:OXH47"/>
    <mergeCell ref="OWK47:OWL47"/>
    <mergeCell ref="OWM47:OWN47"/>
    <mergeCell ref="OWO47:OWP47"/>
    <mergeCell ref="OWQ47:OWR47"/>
    <mergeCell ref="OWS47:OWT47"/>
    <mergeCell ref="OWU47:OWV47"/>
    <mergeCell ref="OYS47:OYT47"/>
    <mergeCell ref="OYU47:OYV47"/>
    <mergeCell ref="OYW47:OYX47"/>
    <mergeCell ref="OYY47:OYZ47"/>
    <mergeCell ref="OZA47:OZB47"/>
    <mergeCell ref="OZC47:OZD47"/>
    <mergeCell ref="OYG47:OYH47"/>
    <mergeCell ref="OYI47:OYJ47"/>
    <mergeCell ref="OYK47:OYL47"/>
    <mergeCell ref="OYM47:OYN47"/>
    <mergeCell ref="OYO47:OYP47"/>
    <mergeCell ref="OYQ47:OYR47"/>
    <mergeCell ref="OXU47:OXV47"/>
    <mergeCell ref="OXW47:OXX47"/>
    <mergeCell ref="OXY47:OXZ47"/>
    <mergeCell ref="OYA47:OYB47"/>
    <mergeCell ref="OYC47:OYD47"/>
    <mergeCell ref="OYE47:OYF47"/>
    <mergeCell ref="PAC47:PAD47"/>
    <mergeCell ref="PAE47:PAF47"/>
    <mergeCell ref="PAG47:PAH47"/>
    <mergeCell ref="PAI47:PAJ47"/>
    <mergeCell ref="PAK47:PAL47"/>
    <mergeCell ref="PAM47:PAN47"/>
    <mergeCell ref="OZQ47:OZR47"/>
    <mergeCell ref="OZS47:OZT47"/>
    <mergeCell ref="OZU47:OZV47"/>
    <mergeCell ref="OZW47:OZX47"/>
    <mergeCell ref="OZY47:OZZ47"/>
    <mergeCell ref="PAA47:PAB47"/>
    <mergeCell ref="OZE47:OZF47"/>
    <mergeCell ref="OZG47:OZH47"/>
    <mergeCell ref="OZI47:OZJ47"/>
    <mergeCell ref="OZK47:OZL47"/>
    <mergeCell ref="OZM47:OZN47"/>
    <mergeCell ref="OZO47:OZP47"/>
    <mergeCell ref="PBM47:PBN47"/>
    <mergeCell ref="PBO47:PBP47"/>
    <mergeCell ref="PBQ47:PBR47"/>
    <mergeCell ref="PBS47:PBT47"/>
    <mergeCell ref="PBU47:PBV47"/>
    <mergeCell ref="PBW47:PBX47"/>
    <mergeCell ref="PBA47:PBB47"/>
    <mergeCell ref="PBC47:PBD47"/>
    <mergeCell ref="PBE47:PBF47"/>
    <mergeCell ref="PBG47:PBH47"/>
    <mergeCell ref="PBI47:PBJ47"/>
    <mergeCell ref="PBK47:PBL47"/>
    <mergeCell ref="PAO47:PAP47"/>
    <mergeCell ref="PAQ47:PAR47"/>
    <mergeCell ref="PAS47:PAT47"/>
    <mergeCell ref="PAU47:PAV47"/>
    <mergeCell ref="PAW47:PAX47"/>
    <mergeCell ref="PAY47:PAZ47"/>
    <mergeCell ref="PCW47:PCX47"/>
    <mergeCell ref="PCY47:PCZ47"/>
    <mergeCell ref="PDA47:PDB47"/>
    <mergeCell ref="PDC47:PDD47"/>
    <mergeCell ref="PDE47:PDF47"/>
    <mergeCell ref="PDG47:PDH47"/>
    <mergeCell ref="PCK47:PCL47"/>
    <mergeCell ref="PCM47:PCN47"/>
    <mergeCell ref="PCO47:PCP47"/>
    <mergeCell ref="PCQ47:PCR47"/>
    <mergeCell ref="PCS47:PCT47"/>
    <mergeCell ref="PCU47:PCV47"/>
    <mergeCell ref="PBY47:PBZ47"/>
    <mergeCell ref="PCA47:PCB47"/>
    <mergeCell ref="PCC47:PCD47"/>
    <mergeCell ref="PCE47:PCF47"/>
    <mergeCell ref="PCG47:PCH47"/>
    <mergeCell ref="PCI47:PCJ47"/>
    <mergeCell ref="PEG47:PEH47"/>
    <mergeCell ref="PEI47:PEJ47"/>
    <mergeCell ref="PEK47:PEL47"/>
    <mergeCell ref="PEM47:PEN47"/>
    <mergeCell ref="PEO47:PEP47"/>
    <mergeCell ref="PEQ47:PER47"/>
    <mergeCell ref="PDU47:PDV47"/>
    <mergeCell ref="PDW47:PDX47"/>
    <mergeCell ref="PDY47:PDZ47"/>
    <mergeCell ref="PEA47:PEB47"/>
    <mergeCell ref="PEC47:PED47"/>
    <mergeCell ref="PEE47:PEF47"/>
    <mergeCell ref="PDI47:PDJ47"/>
    <mergeCell ref="PDK47:PDL47"/>
    <mergeCell ref="PDM47:PDN47"/>
    <mergeCell ref="PDO47:PDP47"/>
    <mergeCell ref="PDQ47:PDR47"/>
    <mergeCell ref="PDS47:PDT47"/>
    <mergeCell ref="PFQ47:PFR47"/>
    <mergeCell ref="PFS47:PFT47"/>
    <mergeCell ref="PFU47:PFV47"/>
    <mergeCell ref="PFW47:PFX47"/>
    <mergeCell ref="PFY47:PFZ47"/>
    <mergeCell ref="PGA47:PGB47"/>
    <mergeCell ref="PFE47:PFF47"/>
    <mergeCell ref="PFG47:PFH47"/>
    <mergeCell ref="PFI47:PFJ47"/>
    <mergeCell ref="PFK47:PFL47"/>
    <mergeCell ref="PFM47:PFN47"/>
    <mergeCell ref="PFO47:PFP47"/>
    <mergeCell ref="PES47:PET47"/>
    <mergeCell ref="PEU47:PEV47"/>
    <mergeCell ref="PEW47:PEX47"/>
    <mergeCell ref="PEY47:PEZ47"/>
    <mergeCell ref="PFA47:PFB47"/>
    <mergeCell ref="PFC47:PFD47"/>
    <mergeCell ref="PHA47:PHB47"/>
    <mergeCell ref="PHC47:PHD47"/>
    <mergeCell ref="PHE47:PHF47"/>
    <mergeCell ref="PHG47:PHH47"/>
    <mergeCell ref="PHI47:PHJ47"/>
    <mergeCell ref="PHK47:PHL47"/>
    <mergeCell ref="PGO47:PGP47"/>
    <mergeCell ref="PGQ47:PGR47"/>
    <mergeCell ref="PGS47:PGT47"/>
    <mergeCell ref="PGU47:PGV47"/>
    <mergeCell ref="PGW47:PGX47"/>
    <mergeCell ref="PGY47:PGZ47"/>
    <mergeCell ref="PGC47:PGD47"/>
    <mergeCell ref="PGE47:PGF47"/>
    <mergeCell ref="PGG47:PGH47"/>
    <mergeCell ref="PGI47:PGJ47"/>
    <mergeCell ref="PGK47:PGL47"/>
    <mergeCell ref="PGM47:PGN47"/>
    <mergeCell ref="PIK47:PIL47"/>
    <mergeCell ref="PIM47:PIN47"/>
    <mergeCell ref="PIO47:PIP47"/>
    <mergeCell ref="PIQ47:PIR47"/>
    <mergeCell ref="PIS47:PIT47"/>
    <mergeCell ref="PIU47:PIV47"/>
    <mergeCell ref="PHY47:PHZ47"/>
    <mergeCell ref="PIA47:PIB47"/>
    <mergeCell ref="PIC47:PID47"/>
    <mergeCell ref="PIE47:PIF47"/>
    <mergeCell ref="PIG47:PIH47"/>
    <mergeCell ref="PII47:PIJ47"/>
    <mergeCell ref="PHM47:PHN47"/>
    <mergeCell ref="PHO47:PHP47"/>
    <mergeCell ref="PHQ47:PHR47"/>
    <mergeCell ref="PHS47:PHT47"/>
    <mergeCell ref="PHU47:PHV47"/>
    <mergeCell ref="PHW47:PHX47"/>
    <mergeCell ref="PJU47:PJV47"/>
    <mergeCell ref="PJW47:PJX47"/>
    <mergeCell ref="PJY47:PJZ47"/>
    <mergeCell ref="PKA47:PKB47"/>
    <mergeCell ref="PKC47:PKD47"/>
    <mergeCell ref="PKE47:PKF47"/>
    <mergeCell ref="PJI47:PJJ47"/>
    <mergeCell ref="PJK47:PJL47"/>
    <mergeCell ref="PJM47:PJN47"/>
    <mergeCell ref="PJO47:PJP47"/>
    <mergeCell ref="PJQ47:PJR47"/>
    <mergeCell ref="PJS47:PJT47"/>
    <mergeCell ref="PIW47:PIX47"/>
    <mergeCell ref="PIY47:PIZ47"/>
    <mergeCell ref="PJA47:PJB47"/>
    <mergeCell ref="PJC47:PJD47"/>
    <mergeCell ref="PJE47:PJF47"/>
    <mergeCell ref="PJG47:PJH47"/>
    <mergeCell ref="PLE47:PLF47"/>
    <mergeCell ref="PLG47:PLH47"/>
    <mergeCell ref="PLI47:PLJ47"/>
    <mergeCell ref="PLK47:PLL47"/>
    <mergeCell ref="PLM47:PLN47"/>
    <mergeCell ref="PLO47:PLP47"/>
    <mergeCell ref="PKS47:PKT47"/>
    <mergeCell ref="PKU47:PKV47"/>
    <mergeCell ref="PKW47:PKX47"/>
    <mergeCell ref="PKY47:PKZ47"/>
    <mergeCell ref="PLA47:PLB47"/>
    <mergeCell ref="PLC47:PLD47"/>
    <mergeCell ref="PKG47:PKH47"/>
    <mergeCell ref="PKI47:PKJ47"/>
    <mergeCell ref="PKK47:PKL47"/>
    <mergeCell ref="PKM47:PKN47"/>
    <mergeCell ref="PKO47:PKP47"/>
    <mergeCell ref="PKQ47:PKR47"/>
    <mergeCell ref="PMO47:PMP47"/>
    <mergeCell ref="PMQ47:PMR47"/>
    <mergeCell ref="PMS47:PMT47"/>
    <mergeCell ref="PMU47:PMV47"/>
    <mergeCell ref="PMW47:PMX47"/>
    <mergeCell ref="PMY47:PMZ47"/>
    <mergeCell ref="PMC47:PMD47"/>
    <mergeCell ref="PME47:PMF47"/>
    <mergeCell ref="PMG47:PMH47"/>
    <mergeCell ref="PMI47:PMJ47"/>
    <mergeCell ref="PMK47:PML47"/>
    <mergeCell ref="PMM47:PMN47"/>
    <mergeCell ref="PLQ47:PLR47"/>
    <mergeCell ref="PLS47:PLT47"/>
    <mergeCell ref="PLU47:PLV47"/>
    <mergeCell ref="PLW47:PLX47"/>
    <mergeCell ref="PLY47:PLZ47"/>
    <mergeCell ref="PMA47:PMB47"/>
    <mergeCell ref="PNY47:PNZ47"/>
    <mergeCell ref="POA47:POB47"/>
    <mergeCell ref="POC47:POD47"/>
    <mergeCell ref="POE47:POF47"/>
    <mergeCell ref="POG47:POH47"/>
    <mergeCell ref="POI47:POJ47"/>
    <mergeCell ref="PNM47:PNN47"/>
    <mergeCell ref="PNO47:PNP47"/>
    <mergeCell ref="PNQ47:PNR47"/>
    <mergeCell ref="PNS47:PNT47"/>
    <mergeCell ref="PNU47:PNV47"/>
    <mergeCell ref="PNW47:PNX47"/>
    <mergeCell ref="PNA47:PNB47"/>
    <mergeCell ref="PNC47:PND47"/>
    <mergeCell ref="PNE47:PNF47"/>
    <mergeCell ref="PNG47:PNH47"/>
    <mergeCell ref="PNI47:PNJ47"/>
    <mergeCell ref="PNK47:PNL47"/>
    <mergeCell ref="PPI47:PPJ47"/>
    <mergeCell ref="PPK47:PPL47"/>
    <mergeCell ref="PPM47:PPN47"/>
    <mergeCell ref="PPO47:PPP47"/>
    <mergeCell ref="PPQ47:PPR47"/>
    <mergeCell ref="PPS47:PPT47"/>
    <mergeCell ref="POW47:POX47"/>
    <mergeCell ref="POY47:POZ47"/>
    <mergeCell ref="PPA47:PPB47"/>
    <mergeCell ref="PPC47:PPD47"/>
    <mergeCell ref="PPE47:PPF47"/>
    <mergeCell ref="PPG47:PPH47"/>
    <mergeCell ref="POK47:POL47"/>
    <mergeCell ref="POM47:PON47"/>
    <mergeCell ref="POO47:POP47"/>
    <mergeCell ref="POQ47:POR47"/>
    <mergeCell ref="POS47:POT47"/>
    <mergeCell ref="POU47:POV47"/>
    <mergeCell ref="PQS47:PQT47"/>
    <mergeCell ref="PQU47:PQV47"/>
    <mergeCell ref="PQW47:PQX47"/>
    <mergeCell ref="PQY47:PQZ47"/>
    <mergeCell ref="PRA47:PRB47"/>
    <mergeCell ref="PRC47:PRD47"/>
    <mergeCell ref="PQG47:PQH47"/>
    <mergeCell ref="PQI47:PQJ47"/>
    <mergeCell ref="PQK47:PQL47"/>
    <mergeCell ref="PQM47:PQN47"/>
    <mergeCell ref="PQO47:PQP47"/>
    <mergeCell ref="PQQ47:PQR47"/>
    <mergeCell ref="PPU47:PPV47"/>
    <mergeCell ref="PPW47:PPX47"/>
    <mergeCell ref="PPY47:PPZ47"/>
    <mergeCell ref="PQA47:PQB47"/>
    <mergeCell ref="PQC47:PQD47"/>
    <mergeCell ref="PQE47:PQF47"/>
    <mergeCell ref="PSC47:PSD47"/>
    <mergeCell ref="PSE47:PSF47"/>
    <mergeCell ref="PSG47:PSH47"/>
    <mergeCell ref="PSI47:PSJ47"/>
    <mergeCell ref="PSK47:PSL47"/>
    <mergeCell ref="PSM47:PSN47"/>
    <mergeCell ref="PRQ47:PRR47"/>
    <mergeCell ref="PRS47:PRT47"/>
    <mergeCell ref="PRU47:PRV47"/>
    <mergeCell ref="PRW47:PRX47"/>
    <mergeCell ref="PRY47:PRZ47"/>
    <mergeCell ref="PSA47:PSB47"/>
    <mergeCell ref="PRE47:PRF47"/>
    <mergeCell ref="PRG47:PRH47"/>
    <mergeCell ref="PRI47:PRJ47"/>
    <mergeCell ref="PRK47:PRL47"/>
    <mergeCell ref="PRM47:PRN47"/>
    <mergeCell ref="PRO47:PRP47"/>
    <mergeCell ref="PTM47:PTN47"/>
    <mergeCell ref="PTO47:PTP47"/>
    <mergeCell ref="PTQ47:PTR47"/>
    <mergeCell ref="PTS47:PTT47"/>
    <mergeCell ref="PTU47:PTV47"/>
    <mergeCell ref="PTW47:PTX47"/>
    <mergeCell ref="PTA47:PTB47"/>
    <mergeCell ref="PTC47:PTD47"/>
    <mergeCell ref="PTE47:PTF47"/>
    <mergeCell ref="PTG47:PTH47"/>
    <mergeCell ref="PTI47:PTJ47"/>
    <mergeCell ref="PTK47:PTL47"/>
    <mergeCell ref="PSO47:PSP47"/>
    <mergeCell ref="PSQ47:PSR47"/>
    <mergeCell ref="PSS47:PST47"/>
    <mergeCell ref="PSU47:PSV47"/>
    <mergeCell ref="PSW47:PSX47"/>
    <mergeCell ref="PSY47:PSZ47"/>
    <mergeCell ref="PUW47:PUX47"/>
    <mergeCell ref="PUY47:PUZ47"/>
    <mergeCell ref="PVA47:PVB47"/>
    <mergeCell ref="PVC47:PVD47"/>
    <mergeCell ref="PVE47:PVF47"/>
    <mergeCell ref="PVG47:PVH47"/>
    <mergeCell ref="PUK47:PUL47"/>
    <mergeCell ref="PUM47:PUN47"/>
    <mergeCell ref="PUO47:PUP47"/>
    <mergeCell ref="PUQ47:PUR47"/>
    <mergeCell ref="PUS47:PUT47"/>
    <mergeCell ref="PUU47:PUV47"/>
    <mergeCell ref="PTY47:PTZ47"/>
    <mergeCell ref="PUA47:PUB47"/>
    <mergeCell ref="PUC47:PUD47"/>
    <mergeCell ref="PUE47:PUF47"/>
    <mergeCell ref="PUG47:PUH47"/>
    <mergeCell ref="PUI47:PUJ47"/>
    <mergeCell ref="PWG47:PWH47"/>
    <mergeCell ref="PWI47:PWJ47"/>
    <mergeCell ref="PWK47:PWL47"/>
    <mergeCell ref="PWM47:PWN47"/>
    <mergeCell ref="PWO47:PWP47"/>
    <mergeCell ref="PWQ47:PWR47"/>
    <mergeCell ref="PVU47:PVV47"/>
    <mergeCell ref="PVW47:PVX47"/>
    <mergeCell ref="PVY47:PVZ47"/>
    <mergeCell ref="PWA47:PWB47"/>
    <mergeCell ref="PWC47:PWD47"/>
    <mergeCell ref="PWE47:PWF47"/>
    <mergeCell ref="PVI47:PVJ47"/>
    <mergeCell ref="PVK47:PVL47"/>
    <mergeCell ref="PVM47:PVN47"/>
    <mergeCell ref="PVO47:PVP47"/>
    <mergeCell ref="PVQ47:PVR47"/>
    <mergeCell ref="PVS47:PVT47"/>
    <mergeCell ref="PXQ47:PXR47"/>
    <mergeCell ref="PXS47:PXT47"/>
    <mergeCell ref="PXU47:PXV47"/>
    <mergeCell ref="PXW47:PXX47"/>
    <mergeCell ref="PXY47:PXZ47"/>
    <mergeCell ref="PYA47:PYB47"/>
    <mergeCell ref="PXE47:PXF47"/>
    <mergeCell ref="PXG47:PXH47"/>
    <mergeCell ref="PXI47:PXJ47"/>
    <mergeCell ref="PXK47:PXL47"/>
    <mergeCell ref="PXM47:PXN47"/>
    <mergeCell ref="PXO47:PXP47"/>
    <mergeCell ref="PWS47:PWT47"/>
    <mergeCell ref="PWU47:PWV47"/>
    <mergeCell ref="PWW47:PWX47"/>
    <mergeCell ref="PWY47:PWZ47"/>
    <mergeCell ref="PXA47:PXB47"/>
    <mergeCell ref="PXC47:PXD47"/>
    <mergeCell ref="PZA47:PZB47"/>
    <mergeCell ref="PZC47:PZD47"/>
    <mergeCell ref="PZE47:PZF47"/>
    <mergeCell ref="PZG47:PZH47"/>
    <mergeCell ref="PZI47:PZJ47"/>
    <mergeCell ref="PZK47:PZL47"/>
    <mergeCell ref="PYO47:PYP47"/>
    <mergeCell ref="PYQ47:PYR47"/>
    <mergeCell ref="PYS47:PYT47"/>
    <mergeCell ref="PYU47:PYV47"/>
    <mergeCell ref="PYW47:PYX47"/>
    <mergeCell ref="PYY47:PYZ47"/>
    <mergeCell ref="PYC47:PYD47"/>
    <mergeCell ref="PYE47:PYF47"/>
    <mergeCell ref="PYG47:PYH47"/>
    <mergeCell ref="PYI47:PYJ47"/>
    <mergeCell ref="PYK47:PYL47"/>
    <mergeCell ref="PYM47:PYN47"/>
    <mergeCell ref="QAK47:QAL47"/>
    <mergeCell ref="QAM47:QAN47"/>
    <mergeCell ref="QAO47:QAP47"/>
    <mergeCell ref="QAQ47:QAR47"/>
    <mergeCell ref="QAS47:QAT47"/>
    <mergeCell ref="QAU47:QAV47"/>
    <mergeCell ref="PZY47:PZZ47"/>
    <mergeCell ref="QAA47:QAB47"/>
    <mergeCell ref="QAC47:QAD47"/>
    <mergeCell ref="QAE47:QAF47"/>
    <mergeCell ref="QAG47:QAH47"/>
    <mergeCell ref="QAI47:QAJ47"/>
    <mergeCell ref="PZM47:PZN47"/>
    <mergeCell ref="PZO47:PZP47"/>
    <mergeCell ref="PZQ47:PZR47"/>
    <mergeCell ref="PZS47:PZT47"/>
    <mergeCell ref="PZU47:PZV47"/>
    <mergeCell ref="PZW47:PZX47"/>
    <mergeCell ref="QBU47:QBV47"/>
    <mergeCell ref="QBW47:QBX47"/>
    <mergeCell ref="QBY47:QBZ47"/>
    <mergeCell ref="QCA47:QCB47"/>
    <mergeCell ref="QCC47:QCD47"/>
    <mergeCell ref="QCE47:QCF47"/>
    <mergeCell ref="QBI47:QBJ47"/>
    <mergeCell ref="QBK47:QBL47"/>
    <mergeCell ref="QBM47:QBN47"/>
    <mergeCell ref="QBO47:QBP47"/>
    <mergeCell ref="QBQ47:QBR47"/>
    <mergeCell ref="QBS47:QBT47"/>
    <mergeCell ref="QAW47:QAX47"/>
    <mergeCell ref="QAY47:QAZ47"/>
    <mergeCell ref="QBA47:QBB47"/>
    <mergeCell ref="QBC47:QBD47"/>
    <mergeCell ref="QBE47:QBF47"/>
    <mergeCell ref="QBG47:QBH47"/>
    <mergeCell ref="QDE47:QDF47"/>
    <mergeCell ref="QDG47:QDH47"/>
    <mergeCell ref="QDI47:QDJ47"/>
    <mergeCell ref="QDK47:QDL47"/>
    <mergeCell ref="QDM47:QDN47"/>
    <mergeCell ref="QDO47:QDP47"/>
    <mergeCell ref="QCS47:QCT47"/>
    <mergeCell ref="QCU47:QCV47"/>
    <mergeCell ref="QCW47:QCX47"/>
    <mergeCell ref="QCY47:QCZ47"/>
    <mergeCell ref="QDA47:QDB47"/>
    <mergeCell ref="QDC47:QDD47"/>
    <mergeCell ref="QCG47:QCH47"/>
    <mergeCell ref="QCI47:QCJ47"/>
    <mergeCell ref="QCK47:QCL47"/>
    <mergeCell ref="QCM47:QCN47"/>
    <mergeCell ref="QCO47:QCP47"/>
    <mergeCell ref="QCQ47:QCR47"/>
    <mergeCell ref="QEO47:QEP47"/>
    <mergeCell ref="QEQ47:QER47"/>
    <mergeCell ref="QES47:QET47"/>
    <mergeCell ref="QEU47:QEV47"/>
    <mergeCell ref="QEW47:QEX47"/>
    <mergeCell ref="QEY47:QEZ47"/>
    <mergeCell ref="QEC47:QED47"/>
    <mergeCell ref="QEE47:QEF47"/>
    <mergeCell ref="QEG47:QEH47"/>
    <mergeCell ref="QEI47:QEJ47"/>
    <mergeCell ref="QEK47:QEL47"/>
    <mergeCell ref="QEM47:QEN47"/>
    <mergeCell ref="QDQ47:QDR47"/>
    <mergeCell ref="QDS47:QDT47"/>
    <mergeCell ref="QDU47:QDV47"/>
    <mergeCell ref="QDW47:QDX47"/>
    <mergeCell ref="QDY47:QDZ47"/>
    <mergeCell ref="QEA47:QEB47"/>
    <mergeCell ref="QFY47:QFZ47"/>
    <mergeCell ref="QGA47:QGB47"/>
    <mergeCell ref="QGC47:QGD47"/>
    <mergeCell ref="QGE47:QGF47"/>
    <mergeCell ref="QGG47:QGH47"/>
    <mergeCell ref="QGI47:QGJ47"/>
    <mergeCell ref="QFM47:QFN47"/>
    <mergeCell ref="QFO47:QFP47"/>
    <mergeCell ref="QFQ47:QFR47"/>
    <mergeCell ref="QFS47:QFT47"/>
    <mergeCell ref="QFU47:QFV47"/>
    <mergeCell ref="QFW47:QFX47"/>
    <mergeCell ref="QFA47:QFB47"/>
    <mergeCell ref="QFC47:QFD47"/>
    <mergeCell ref="QFE47:QFF47"/>
    <mergeCell ref="QFG47:QFH47"/>
    <mergeCell ref="QFI47:QFJ47"/>
    <mergeCell ref="QFK47:QFL47"/>
    <mergeCell ref="QHI47:QHJ47"/>
    <mergeCell ref="QHK47:QHL47"/>
    <mergeCell ref="QHM47:QHN47"/>
    <mergeCell ref="QHO47:QHP47"/>
    <mergeCell ref="QHQ47:QHR47"/>
    <mergeCell ref="QHS47:QHT47"/>
    <mergeCell ref="QGW47:QGX47"/>
    <mergeCell ref="QGY47:QGZ47"/>
    <mergeCell ref="QHA47:QHB47"/>
    <mergeCell ref="QHC47:QHD47"/>
    <mergeCell ref="QHE47:QHF47"/>
    <mergeCell ref="QHG47:QHH47"/>
    <mergeCell ref="QGK47:QGL47"/>
    <mergeCell ref="QGM47:QGN47"/>
    <mergeCell ref="QGO47:QGP47"/>
    <mergeCell ref="QGQ47:QGR47"/>
    <mergeCell ref="QGS47:QGT47"/>
    <mergeCell ref="QGU47:QGV47"/>
    <mergeCell ref="QIS47:QIT47"/>
    <mergeCell ref="QIU47:QIV47"/>
    <mergeCell ref="QIW47:QIX47"/>
    <mergeCell ref="QIY47:QIZ47"/>
    <mergeCell ref="QJA47:QJB47"/>
    <mergeCell ref="QJC47:QJD47"/>
    <mergeCell ref="QIG47:QIH47"/>
    <mergeCell ref="QII47:QIJ47"/>
    <mergeCell ref="QIK47:QIL47"/>
    <mergeCell ref="QIM47:QIN47"/>
    <mergeCell ref="QIO47:QIP47"/>
    <mergeCell ref="QIQ47:QIR47"/>
    <mergeCell ref="QHU47:QHV47"/>
    <mergeCell ref="QHW47:QHX47"/>
    <mergeCell ref="QHY47:QHZ47"/>
    <mergeCell ref="QIA47:QIB47"/>
    <mergeCell ref="QIC47:QID47"/>
    <mergeCell ref="QIE47:QIF47"/>
    <mergeCell ref="QKC47:QKD47"/>
    <mergeCell ref="QKE47:QKF47"/>
    <mergeCell ref="QKG47:QKH47"/>
    <mergeCell ref="QKI47:QKJ47"/>
    <mergeCell ref="QKK47:QKL47"/>
    <mergeCell ref="QKM47:QKN47"/>
    <mergeCell ref="QJQ47:QJR47"/>
    <mergeCell ref="QJS47:QJT47"/>
    <mergeCell ref="QJU47:QJV47"/>
    <mergeCell ref="QJW47:QJX47"/>
    <mergeCell ref="QJY47:QJZ47"/>
    <mergeCell ref="QKA47:QKB47"/>
    <mergeCell ref="QJE47:QJF47"/>
    <mergeCell ref="QJG47:QJH47"/>
    <mergeCell ref="QJI47:QJJ47"/>
    <mergeCell ref="QJK47:QJL47"/>
    <mergeCell ref="QJM47:QJN47"/>
    <mergeCell ref="QJO47:QJP47"/>
    <mergeCell ref="QLM47:QLN47"/>
    <mergeCell ref="QLO47:QLP47"/>
    <mergeCell ref="QLQ47:QLR47"/>
    <mergeCell ref="QLS47:QLT47"/>
    <mergeCell ref="QLU47:QLV47"/>
    <mergeCell ref="QLW47:QLX47"/>
    <mergeCell ref="QLA47:QLB47"/>
    <mergeCell ref="QLC47:QLD47"/>
    <mergeCell ref="QLE47:QLF47"/>
    <mergeCell ref="QLG47:QLH47"/>
    <mergeCell ref="QLI47:QLJ47"/>
    <mergeCell ref="QLK47:QLL47"/>
    <mergeCell ref="QKO47:QKP47"/>
    <mergeCell ref="QKQ47:QKR47"/>
    <mergeCell ref="QKS47:QKT47"/>
    <mergeCell ref="QKU47:QKV47"/>
    <mergeCell ref="QKW47:QKX47"/>
    <mergeCell ref="QKY47:QKZ47"/>
    <mergeCell ref="QMW47:QMX47"/>
    <mergeCell ref="QMY47:QMZ47"/>
    <mergeCell ref="QNA47:QNB47"/>
    <mergeCell ref="QNC47:QND47"/>
    <mergeCell ref="QNE47:QNF47"/>
    <mergeCell ref="QNG47:QNH47"/>
    <mergeCell ref="QMK47:QML47"/>
    <mergeCell ref="QMM47:QMN47"/>
    <mergeCell ref="QMO47:QMP47"/>
    <mergeCell ref="QMQ47:QMR47"/>
    <mergeCell ref="QMS47:QMT47"/>
    <mergeCell ref="QMU47:QMV47"/>
    <mergeCell ref="QLY47:QLZ47"/>
    <mergeCell ref="QMA47:QMB47"/>
    <mergeCell ref="QMC47:QMD47"/>
    <mergeCell ref="QME47:QMF47"/>
    <mergeCell ref="QMG47:QMH47"/>
    <mergeCell ref="QMI47:QMJ47"/>
    <mergeCell ref="QOG47:QOH47"/>
    <mergeCell ref="QOI47:QOJ47"/>
    <mergeCell ref="QOK47:QOL47"/>
    <mergeCell ref="QOM47:QON47"/>
    <mergeCell ref="QOO47:QOP47"/>
    <mergeCell ref="QOQ47:QOR47"/>
    <mergeCell ref="QNU47:QNV47"/>
    <mergeCell ref="QNW47:QNX47"/>
    <mergeCell ref="QNY47:QNZ47"/>
    <mergeCell ref="QOA47:QOB47"/>
    <mergeCell ref="QOC47:QOD47"/>
    <mergeCell ref="QOE47:QOF47"/>
    <mergeCell ref="QNI47:QNJ47"/>
    <mergeCell ref="QNK47:QNL47"/>
    <mergeCell ref="QNM47:QNN47"/>
    <mergeCell ref="QNO47:QNP47"/>
    <mergeCell ref="QNQ47:QNR47"/>
    <mergeCell ref="QNS47:QNT47"/>
    <mergeCell ref="QPQ47:QPR47"/>
    <mergeCell ref="QPS47:QPT47"/>
    <mergeCell ref="QPU47:QPV47"/>
    <mergeCell ref="QPW47:QPX47"/>
    <mergeCell ref="QPY47:QPZ47"/>
    <mergeCell ref="QQA47:QQB47"/>
    <mergeCell ref="QPE47:QPF47"/>
    <mergeCell ref="QPG47:QPH47"/>
    <mergeCell ref="QPI47:QPJ47"/>
    <mergeCell ref="QPK47:QPL47"/>
    <mergeCell ref="QPM47:QPN47"/>
    <mergeCell ref="QPO47:QPP47"/>
    <mergeCell ref="QOS47:QOT47"/>
    <mergeCell ref="QOU47:QOV47"/>
    <mergeCell ref="QOW47:QOX47"/>
    <mergeCell ref="QOY47:QOZ47"/>
    <mergeCell ref="QPA47:QPB47"/>
    <mergeCell ref="QPC47:QPD47"/>
    <mergeCell ref="QRA47:QRB47"/>
    <mergeCell ref="QRC47:QRD47"/>
    <mergeCell ref="QRE47:QRF47"/>
    <mergeCell ref="QRG47:QRH47"/>
    <mergeCell ref="QRI47:QRJ47"/>
    <mergeCell ref="QRK47:QRL47"/>
    <mergeCell ref="QQO47:QQP47"/>
    <mergeCell ref="QQQ47:QQR47"/>
    <mergeCell ref="QQS47:QQT47"/>
    <mergeCell ref="QQU47:QQV47"/>
    <mergeCell ref="QQW47:QQX47"/>
    <mergeCell ref="QQY47:QQZ47"/>
    <mergeCell ref="QQC47:QQD47"/>
    <mergeCell ref="QQE47:QQF47"/>
    <mergeCell ref="QQG47:QQH47"/>
    <mergeCell ref="QQI47:QQJ47"/>
    <mergeCell ref="QQK47:QQL47"/>
    <mergeCell ref="QQM47:QQN47"/>
    <mergeCell ref="QSK47:QSL47"/>
    <mergeCell ref="QSM47:QSN47"/>
    <mergeCell ref="QSO47:QSP47"/>
    <mergeCell ref="QSQ47:QSR47"/>
    <mergeCell ref="QSS47:QST47"/>
    <mergeCell ref="QSU47:QSV47"/>
    <mergeCell ref="QRY47:QRZ47"/>
    <mergeCell ref="QSA47:QSB47"/>
    <mergeCell ref="QSC47:QSD47"/>
    <mergeCell ref="QSE47:QSF47"/>
    <mergeCell ref="QSG47:QSH47"/>
    <mergeCell ref="QSI47:QSJ47"/>
    <mergeCell ref="QRM47:QRN47"/>
    <mergeCell ref="QRO47:QRP47"/>
    <mergeCell ref="QRQ47:QRR47"/>
    <mergeCell ref="QRS47:QRT47"/>
    <mergeCell ref="QRU47:QRV47"/>
    <mergeCell ref="QRW47:QRX47"/>
    <mergeCell ref="QTU47:QTV47"/>
    <mergeCell ref="QTW47:QTX47"/>
    <mergeCell ref="QTY47:QTZ47"/>
    <mergeCell ref="QUA47:QUB47"/>
    <mergeCell ref="QUC47:QUD47"/>
    <mergeCell ref="QUE47:QUF47"/>
    <mergeCell ref="QTI47:QTJ47"/>
    <mergeCell ref="QTK47:QTL47"/>
    <mergeCell ref="QTM47:QTN47"/>
    <mergeCell ref="QTO47:QTP47"/>
    <mergeCell ref="QTQ47:QTR47"/>
    <mergeCell ref="QTS47:QTT47"/>
    <mergeCell ref="QSW47:QSX47"/>
    <mergeCell ref="QSY47:QSZ47"/>
    <mergeCell ref="QTA47:QTB47"/>
    <mergeCell ref="QTC47:QTD47"/>
    <mergeCell ref="QTE47:QTF47"/>
    <mergeCell ref="QTG47:QTH47"/>
    <mergeCell ref="QVE47:QVF47"/>
    <mergeCell ref="QVG47:QVH47"/>
    <mergeCell ref="QVI47:QVJ47"/>
    <mergeCell ref="QVK47:QVL47"/>
    <mergeCell ref="QVM47:QVN47"/>
    <mergeCell ref="QVO47:QVP47"/>
    <mergeCell ref="QUS47:QUT47"/>
    <mergeCell ref="QUU47:QUV47"/>
    <mergeCell ref="QUW47:QUX47"/>
    <mergeCell ref="QUY47:QUZ47"/>
    <mergeCell ref="QVA47:QVB47"/>
    <mergeCell ref="QVC47:QVD47"/>
    <mergeCell ref="QUG47:QUH47"/>
    <mergeCell ref="QUI47:QUJ47"/>
    <mergeCell ref="QUK47:QUL47"/>
    <mergeCell ref="QUM47:QUN47"/>
    <mergeCell ref="QUO47:QUP47"/>
    <mergeCell ref="QUQ47:QUR47"/>
    <mergeCell ref="QWO47:QWP47"/>
    <mergeCell ref="QWQ47:QWR47"/>
    <mergeCell ref="QWS47:QWT47"/>
    <mergeCell ref="QWU47:QWV47"/>
    <mergeCell ref="QWW47:QWX47"/>
    <mergeCell ref="QWY47:QWZ47"/>
    <mergeCell ref="QWC47:QWD47"/>
    <mergeCell ref="QWE47:QWF47"/>
    <mergeCell ref="QWG47:QWH47"/>
    <mergeCell ref="QWI47:QWJ47"/>
    <mergeCell ref="QWK47:QWL47"/>
    <mergeCell ref="QWM47:QWN47"/>
    <mergeCell ref="QVQ47:QVR47"/>
    <mergeCell ref="QVS47:QVT47"/>
    <mergeCell ref="QVU47:QVV47"/>
    <mergeCell ref="QVW47:QVX47"/>
    <mergeCell ref="QVY47:QVZ47"/>
    <mergeCell ref="QWA47:QWB47"/>
    <mergeCell ref="QXY47:QXZ47"/>
    <mergeCell ref="QYA47:QYB47"/>
    <mergeCell ref="QYC47:QYD47"/>
    <mergeCell ref="QYE47:QYF47"/>
    <mergeCell ref="QYG47:QYH47"/>
    <mergeCell ref="QYI47:QYJ47"/>
    <mergeCell ref="QXM47:QXN47"/>
    <mergeCell ref="QXO47:QXP47"/>
    <mergeCell ref="QXQ47:QXR47"/>
    <mergeCell ref="QXS47:QXT47"/>
    <mergeCell ref="QXU47:QXV47"/>
    <mergeCell ref="QXW47:QXX47"/>
    <mergeCell ref="QXA47:QXB47"/>
    <mergeCell ref="QXC47:QXD47"/>
    <mergeCell ref="QXE47:QXF47"/>
    <mergeCell ref="QXG47:QXH47"/>
    <mergeCell ref="QXI47:QXJ47"/>
    <mergeCell ref="QXK47:QXL47"/>
    <mergeCell ref="QZI47:QZJ47"/>
    <mergeCell ref="QZK47:QZL47"/>
    <mergeCell ref="QZM47:QZN47"/>
    <mergeCell ref="QZO47:QZP47"/>
    <mergeCell ref="QZQ47:QZR47"/>
    <mergeCell ref="QZS47:QZT47"/>
    <mergeCell ref="QYW47:QYX47"/>
    <mergeCell ref="QYY47:QYZ47"/>
    <mergeCell ref="QZA47:QZB47"/>
    <mergeCell ref="QZC47:QZD47"/>
    <mergeCell ref="QZE47:QZF47"/>
    <mergeCell ref="QZG47:QZH47"/>
    <mergeCell ref="QYK47:QYL47"/>
    <mergeCell ref="QYM47:QYN47"/>
    <mergeCell ref="QYO47:QYP47"/>
    <mergeCell ref="QYQ47:QYR47"/>
    <mergeCell ref="QYS47:QYT47"/>
    <mergeCell ref="QYU47:QYV47"/>
    <mergeCell ref="RAS47:RAT47"/>
    <mergeCell ref="RAU47:RAV47"/>
    <mergeCell ref="RAW47:RAX47"/>
    <mergeCell ref="RAY47:RAZ47"/>
    <mergeCell ref="RBA47:RBB47"/>
    <mergeCell ref="RBC47:RBD47"/>
    <mergeCell ref="RAG47:RAH47"/>
    <mergeCell ref="RAI47:RAJ47"/>
    <mergeCell ref="RAK47:RAL47"/>
    <mergeCell ref="RAM47:RAN47"/>
    <mergeCell ref="RAO47:RAP47"/>
    <mergeCell ref="RAQ47:RAR47"/>
    <mergeCell ref="QZU47:QZV47"/>
    <mergeCell ref="QZW47:QZX47"/>
    <mergeCell ref="QZY47:QZZ47"/>
    <mergeCell ref="RAA47:RAB47"/>
    <mergeCell ref="RAC47:RAD47"/>
    <mergeCell ref="RAE47:RAF47"/>
    <mergeCell ref="RCC47:RCD47"/>
    <mergeCell ref="RCE47:RCF47"/>
    <mergeCell ref="RCG47:RCH47"/>
    <mergeCell ref="RCI47:RCJ47"/>
    <mergeCell ref="RCK47:RCL47"/>
    <mergeCell ref="RCM47:RCN47"/>
    <mergeCell ref="RBQ47:RBR47"/>
    <mergeCell ref="RBS47:RBT47"/>
    <mergeCell ref="RBU47:RBV47"/>
    <mergeCell ref="RBW47:RBX47"/>
    <mergeCell ref="RBY47:RBZ47"/>
    <mergeCell ref="RCA47:RCB47"/>
    <mergeCell ref="RBE47:RBF47"/>
    <mergeCell ref="RBG47:RBH47"/>
    <mergeCell ref="RBI47:RBJ47"/>
    <mergeCell ref="RBK47:RBL47"/>
    <mergeCell ref="RBM47:RBN47"/>
    <mergeCell ref="RBO47:RBP47"/>
    <mergeCell ref="RDM47:RDN47"/>
    <mergeCell ref="RDO47:RDP47"/>
    <mergeCell ref="RDQ47:RDR47"/>
    <mergeCell ref="RDS47:RDT47"/>
    <mergeCell ref="RDU47:RDV47"/>
    <mergeCell ref="RDW47:RDX47"/>
    <mergeCell ref="RDA47:RDB47"/>
    <mergeCell ref="RDC47:RDD47"/>
    <mergeCell ref="RDE47:RDF47"/>
    <mergeCell ref="RDG47:RDH47"/>
    <mergeCell ref="RDI47:RDJ47"/>
    <mergeCell ref="RDK47:RDL47"/>
    <mergeCell ref="RCO47:RCP47"/>
    <mergeCell ref="RCQ47:RCR47"/>
    <mergeCell ref="RCS47:RCT47"/>
    <mergeCell ref="RCU47:RCV47"/>
    <mergeCell ref="RCW47:RCX47"/>
    <mergeCell ref="RCY47:RCZ47"/>
    <mergeCell ref="REW47:REX47"/>
    <mergeCell ref="REY47:REZ47"/>
    <mergeCell ref="RFA47:RFB47"/>
    <mergeCell ref="RFC47:RFD47"/>
    <mergeCell ref="RFE47:RFF47"/>
    <mergeCell ref="RFG47:RFH47"/>
    <mergeCell ref="REK47:REL47"/>
    <mergeCell ref="REM47:REN47"/>
    <mergeCell ref="REO47:REP47"/>
    <mergeCell ref="REQ47:RER47"/>
    <mergeCell ref="RES47:RET47"/>
    <mergeCell ref="REU47:REV47"/>
    <mergeCell ref="RDY47:RDZ47"/>
    <mergeCell ref="REA47:REB47"/>
    <mergeCell ref="REC47:RED47"/>
    <mergeCell ref="REE47:REF47"/>
    <mergeCell ref="REG47:REH47"/>
    <mergeCell ref="REI47:REJ47"/>
    <mergeCell ref="RGG47:RGH47"/>
    <mergeCell ref="RGI47:RGJ47"/>
    <mergeCell ref="RGK47:RGL47"/>
    <mergeCell ref="RGM47:RGN47"/>
    <mergeCell ref="RGO47:RGP47"/>
    <mergeCell ref="RGQ47:RGR47"/>
    <mergeCell ref="RFU47:RFV47"/>
    <mergeCell ref="RFW47:RFX47"/>
    <mergeCell ref="RFY47:RFZ47"/>
    <mergeCell ref="RGA47:RGB47"/>
    <mergeCell ref="RGC47:RGD47"/>
    <mergeCell ref="RGE47:RGF47"/>
    <mergeCell ref="RFI47:RFJ47"/>
    <mergeCell ref="RFK47:RFL47"/>
    <mergeCell ref="RFM47:RFN47"/>
    <mergeCell ref="RFO47:RFP47"/>
    <mergeCell ref="RFQ47:RFR47"/>
    <mergeCell ref="RFS47:RFT47"/>
    <mergeCell ref="RHQ47:RHR47"/>
    <mergeCell ref="RHS47:RHT47"/>
    <mergeCell ref="RHU47:RHV47"/>
    <mergeCell ref="RHW47:RHX47"/>
    <mergeCell ref="RHY47:RHZ47"/>
    <mergeCell ref="RIA47:RIB47"/>
    <mergeCell ref="RHE47:RHF47"/>
    <mergeCell ref="RHG47:RHH47"/>
    <mergeCell ref="RHI47:RHJ47"/>
    <mergeCell ref="RHK47:RHL47"/>
    <mergeCell ref="RHM47:RHN47"/>
    <mergeCell ref="RHO47:RHP47"/>
    <mergeCell ref="RGS47:RGT47"/>
    <mergeCell ref="RGU47:RGV47"/>
    <mergeCell ref="RGW47:RGX47"/>
    <mergeCell ref="RGY47:RGZ47"/>
    <mergeCell ref="RHA47:RHB47"/>
    <mergeCell ref="RHC47:RHD47"/>
    <mergeCell ref="RJA47:RJB47"/>
    <mergeCell ref="RJC47:RJD47"/>
    <mergeCell ref="RJE47:RJF47"/>
    <mergeCell ref="RJG47:RJH47"/>
    <mergeCell ref="RJI47:RJJ47"/>
    <mergeCell ref="RJK47:RJL47"/>
    <mergeCell ref="RIO47:RIP47"/>
    <mergeCell ref="RIQ47:RIR47"/>
    <mergeCell ref="RIS47:RIT47"/>
    <mergeCell ref="RIU47:RIV47"/>
    <mergeCell ref="RIW47:RIX47"/>
    <mergeCell ref="RIY47:RIZ47"/>
    <mergeCell ref="RIC47:RID47"/>
    <mergeCell ref="RIE47:RIF47"/>
    <mergeCell ref="RIG47:RIH47"/>
    <mergeCell ref="RII47:RIJ47"/>
    <mergeCell ref="RIK47:RIL47"/>
    <mergeCell ref="RIM47:RIN47"/>
    <mergeCell ref="RKK47:RKL47"/>
    <mergeCell ref="RKM47:RKN47"/>
    <mergeCell ref="RKO47:RKP47"/>
    <mergeCell ref="RKQ47:RKR47"/>
    <mergeCell ref="RKS47:RKT47"/>
    <mergeCell ref="RKU47:RKV47"/>
    <mergeCell ref="RJY47:RJZ47"/>
    <mergeCell ref="RKA47:RKB47"/>
    <mergeCell ref="RKC47:RKD47"/>
    <mergeCell ref="RKE47:RKF47"/>
    <mergeCell ref="RKG47:RKH47"/>
    <mergeCell ref="RKI47:RKJ47"/>
    <mergeCell ref="RJM47:RJN47"/>
    <mergeCell ref="RJO47:RJP47"/>
    <mergeCell ref="RJQ47:RJR47"/>
    <mergeCell ref="RJS47:RJT47"/>
    <mergeCell ref="RJU47:RJV47"/>
    <mergeCell ref="RJW47:RJX47"/>
    <mergeCell ref="RLU47:RLV47"/>
    <mergeCell ref="RLW47:RLX47"/>
    <mergeCell ref="RLY47:RLZ47"/>
    <mergeCell ref="RMA47:RMB47"/>
    <mergeCell ref="RMC47:RMD47"/>
    <mergeCell ref="RME47:RMF47"/>
    <mergeCell ref="RLI47:RLJ47"/>
    <mergeCell ref="RLK47:RLL47"/>
    <mergeCell ref="RLM47:RLN47"/>
    <mergeCell ref="RLO47:RLP47"/>
    <mergeCell ref="RLQ47:RLR47"/>
    <mergeCell ref="RLS47:RLT47"/>
    <mergeCell ref="RKW47:RKX47"/>
    <mergeCell ref="RKY47:RKZ47"/>
    <mergeCell ref="RLA47:RLB47"/>
    <mergeCell ref="RLC47:RLD47"/>
    <mergeCell ref="RLE47:RLF47"/>
    <mergeCell ref="RLG47:RLH47"/>
    <mergeCell ref="RNE47:RNF47"/>
    <mergeCell ref="RNG47:RNH47"/>
    <mergeCell ref="RNI47:RNJ47"/>
    <mergeCell ref="RNK47:RNL47"/>
    <mergeCell ref="RNM47:RNN47"/>
    <mergeCell ref="RNO47:RNP47"/>
    <mergeCell ref="RMS47:RMT47"/>
    <mergeCell ref="RMU47:RMV47"/>
    <mergeCell ref="RMW47:RMX47"/>
    <mergeCell ref="RMY47:RMZ47"/>
    <mergeCell ref="RNA47:RNB47"/>
    <mergeCell ref="RNC47:RND47"/>
    <mergeCell ref="RMG47:RMH47"/>
    <mergeCell ref="RMI47:RMJ47"/>
    <mergeCell ref="RMK47:RML47"/>
    <mergeCell ref="RMM47:RMN47"/>
    <mergeCell ref="RMO47:RMP47"/>
    <mergeCell ref="RMQ47:RMR47"/>
    <mergeCell ref="ROO47:ROP47"/>
    <mergeCell ref="ROQ47:ROR47"/>
    <mergeCell ref="ROS47:ROT47"/>
    <mergeCell ref="ROU47:ROV47"/>
    <mergeCell ref="ROW47:ROX47"/>
    <mergeCell ref="ROY47:ROZ47"/>
    <mergeCell ref="ROC47:ROD47"/>
    <mergeCell ref="ROE47:ROF47"/>
    <mergeCell ref="ROG47:ROH47"/>
    <mergeCell ref="ROI47:ROJ47"/>
    <mergeCell ref="ROK47:ROL47"/>
    <mergeCell ref="ROM47:RON47"/>
    <mergeCell ref="RNQ47:RNR47"/>
    <mergeCell ref="RNS47:RNT47"/>
    <mergeCell ref="RNU47:RNV47"/>
    <mergeCell ref="RNW47:RNX47"/>
    <mergeCell ref="RNY47:RNZ47"/>
    <mergeCell ref="ROA47:ROB47"/>
    <mergeCell ref="RPY47:RPZ47"/>
    <mergeCell ref="RQA47:RQB47"/>
    <mergeCell ref="RQC47:RQD47"/>
    <mergeCell ref="RQE47:RQF47"/>
    <mergeCell ref="RQG47:RQH47"/>
    <mergeCell ref="RQI47:RQJ47"/>
    <mergeCell ref="RPM47:RPN47"/>
    <mergeCell ref="RPO47:RPP47"/>
    <mergeCell ref="RPQ47:RPR47"/>
    <mergeCell ref="RPS47:RPT47"/>
    <mergeCell ref="RPU47:RPV47"/>
    <mergeCell ref="RPW47:RPX47"/>
    <mergeCell ref="RPA47:RPB47"/>
    <mergeCell ref="RPC47:RPD47"/>
    <mergeCell ref="RPE47:RPF47"/>
    <mergeCell ref="RPG47:RPH47"/>
    <mergeCell ref="RPI47:RPJ47"/>
    <mergeCell ref="RPK47:RPL47"/>
    <mergeCell ref="RRI47:RRJ47"/>
    <mergeCell ref="RRK47:RRL47"/>
    <mergeCell ref="RRM47:RRN47"/>
    <mergeCell ref="RRO47:RRP47"/>
    <mergeCell ref="RRQ47:RRR47"/>
    <mergeCell ref="RRS47:RRT47"/>
    <mergeCell ref="RQW47:RQX47"/>
    <mergeCell ref="RQY47:RQZ47"/>
    <mergeCell ref="RRA47:RRB47"/>
    <mergeCell ref="RRC47:RRD47"/>
    <mergeCell ref="RRE47:RRF47"/>
    <mergeCell ref="RRG47:RRH47"/>
    <mergeCell ref="RQK47:RQL47"/>
    <mergeCell ref="RQM47:RQN47"/>
    <mergeCell ref="RQO47:RQP47"/>
    <mergeCell ref="RQQ47:RQR47"/>
    <mergeCell ref="RQS47:RQT47"/>
    <mergeCell ref="RQU47:RQV47"/>
    <mergeCell ref="RSS47:RST47"/>
    <mergeCell ref="RSU47:RSV47"/>
    <mergeCell ref="RSW47:RSX47"/>
    <mergeCell ref="RSY47:RSZ47"/>
    <mergeCell ref="RTA47:RTB47"/>
    <mergeCell ref="RTC47:RTD47"/>
    <mergeCell ref="RSG47:RSH47"/>
    <mergeCell ref="RSI47:RSJ47"/>
    <mergeCell ref="RSK47:RSL47"/>
    <mergeCell ref="RSM47:RSN47"/>
    <mergeCell ref="RSO47:RSP47"/>
    <mergeCell ref="RSQ47:RSR47"/>
    <mergeCell ref="RRU47:RRV47"/>
    <mergeCell ref="RRW47:RRX47"/>
    <mergeCell ref="RRY47:RRZ47"/>
    <mergeCell ref="RSA47:RSB47"/>
    <mergeCell ref="RSC47:RSD47"/>
    <mergeCell ref="RSE47:RSF47"/>
    <mergeCell ref="RUC47:RUD47"/>
    <mergeCell ref="RUE47:RUF47"/>
    <mergeCell ref="RUG47:RUH47"/>
    <mergeCell ref="RUI47:RUJ47"/>
    <mergeCell ref="RUK47:RUL47"/>
    <mergeCell ref="RUM47:RUN47"/>
    <mergeCell ref="RTQ47:RTR47"/>
    <mergeCell ref="RTS47:RTT47"/>
    <mergeCell ref="RTU47:RTV47"/>
    <mergeCell ref="RTW47:RTX47"/>
    <mergeCell ref="RTY47:RTZ47"/>
    <mergeCell ref="RUA47:RUB47"/>
    <mergeCell ref="RTE47:RTF47"/>
    <mergeCell ref="RTG47:RTH47"/>
    <mergeCell ref="RTI47:RTJ47"/>
    <mergeCell ref="RTK47:RTL47"/>
    <mergeCell ref="RTM47:RTN47"/>
    <mergeCell ref="RTO47:RTP47"/>
    <mergeCell ref="RVM47:RVN47"/>
    <mergeCell ref="RVO47:RVP47"/>
    <mergeCell ref="RVQ47:RVR47"/>
    <mergeCell ref="RVS47:RVT47"/>
    <mergeCell ref="RVU47:RVV47"/>
    <mergeCell ref="RVW47:RVX47"/>
    <mergeCell ref="RVA47:RVB47"/>
    <mergeCell ref="RVC47:RVD47"/>
    <mergeCell ref="RVE47:RVF47"/>
    <mergeCell ref="RVG47:RVH47"/>
    <mergeCell ref="RVI47:RVJ47"/>
    <mergeCell ref="RVK47:RVL47"/>
    <mergeCell ref="RUO47:RUP47"/>
    <mergeCell ref="RUQ47:RUR47"/>
    <mergeCell ref="RUS47:RUT47"/>
    <mergeCell ref="RUU47:RUV47"/>
    <mergeCell ref="RUW47:RUX47"/>
    <mergeCell ref="RUY47:RUZ47"/>
    <mergeCell ref="RWW47:RWX47"/>
    <mergeCell ref="RWY47:RWZ47"/>
    <mergeCell ref="RXA47:RXB47"/>
    <mergeCell ref="RXC47:RXD47"/>
    <mergeCell ref="RXE47:RXF47"/>
    <mergeCell ref="RXG47:RXH47"/>
    <mergeCell ref="RWK47:RWL47"/>
    <mergeCell ref="RWM47:RWN47"/>
    <mergeCell ref="RWO47:RWP47"/>
    <mergeCell ref="RWQ47:RWR47"/>
    <mergeCell ref="RWS47:RWT47"/>
    <mergeCell ref="RWU47:RWV47"/>
    <mergeCell ref="RVY47:RVZ47"/>
    <mergeCell ref="RWA47:RWB47"/>
    <mergeCell ref="RWC47:RWD47"/>
    <mergeCell ref="RWE47:RWF47"/>
    <mergeCell ref="RWG47:RWH47"/>
    <mergeCell ref="RWI47:RWJ47"/>
    <mergeCell ref="RYG47:RYH47"/>
    <mergeCell ref="RYI47:RYJ47"/>
    <mergeCell ref="RYK47:RYL47"/>
    <mergeCell ref="RYM47:RYN47"/>
    <mergeCell ref="RYO47:RYP47"/>
    <mergeCell ref="RYQ47:RYR47"/>
    <mergeCell ref="RXU47:RXV47"/>
    <mergeCell ref="RXW47:RXX47"/>
    <mergeCell ref="RXY47:RXZ47"/>
    <mergeCell ref="RYA47:RYB47"/>
    <mergeCell ref="RYC47:RYD47"/>
    <mergeCell ref="RYE47:RYF47"/>
    <mergeCell ref="RXI47:RXJ47"/>
    <mergeCell ref="RXK47:RXL47"/>
    <mergeCell ref="RXM47:RXN47"/>
    <mergeCell ref="RXO47:RXP47"/>
    <mergeCell ref="RXQ47:RXR47"/>
    <mergeCell ref="RXS47:RXT47"/>
    <mergeCell ref="RZQ47:RZR47"/>
    <mergeCell ref="RZS47:RZT47"/>
    <mergeCell ref="RZU47:RZV47"/>
    <mergeCell ref="RZW47:RZX47"/>
    <mergeCell ref="RZY47:RZZ47"/>
    <mergeCell ref="SAA47:SAB47"/>
    <mergeCell ref="RZE47:RZF47"/>
    <mergeCell ref="RZG47:RZH47"/>
    <mergeCell ref="RZI47:RZJ47"/>
    <mergeCell ref="RZK47:RZL47"/>
    <mergeCell ref="RZM47:RZN47"/>
    <mergeCell ref="RZO47:RZP47"/>
    <mergeCell ref="RYS47:RYT47"/>
    <mergeCell ref="RYU47:RYV47"/>
    <mergeCell ref="RYW47:RYX47"/>
    <mergeCell ref="RYY47:RYZ47"/>
    <mergeCell ref="RZA47:RZB47"/>
    <mergeCell ref="RZC47:RZD47"/>
    <mergeCell ref="SBA47:SBB47"/>
    <mergeCell ref="SBC47:SBD47"/>
    <mergeCell ref="SBE47:SBF47"/>
    <mergeCell ref="SBG47:SBH47"/>
    <mergeCell ref="SBI47:SBJ47"/>
    <mergeCell ref="SBK47:SBL47"/>
    <mergeCell ref="SAO47:SAP47"/>
    <mergeCell ref="SAQ47:SAR47"/>
    <mergeCell ref="SAS47:SAT47"/>
    <mergeCell ref="SAU47:SAV47"/>
    <mergeCell ref="SAW47:SAX47"/>
    <mergeCell ref="SAY47:SAZ47"/>
    <mergeCell ref="SAC47:SAD47"/>
    <mergeCell ref="SAE47:SAF47"/>
    <mergeCell ref="SAG47:SAH47"/>
    <mergeCell ref="SAI47:SAJ47"/>
    <mergeCell ref="SAK47:SAL47"/>
    <mergeCell ref="SAM47:SAN47"/>
    <mergeCell ref="SCK47:SCL47"/>
    <mergeCell ref="SCM47:SCN47"/>
    <mergeCell ref="SCO47:SCP47"/>
    <mergeCell ref="SCQ47:SCR47"/>
    <mergeCell ref="SCS47:SCT47"/>
    <mergeCell ref="SCU47:SCV47"/>
    <mergeCell ref="SBY47:SBZ47"/>
    <mergeCell ref="SCA47:SCB47"/>
    <mergeCell ref="SCC47:SCD47"/>
    <mergeCell ref="SCE47:SCF47"/>
    <mergeCell ref="SCG47:SCH47"/>
    <mergeCell ref="SCI47:SCJ47"/>
    <mergeCell ref="SBM47:SBN47"/>
    <mergeCell ref="SBO47:SBP47"/>
    <mergeCell ref="SBQ47:SBR47"/>
    <mergeCell ref="SBS47:SBT47"/>
    <mergeCell ref="SBU47:SBV47"/>
    <mergeCell ref="SBW47:SBX47"/>
    <mergeCell ref="SDU47:SDV47"/>
    <mergeCell ref="SDW47:SDX47"/>
    <mergeCell ref="SDY47:SDZ47"/>
    <mergeCell ref="SEA47:SEB47"/>
    <mergeCell ref="SEC47:SED47"/>
    <mergeCell ref="SEE47:SEF47"/>
    <mergeCell ref="SDI47:SDJ47"/>
    <mergeCell ref="SDK47:SDL47"/>
    <mergeCell ref="SDM47:SDN47"/>
    <mergeCell ref="SDO47:SDP47"/>
    <mergeCell ref="SDQ47:SDR47"/>
    <mergeCell ref="SDS47:SDT47"/>
    <mergeCell ref="SCW47:SCX47"/>
    <mergeCell ref="SCY47:SCZ47"/>
    <mergeCell ref="SDA47:SDB47"/>
    <mergeCell ref="SDC47:SDD47"/>
    <mergeCell ref="SDE47:SDF47"/>
    <mergeCell ref="SDG47:SDH47"/>
    <mergeCell ref="SFE47:SFF47"/>
    <mergeCell ref="SFG47:SFH47"/>
    <mergeCell ref="SFI47:SFJ47"/>
    <mergeCell ref="SFK47:SFL47"/>
    <mergeCell ref="SFM47:SFN47"/>
    <mergeCell ref="SFO47:SFP47"/>
    <mergeCell ref="SES47:SET47"/>
    <mergeCell ref="SEU47:SEV47"/>
    <mergeCell ref="SEW47:SEX47"/>
    <mergeCell ref="SEY47:SEZ47"/>
    <mergeCell ref="SFA47:SFB47"/>
    <mergeCell ref="SFC47:SFD47"/>
    <mergeCell ref="SEG47:SEH47"/>
    <mergeCell ref="SEI47:SEJ47"/>
    <mergeCell ref="SEK47:SEL47"/>
    <mergeCell ref="SEM47:SEN47"/>
    <mergeCell ref="SEO47:SEP47"/>
    <mergeCell ref="SEQ47:SER47"/>
    <mergeCell ref="SGO47:SGP47"/>
    <mergeCell ref="SGQ47:SGR47"/>
    <mergeCell ref="SGS47:SGT47"/>
    <mergeCell ref="SGU47:SGV47"/>
    <mergeCell ref="SGW47:SGX47"/>
    <mergeCell ref="SGY47:SGZ47"/>
    <mergeCell ref="SGC47:SGD47"/>
    <mergeCell ref="SGE47:SGF47"/>
    <mergeCell ref="SGG47:SGH47"/>
    <mergeCell ref="SGI47:SGJ47"/>
    <mergeCell ref="SGK47:SGL47"/>
    <mergeCell ref="SGM47:SGN47"/>
    <mergeCell ref="SFQ47:SFR47"/>
    <mergeCell ref="SFS47:SFT47"/>
    <mergeCell ref="SFU47:SFV47"/>
    <mergeCell ref="SFW47:SFX47"/>
    <mergeCell ref="SFY47:SFZ47"/>
    <mergeCell ref="SGA47:SGB47"/>
    <mergeCell ref="SHY47:SHZ47"/>
    <mergeCell ref="SIA47:SIB47"/>
    <mergeCell ref="SIC47:SID47"/>
    <mergeCell ref="SIE47:SIF47"/>
    <mergeCell ref="SIG47:SIH47"/>
    <mergeCell ref="SII47:SIJ47"/>
    <mergeCell ref="SHM47:SHN47"/>
    <mergeCell ref="SHO47:SHP47"/>
    <mergeCell ref="SHQ47:SHR47"/>
    <mergeCell ref="SHS47:SHT47"/>
    <mergeCell ref="SHU47:SHV47"/>
    <mergeCell ref="SHW47:SHX47"/>
    <mergeCell ref="SHA47:SHB47"/>
    <mergeCell ref="SHC47:SHD47"/>
    <mergeCell ref="SHE47:SHF47"/>
    <mergeCell ref="SHG47:SHH47"/>
    <mergeCell ref="SHI47:SHJ47"/>
    <mergeCell ref="SHK47:SHL47"/>
    <mergeCell ref="SJI47:SJJ47"/>
    <mergeCell ref="SJK47:SJL47"/>
    <mergeCell ref="SJM47:SJN47"/>
    <mergeCell ref="SJO47:SJP47"/>
    <mergeCell ref="SJQ47:SJR47"/>
    <mergeCell ref="SJS47:SJT47"/>
    <mergeCell ref="SIW47:SIX47"/>
    <mergeCell ref="SIY47:SIZ47"/>
    <mergeCell ref="SJA47:SJB47"/>
    <mergeCell ref="SJC47:SJD47"/>
    <mergeCell ref="SJE47:SJF47"/>
    <mergeCell ref="SJG47:SJH47"/>
    <mergeCell ref="SIK47:SIL47"/>
    <mergeCell ref="SIM47:SIN47"/>
    <mergeCell ref="SIO47:SIP47"/>
    <mergeCell ref="SIQ47:SIR47"/>
    <mergeCell ref="SIS47:SIT47"/>
    <mergeCell ref="SIU47:SIV47"/>
    <mergeCell ref="SKS47:SKT47"/>
    <mergeCell ref="SKU47:SKV47"/>
    <mergeCell ref="SKW47:SKX47"/>
    <mergeCell ref="SKY47:SKZ47"/>
    <mergeCell ref="SLA47:SLB47"/>
    <mergeCell ref="SLC47:SLD47"/>
    <mergeCell ref="SKG47:SKH47"/>
    <mergeCell ref="SKI47:SKJ47"/>
    <mergeCell ref="SKK47:SKL47"/>
    <mergeCell ref="SKM47:SKN47"/>
    <mergeCell ref="SKO47:SKP47"/>
    <mergeCell ref="SKQ47:SKR47"/>
    <mergeCell ref="SJU47:SJV47"/>
    <mergeCell ref="SJW47:SJX47"/>
    <mergeCell ref="SJY47:SJZ47"/>
    <mergeCell ref="SKA47:SKB47"/>
    <mergeCell ref="SKC47:SKD47"/>
    <mergeCell ref="SKE47:SKF47"/>
    <mergeCell ref="SMC47:SMD47"/>
    <mergeCell ref="SME47:SMF47"/>
    <mergeCell ref="SMG47:SMH47"/>
    <mergeCell ref="SMI47:SMJ47"/>
    <mergeCell ref="SMK47:SML47"/>
    <mergeCell ref="SMM47:SMN47"/>
    <mergeCell ref="SLQ47:SLR47"/>
    <mergeCell ref="SLS47:SLT47"/>
    <mergeCell ref="SLU47:SLV47"/>
    <mergeCell ref="SLW47:SLX47"/>
    <mergeCell ref="SLY47:SLZ47"/>
    <mergeCell ref="SMA47:SMB47"/>
    <mergeCell ref="SLE47:SLF47"/>
    <mergeCell ref="SLG47:SLH47"/>
    <mergeCell ref="SLI47:SLJ47"/>
    <mergeCell ref="SLK47:SLL47"/>
    <mergeCell ref="SLM47:SLN47"/>
    <mergeCell ref="SLO47:SLP47"/>
    <mergeCell ref="SNM47:SNN47"/>
    <mergeCell ref="SNO47:SNP47"/>
    <mergeCell ref="SNQ47:SNR47"/>
    <mergeCell ref="SNS47:SNT47"/>
    <mergeCell ref="SNU47:SNV47"/>
    <mergeCell ref="SNW47:SNX47"/>
    <mergeCell ref="SNA47:SNB47"/>
    <mergeCell ref="SNC47:SND47"/>
    <mergeCell ref="SNE47:SNF47"/>
    <mergeCell ref="SNG47:SNH47"/>
    <mergeCell ref="SNI47:SNJ47"/>
    <mergeCell ref="SNK47:SNL47"/>
    <mergeCell ref="SMO47:SMP47"/>
    <mergeCell ref="SMQ47:SMR47"/>
    <mergeCell ref="SMS47:SMT47"/>
    <mergeCell ref="SMU47:SMV47"/>
    <mergeCell ref="SMW47:SMX47"/>
    <mergeCell ref="SMY47:SMZ47"/>
    <mergeCell ref="SOW47:SOX47"/>
    <mergeCell ref="SOY47:SOZ47"/>
    <mergeCell ref="SPA47:SPB47"/>
    <mergeCell ref="SPC47:SPD47"/>
    <mergeCell ref="SPE47:SPF47"/>
    <mergeCell ref="SPG47:SPH47"/>
    <mergeCell ref="SOK47:SOL47"/>
    <mergeCell ref="SOM47:SON47"/>
    <mergeCell ref="SOO47:SOP47"/>
    <mergeCell ref="SOQ47:SOR47"/>
    <mergeCell ref="SOS47:SOT47"/>
    <mergeCell ref="SOU47:SOV47"/>
    <mergeCell ref="SNY47:SNZ47"/>
    <mergeCell ref="SOA47:SOB47"/>
    <mergeCell ref="SOC47:SOD47"/>
    <mergeCell ref="SOE47:SOF47"/>
    <mergeCell ref="SOG47:SOH47"/>
    <mergeCell ref="SOI47:SOJ47"/>
    <mergeCell ref="SQG47:SQH47"/>
    <mergeCell ref="SQI47:SQJ47"/>
    <mergeCell ref="SQK47:SQL47"/>
    <mergeCell ref="SQM47:SQN47"/>
    <mergeCell ref="SQO47:SQP47"/>
    <mergeCell ref="SQQ47:SQR47"/>
    <mergeCell ref="SPU47:SPV47"/>
    <mergeCell ref="SPW47:SPX47"/>
    <mergeCell ref="SPY47:SPZ47"/>
    <mergeCell ref="SQA47:SQB47"/>
    <mergeCell ref="SQC47:SQD47"/>
    <mergeCell ref="SQE47:SQF47"/>
    <mergeCell ref="SPI47:SPJ47"/>
    <mergeCell ref="SPK47:SPL47"/>
    <mergeCell ref="SPM47:SPN47"/>
    <mergeCell ref="SPO47:SPP47"/>
    <mergeCell ref="SPQ47:SPR47"/>
    <mergeCell ref="SPS47:SPT47"/>
    <mergeCell ref="SRQ47:SRR47"/>
    <mergeCell ref="SRS47:SRT47"/>
    <mergeCell ref="SRU47:SRV47"/>
    <mergeCell ref="SRW47:SRX47"/>
    <mergeCell ref="SRY47:SRZ47"/>
    <mergeCell ref="SSA47:SSB47"/>
    <mergeCell ref="SRE47:SRF47"/>
    <mergeCell ref="SRG47:SRH47"/>
    <mergeCell ref="SRI47:SRJ47"/>
    <mergeCell ref="SRK47:SRL47"/>
    <mergeCell ref="SRM47:SRN47"/>
    <mergeCell ref="SRO47:SRP47"/>
    <mergeCell ref="SQS47:SQT47"/>
    <mergeCell ref="SQU47:SQV47"/>
    <mergeCell ref="SQW47:SQX47"/>
    <mergeCell ref="SQY47:SQZ47"/>
    <mergeCell ref="SRA47:SRB47"/>
    <mergeCell ref="SRC47:SRD47"/>
    <mergeCell ref="STA47:STB47"/>
    <mergeCell ref="STC47:STD47"/>
    <mergeCell ref="STE47:STF47"/>
    <mergeCell ref="STG47:STH47"/>
    <mergeCell ref="STI47:STJ47"/>
    <mergeCell ref="STK47:STL47"/>
    <mergeCell ref="SSO47:SSP47"/>
    <mergeCell ref="SSQ47:SSR47"/>
    <mergeCell ref="SSS47:SST47"/>
    <mergeCell ref="SSU47:SSV47"/>
    <mergeCell ref="SSW47:SSX47"/>
    <mergeCell ref="SSY47:SSZ47"/>
    <mergeCell ref="SSC47:SSD47"/>
    <mergeCell ref="SSE47:SSF47"/>
    <mergeCell ref="SSG47:SSH47"/>
    <mergeCell ref="SSI47:SSJ47"/>
    <mergeCell ref="SSK47:SSL47"/>
    <mergeCell ref="SSM47:SSN47"/>
    <mergeCell ref="SUK47:SUL47"/>
    <mergeCell ref="SUM47:SUN47"/>
    <mergeCell ref="SUO47:SUP47"/>
    <mergeCell ref="SUQ47:SUR47"/>
    <mergeCell ref="SUS47:SUT47"/>
    <mergeCell ref="SUU47:SUV47"/>
    <mergeCell ref="STY47:STZ47"/>
    <mergeCell ref="SUA47:SUB47"/>
    <mergeCell ref="SUC47:SUD47"/>
    <mergeCell ref="SUE47:SUF47"/>
    <mergeCell ref="SUG47:SUH47"/>
    <mergeCell ref="SUI47:SUJ47"/>
    <mergeCell ref="STM47:STN47"/>
    <mergeCell ref="STO47:STP47"/>
    <mergeCell ref="STQ47:STR47"/>
    <mergeCell ref="STS47:STT47"/>
    <mergeCell ref="STU47:STV47"/>
    <mergeCell ref="STW47:STX47"/>
    <mergeCell ref="SVU47:SVV47"/>
    <mergeCell ref="SVW47:SVX47"/>
    <mergeCell ref="SVY47:SVZ47"/>
    <mergeCell ref="SWA47:SWB47"/>
    <mergeCell ref="SWC47:SWD47"/>
    <mergeCell ref="SWE47:SWF47"/>
    <mergeCell ref="SVI47:SVJ47"/>
    <mergeCell ref="SVK47:SVL47"/>
    <mergeCell ref="SVM47:SVN47"/>
    <mergeCell ref="SVO47:SVP47"/>
    <mergeCell ref="SVQ47:SVR47"/>
    <mergeCell ref="SVS47:SVT47"/>
    <mergeCell ref="SUW47:SUX47"/>
    <mergeCell ref="SUY47:SUZ47"/>
    <mergeCell ref="SVA47:SVB47"/>
    <mergeCell ref="SVC47:SVD47"/>
    <mergeCell ref="SVE47:SVF47"/>
    <mergeCell ref="SVG47:SVH47"/>
    <mergeCell ref="SXE47:SXF47"/>
    <mergeCell ref="SXG47:SXH47"/>
    <mergeCell ref="SXI47:SXJ47"/>
    <mergeCell ref="SXK47:SXL47"/>
    <mergeCell ref="SXM47:SXN47"/>
    <mergeCell ref="SXO47:SXP47"/>
    <mergeCell ref="SWS47:SWT47"/>
    <mergeCell ref="SWU47:SWV47"/>
    <mergeCell ref="SWW47:SWX47"/>
    <mergeCell ref="SWY47:SWZ47"/>
    <mergeCell ref="SXA47:SXB47"/>
    <mergeCell ref="SXC47:SXD47"/>
    <mergeCell ref="SWG47:SWH47"/>
    <mergeCell ref="SWI47:SWJ47"/>
    <mergeCell ref="SWK47:SWL47"/>
    <mergeCell ref="SWM47:SWN47"/>
    <mergeCell ref="SWO47:SWP47"/>
    <mergeCell ref="SWQ47:SWR47"/>
    <mergeCell ref="SYO47:SYP47"/>
    <mergeCell ref="SYQ47:SYR47"/>
    <mergeCell ref="SYS47:SYT47"/>
    <mergeCell ref="SYU47:SYV47"/>
    <mergeCell ref="SYW47:SYX47"/>
    <mergeCell ref="SYY47:SYZ47"/>
    <mergeCell ref="SYC47:SYD47"/>
    <mergeCell ref="SYE47:SYF47"/>
    <mergeCell ref="SYG47:SYH47"/>
    <mergeCell ref="SYI47:SYJ47"/>
    <mergeCell ref="SYK47:SYL47"/>
    <mergeCell ref="SYM47:SYN47"/>
    <mergeCell ref="SXQ47:SXR47"/>
    <mergeCell ref="SXS47:SXT47"/>
    <mergeCell ref="SXU47:SXV47"/>
    <mergeCell ref="SXW47:SXX47"/>
    <mergeCell ref="SXY47:SXZ47"/>
    <mergeCell ref="SYA47:SYB47"/>
    <mergeCell ref="SZY47:SZZ47"/>
    <mergeCell ref="TAA47:TAB47"/>
    <mergeCell ref="TAC47:TAD47"/>
    <mergeCell ref="TAE47:TAF47"/>
    <mergeCell ref="TAG47:TAH47"/>
    <mergeCell ref="TAI47:TAJ47"/>
    <mergeCell ref="SZM47:SZN47"/>
    <mergeCell ref="SZO47:SZP47"/>
    <mergeCell ref="SZQ47:SZR47"/>
    <mergeCell ref="SZS47:SZT47"/>
    <mergeCell ref="SZU47:SZV47"/>
    <mergeCell ref="SZW47:SZX47"/>
    <mergeCell ref="SZA47:SZB47"/>
    <mergeCell ref="SZC47:SZD47"/>
    <mergeCell ref="SZE47:SZF47"/>
    <mergeCell ref="SZG47:SZH47"/>
    <mergeCell ref="SZI47:SZJ47"/>
    <mergeCell ref="SZK47:SZL47"/>
    <mergeCell ref="TBI47:TBJ47"/>
    <mergeCell ref="TBK47:TBL47"/>
    <mergeCell ref="TBM47:TBN47"/>
    <mergeCell ref="TBO47:TBP47"/>
    <mergeCell ref="TBQ47:TBR47"/>
    <mergeCell ref="TBS47:TBT47"/>
    <mergeCell ref="TAW47:TAX47"/>
    <mergeCell ref="TAY47:TAZ47"/>
    <mergeCell ref="TBA47:TBB47"/>
    <mergeCell ref="TBC47:TBD47"/>
    <mergeCell ref="TBE47:TBF47"/>
    <mergeCell ref="TBG47:TBH47"/>
    <mergeCell ref="TAK47:TAL47"/>
    <mergeCell ref="TAM47:TAN47"/>
    <mergeCell ref="TAO47:TAP47"/>
    <mergeCell ref="TAQ47:TAR47"/>
    <mergeCell ref="TAS47:TAT47"/>
    <mergeCell ref="TAU47:TAV47"/>
    <mergeCell ref="TCS47:TCT47"/>
    <mergeCell ref="TCU47:TCV47"/>
    <mergeCell ref="TCW47:TCX47"/>
    <mergeCell ref="TCY47:TCZ47"/>
    <mergeCell ref="TDA47:TDB47"/>
    <mergeCell ref="TDC47:TDD47"/>
    <mergeCell ref="TCG47:TCH47"/>
    <mergeCell ref="TCI47:TCJ47"/>
    <mergeCell ref="TCK47:TCL47"/>
    <mergeCell ref="TCM47:TCN47"/>
    <mergeCell ref="TCO47:TCP47"/>
    <mergeCell ref="TCQ47:TCR47"/>
    <mergeCell ref="TBU47:TBV47"/>
    <mergeCell ref="TBW47:TBX47"/>
    <mergeCell ref="TBY47:TBZ47"/>
    <mergeCell ref="TCA47:TCB47"/>
    <mergeCell ref="TCC47:TCD47"/>
    <mergeCell ref="TCE47:TCF47"/>
    <mergeCell ref="TEC47:TED47"/>
    <mergeCell ref="TEE47:TEF47"/>
    <mergeCell ref="TEG47:TEH47"/>
    <mergeCell ref="TEI47:TEJ47"/>
    <mergeCell ref="TEK47:TEL47"/>
    <mergeCell ref="TEM47:TEN47"/>
    <mergeCell ref="TDQ47:TDR47"/>
    <mergeCell ref="TDS47:TDT47"/>
    <mergeCell ref="TDU47:TDV47"/>
    <mergeCell ref="TDW47:TDX47"/>
    <mergeCell ref="TDY47:TDZ47"/>
    <mergeCell ref="TEA47:TEB47"/>
    <mergeCell ref="TDE47:TDF47"/>
    <mergeCell ref="TDG47:TDH47"/>
    <mergeCell ref="TDI47:TDJ47"/>
    <mergeCell ref="TDK47:TDL47"/>
    <mergeCell ref="TDM47:TDN47"/>
    <mergeCell ref="TDO47:TDP47"/>
    <mergeCell ref="TFM47:TFN47"/>
    <mergeCell ref="TFO47:TFP47"/>
    <mergeCell ref="TFQ47:TFR47"/>
    <mergeCell ref="TFS47:TFT47"/>
    <mergeCell ref="TFU47:TFV47"/>
    <mergeCell ref="TFW47:TFX47"/>
    <mergeCell ref="TFA47:TFB47"/>
    <mergeCell ref="TFC47:TFD47"/>
    <mergeCell ref="TFE47:TFF47"/>
    <mergeCell ref="TFG47:TFH47"/>
    <mergeCell ref="TFI47:TFJ47"/>
    <mergeCell ref="TFK47:TFL47"/>
    <mergeCell ref="TEO47:TEP47"/>
    <mergeCell ref="TEQ47:TER47"/>
    <mergeCell ref="TES47:TET47"/>
    <mergeCell ref="TEU47:TEV47"/>
    <mergeCell ref="TEW47:TEX47"/>
    <mergeCell ref="TEY47:TEZ47"/>
    <mergeCell ref="TGW47:TGX47"/>
    <mergeCell ref="TGY47:TGZ47"/>
    <mergeCell ref="THA47:THB47"/>
    <mergeCell ref="THC47:THD47"/>
    <mergeCell ref="THE47:THF47"/>
    <mergeCell ref="THG47:THH47"/>
    <mergeCell ref="TGK47:TGL47"/>
    <mergeCell ref="TGM47:TGN47"/>
    <mergeCell ref="TGO47:TGP47"/>
    <mergeCell ref="TGQ47:TGR47"/>
    <mergeCell ref="TGS47:TGT47"/>
    <mergeCell ref="TGU47:TGV47"/>
    <mergeCell ref="TFY47:TFZ47"/>
    <mergeCell ref="TGA47:TGB47"/>
    <mergeCell ref="TGC47:TGD47"/>
    <mergeCell ref="TGE47:TGF47"/>
    <mergeCell ref="TGG47:TGH47"/>
    <mergeCell ref="TGI47:TGJ47"/>
    <mergeCell ref="TIG47:TIH47"/>
    <mergeCell ref="TII47:TIJ47"/>
    <mergeCell ref="TIK47:TIL47"/>
    <mergeCell ref="TIM47:TIN47"/>
    <mergeCell ref="TIO47:TIP47"/>
    <mergeCell ref="TIQ47:TIR47"/>
    <mergeCell ref="THU47:THV47"/>
    <mergeCell ref="THW47:THX47"/>
    <mergeCell ref="THY47:THZ47"/>
    <mergeCell ref="TIA47:TIB47"/>
    <mergeCell ref="TIC47:TID47"/>
    <mergeCell ref="TIE47:TIF47"/>
    <mergeCell ref="THI47:THJ47"/>
    <mergeCell ref="THK47:THL47"/>
    <mergeCell ref="THM47:THN47"/>
    <mergeCell ref="THO47:THP47"/>
    <mergeCell ref="THQ47:THR47"/>
    <mergeCell ref="THS47:THT47"/>
    <mergeCell ref="TJQ47:TJR47"/>
    <mergeCell ref="TJS47:TJT47"/>
    <mergeCell ref="TJU47:TJV47"/>
    <mergeCell ref="TJW47:TJX47"/>
    <mergeCell ref="TJY47:TJZ47"/>
    <mergeCell ref="TKA47:TKB47"/>
    <mergeCell ref="TJE47:TJF47"/>
    <mergeCell ref="TJG47:TJH47"/>
    <mergeCell ref="TJI47:TJJ47"/>
    <mergeCell ref="TJK47:TJL47"/>
    <mergeCell ref="TJM47:TJN47"/>
    <mergeCell ref="TJO47:TJP47"/>
    <mergeCell ref="TIS47:TIT47"/>
    <mergeCell ref="TIU47:TIV47"/>
    <mergeCell ref="TIW47:TIX47"/>
    <mergeCell ref="TIY47:TIZ47"/>
    <mergeCell ref="TJA47:TJB47"/>
    <mergeCell ref="TJC47:TJD47"/>
    <mergeCell ref="TLA47:TLB47"/>
    <mergeCell ref="TLC47:TLD47"/>
    <mergeCell ref="TLE47:TLF47"/>
    <mergeCell ref="TLG47:TLH47"/>
    <mergeCell ref="TLI47:TLJ47"/>
    <mergeCell ref="TLK47:TLL47"/>
    <mergeCell ref="TKO47:TKP47"/>
    <mergeCell ref="TKQ47:TKR47"/>
    <mergeCell ref="TKS47:TKT47"/>
    <mergeCell ref="TKU47:TKV47"/>
    <mergeCell ref="TKW47:TKX47"/>
    <mergeCell ref="TKY47:TKZ47"/>
    <mergeCell ref="TKC47:TKD47"/>
    <mergeCell ref="TKE47:TKF47"/>
    <mergeCell ref="TKG47:TKH47"/>
    <mergeCell ref="TKI47:TKJ47"/>
    <mergeCell ref="TKK47:TKL47"/>
    <mergeCell ref="TKM47:TKN47"/>
    <mergeCell ref="TMK47:TML47"/>
    <mergeCell ref="TMM47:TMN47"/>
    <mergeCell ref="TMO47:TMP47"/>
    <mergeCell ref="TMQ47:TMR47"/>
    <mergeCell ref="TMS47:TMT47"/>
    <mergeCell ref="TMU47:TMV47"/>
    <mergeCell ref="TLY47:TLZ47"/>
    <mergeCell ref="TMA47:TMB47"/>
    <mergeCell ref="TMC47:TMD47"/>
    <mergeCell ref="TME47:TMF47"/>
    <mergeCell ref="TMG47:TMH47"/>
    <mergeCell ref="TMI47:TMJ47"/>
    <mergeCell ref="TLM47:TLN47"/>
    <mergeCell ref="TLO47:TLP47"/>
    <mergeCell ref="TLQ47:TLR47"/>
    <mergeCell ref="TLS47:TLT47"/>
    <mergeCell ref="TLU47:TLV47"/>
    <mergeCell ref="TLW47:TLX47"/>
    <mergeCell ref="TNU47:TNV47"/>
    <mergeCell ref="TNW47:TNX47"/>
    <mergeCell ref="TNY47:TNZ47"/>
    <mergeCell ref="TOA47:TOB47"/>
    <mergeCell ref="TOC47:TOD47"/>
    <mergeCell ref="TOE47:TOF47"/>
    <mergeCell ref="TNI47:TNJ47"/>
    <mergeCell ref="TNK47:TNL47"/>
    <mergeCell ref="TNM47:TNN47"/>
    <mergeCell ref="TNO47:TNP47"/>
    <mergeCell ref="TNQ47:TNR47"/>
    <mergeCell ref="TNS47:TNT47"/>
    <mergeCell ref="TMW47:TMX47"/>
    <mergeCell ref="TMY47:TMZ47"/>
    <mergeCell ref="TNA47:TNB47"/>
    <mergeCell ref="TNC47:TND47"/>
    <mergeCell ref="TNE47:TNF47"/>
    <mergeCell ref="TNG47:TNH47"/>
    <mergeCell ref="TPE47:TPF47"/>
    <mergeCell ref="TPG47:TPH47"/>
    <mergeCell ref="TPI47:TPJ47"/>
    <mergeCell ref="TPK47:TPL47"/>
    <mergeCell ref="TPM47:TPN47"/>
    <mergeCell ref="TPO47:TPP47"/>
    <mergeCell ref="TOS47:TOT47"/>
    <mergeCell ref="TOU47:TOV47"/>
    <mergeCell ref="TOW47:TOX47"/>
    <mergeCell ref="TOY47:TOZ47"/>
    <mergeCell ref="TPA47:TPB47"/>
    <mergeCell ref="TPC47:TPD47"/>
    <mergeCell ref="TOG47:TOH47"/>
    <mergeCell ref="TOI47:TOJ47"/>
    <mergeCell ref="TOK47:TOL47"/>
    <mergeCell ref="TOM47:TON47"/>
    <mergeCell ref="TOO47:TOP47"/>
    <mergeCell ref="TOQ47:TOR47"/>
    <mergeCell ref="TQO47:TQP47"/>
    <mergeCell ref="TQQ47:TQR47"/>
    <mergeCell ref="TQS47:TQT47"/>
    <mergeCell ref="TQU47:TQV47"/>
    <mergeCell ref="TQW47:TQX47"/>
    <mergeCell ref="TQY47:TQZ47"/>
    <mergeCell ref="TQC47:TQD47"/>
    <mergeCell ref="TQE47:TQF47"/>
    <mergeCell ref="TQG47:TQH47"/>
    <mergeCell ref="TQI47:TQJ47"/>
    <mergeCell ref="TQK47:TQL47"/>
    <mergeCell ref="TQM47:TQN47"/>
    <mergeCell ref="TPQ47:TPR47"/>
    <mergeCell ref="TPS47:TPT47"/>
    <mergeCell ref="TPU47:TPV47"/>
    <mergeCell ref="TPW47:TPX47"/>
    <mergeCell ref="TPY47:TPZ47"/>
    <mergeCell ref="TQA47:TQB47"/>
    <mergeCell ref="TRY47:TRZ47"/>
    <mergeCell ref="TSA47:TSB47"/>
    <mergeCell ref="TSC47:TSD47"/>
    <mergeCell ref="TSE47:TSF47"/>
    <mergeCell ref="TSG47:TSH47"/>
    <mergeCell ref="TSI47:TSJ47"/>
    <mergeCell ref="TRM47:TRN47"/>
    <mergeCell ref="TRO47:TRP47"/>
    <mergeCell ref="TRQ47:TRR47"/>
    <mergeCell ref="TRS47:TRT47"/>
    <mergeCell ref="TRU47:TRV47"/>
    <mergeCell ref="TRW47:TRX47"/>
    <mergeCell ref="TRA47:TRB47"/>
    <mergeCell ref="TRC47:TRD47"/>
    <mergeCell ref="TRE47:TRF47"/>
    <mergeCell ref="TRG47:TRH47"/>
    <mergeCell ref="TRI47:TRJ47"/>
    <mergeCell ref="TRK47:TRL47"/>
    <mergeCell ref="TTI47:TTJ47"/>
    <mergeCell ref="TTK47:TTL47"/>
    <mergeCell ref="TTM47:TTN47"/>
    <mergeCell ref="TTO47:TTP47"/>
    <mergeCell ref="TTQ47:TTR47"/>
    <mergeCell ref="TTS47:TTT47"/>
    <mergeCell ref="TSW47:TSX47"/>
    <mergeCell ref="TSY47:TSZ47"/>
    <mergeCell ref="TTA47:TTB47"/>
    <mergeCell ref="TTC47:TTD47"/>
    <mergeCell ref="TTE47:TTF47"/>
    <mergeCell ref="TTG47:TTH47"/>
    <mergeCell ref="TSK47:TSL47"/>
    <mergeCell ref="TSM47:TSN47"/>
    <mergeCell ref="TSO47:TSP47"/>
    <mergeCell ref="TSQ47:TSR47"/>
    <mergeCell ref="TSS47:TST47"/>
    <mergeCell ref="TSU47:TSV47"/>
    <mergeCell ref="TUS47:TUT47"/>
    <mergeCell ref="TUU47:TUV47"/>
    <mergeCell ref="TUW47:TUX47"/>
    <mergeCell ref="TUY47:TUZ47"/>
    <mergeCell ref="TVA47:TVB47"/>
    <mergeCell ref="TVC47:TVD47"/>
    <mergeCell ref="TUG47:TUH47"/>
    <mergeCell ref="TUI47:TUJ47"/>
    <mergeCell ref="TUK47:TUL47"/>
    <mergeCell ref="TUM47:TUN47"/>
    <mergeCell ref="TUO47:TUP47"/>
    <mergeCell ref="TUQ47:TUR47"/>
    <mergeCell ref="TTU47:TTV47"/>
    <mergeCell ref="TTW47:TTX47"/>
    <mergeCell ref="TTY47:TTZ47"/>
    <mergeCell ref="TUA47:TUB47"/>
    <mergeCell ref="TUC47:TUD47"/>
    <mergeCell ref="TUE47:TUF47"/>
    <mergeCell ref="TWC47:TWD47"/>
    <mergeCell ref="TWE47:TWF47"/>
    <mergeCell ref="TWG47:TWH47"/>
    <mergeCell ref="TWI47:TWJ47"/>
    <mergeCell ref="TWK47:TWL47"/>
    <mergeCell ref="TWM47:TWN47"/>
    <mergeCell ref="TVQ47:TVR47"/>
    <mergeCell ref="TVS47:TVT47"/>
    <mergeCell ref="TVU47:TVV47"/>
    <mergeCell ref="TVW47:TVX47"/>
    <mergeCell ref="TVY47:TVZ47"/>
    <mergeCell ref="TWA47:TWB47"/>
    <mergeCell ref="TVE47:TVF47"/>
    <mergeCell ref="TVG47:TVH47"/>
    <mergeCell ref="TVI47:TVJ47"/>
    <mergeCell ref="TVK47:TVL47"/>
    <mergeCell ref="TVM47:TVN47"/>
    <mergeCell ref="TVO47:TVP47"/>
    <mergeCell ref="TXM47:TXN47"/>
    <mergeCell ref="TXO47:TXP47"/>
    <mergeCell ref="TXQ47:TXR47"/>
    <mergeCell ref="TXS47:TXT47"/>
    <mergeCell ref="TXU47:TXV47"/>
    <mergeCell ref="TXW47:TXX47"/>
    <mergeCell ref="TXA47:TXB47"/>
    <mergeCell ref="TXC47:TXD47"/>
    <mergeCell ref="TXE47:TXF47"/>
    <mergeCell ref="TXG47:TXH47"/>
    <mergeCell ref="TXI47:TXJ47"/>
    <mergeCell ref="TXK47:TXL47"/>
    <mergeCell ref="TWO47:TWP47"/>
    <mergeCell ref="TWQ47:TWR47"/>
    <mergeCell ref="TWS47:TWT47"/>
    <mergeCell ref="TWU47:TWV47"/>
    <mergeCell ref="TWW47:TWX47"/>
    <mergeCell ref="TWY47:TWZ47"/>
    <mergeCell ref="TYW47:TYX47"/>
    <mergeCell ref="TYY47:TYZ47"/>
    <mergeCell ref="TZA47:TZB47"/>
    <mergeCell ref="TZC47:TZD47"/>
    <mergeCell ref="TZE47:TZF47"/>
    <mergeCell ref="TZG47:TZH47"/>
    <mergeCell ref="TYK47:TYL47"/>
    <mergeCell ref="TYM47:TYN47"/>
    <mergeCell ref="TYO47:TYP47"/>
    <mergeCell ref="TYQ47:TYR47"/>
    <mergeCell ref="TYS47:TYT47"/>
    <mergeCell ref="TYU47:TYV47"/>
    <mergeCell ref="TXY47:TXZ47"/>
    <mergeCell ref="TYA47:TYB47"/>
    <mergeCell ref="TYC47:TYD47"/>
    <mergeCell ref="TYE47:TYF47"/>
    <mergeCell ref="TYG47:TYH47"/>
    <mergeCell ref="TYI47:TYJ47"/>
    <mergeCell ref="UAG47:UAH47"/>
    <mergeCell ref="UAI47:UAJ47"/>
    <mergeCell ref="UAK47:UAL47"/>
    <mergeCell ref="UAM47:UAN47"/>
    <mergeCell ref="UAO47:UAP47"/>
    <mergeCell ref="UAQ47:UAR47"/>
    <mergeCell ref="TZU47:TZV47"/>
    <mergeCell ref="TZW47:TZX47"/>
    <mergeCell ref="TZY47:TZZ47"/>
    <mergeCell ref="UAA47:UAB47"/>
    <mergeCell ref="UAC47:UAD47"/>
    <mergeCell ref="UAE47:UAF47"/>
    <mergeCell ref="TZI47:TZJ47"/>
    <mergeCell ref="TZK47:TZL47"/>
    <mergeCell ref="TZM47:TZN47"/>
    <mergeCell ref="TZO47:TZP47"/>
    <mergeCell ref="TZQ47:TZR47"/>
    <mergeCell ref="TZS47:TZT47"/>
    <mergeCell ref="UBQ47:UBR47"/>
    <mergeCell ref="UBS47:UBT47"/>
    <mergeCell ref="UBU47:UBV47"/>
    <mergeCell ref="UBW47:UBX47"/>
    <mergeCell ref="UBY47:UBZ47"/>
    <mergeCell ref="UCA47:UCB47"/>
    <mergeCell ref="UBE47:UBF47"/>
    <mergeCell ref="UBG47:UBH47"/>
    <mergeCell ref="UBI47:UBJ47"/>
    <mergeCell ref="UBK47:UBL47"/>
    <mergeCell ref="UBM47:UBN47"/>
    <mergeCell ref="UBO47:UBP47"/>
    <mergeCell ref="UAS47:UAT47"/>
    <mergeCell ref="UAU47:UAV47"/>
    <mergeCell ref="UAW47:UAX47"/>
    <mergeCell ref="UAY47:UAZ47"/>
    <mergeCell ref="UBA47:UBB47"/>
    <mergeCell ref="UBC47:UBD47"/>
    <mergeCell ref="UDA47:UDB47"/>
    <mergeCell ref="UDC47:UDD47"/>
    <mergeCell ref="UDE47:UDF47"/>
    <mergeCell ref="UDG47:UDH47"/>
    <mergeCell ref="UDI47:UDJ47"/>
    <mergeCell ref="UDK47:UDL47"/>
    <mergeCell ref="UCO47:UCP47"/>
    <mergeCell ref="UCQ47:UCR47"/>
    <mergeCell ref="UCS47:UCT47"/>
    <mergeCell ref="UCU47:UCV47"/>
    <mergeCell ref="UCW47:UCX47"/>
    <mergeCell ref="UCY47:UCZ47"/>
    <mergeCell ref="UCC47:UCD47"/>
    <mergeCell ref="UCE47:UCF47"/>
    <mergeCell ref="UCG47:UCH47"/>
    <mergeCell ref="UCI47:UCJ47"/>
    <mergeCell ref="UCK47:UCL47"/>
    <mergeCell ref="UCM47:UCN47"/>
    <mergeCell ref="UEK47:UEL47"/>
    <mergeCell ref="UEM47:UEN47"/>
    <mergeCell ref="UEO47:UEP47"/>
    <mergeCell ref="UEQ47:UER47"/>
    <mergeCell ref="UES47:UET47"/>
    <mergeCell ref="UEU47:UEV47"/>
    <mergeCell ref="UDY47:UDZ47"/>
    <mergeCell ref="UEA47:UEB47"/>
    <mergeCell ref="UEC47:UED47"/>
    <mergeCell ref="UEE47:UEF47"/>
    <mergeCell ref="UEG47:UEH47"/>
    <mergeCell ref="UEI47:UEJ47"/>
    <mergeCell ref="UDM47:UDN47"/>
    <mergeCell ref="UDO47:UDP47"/>
    <mergeCell ref="UDQ47:UDR47"/>
    <mergeCell ref="UDS47:UDT47"/>
    <mergeCell ref="UDU47:UDV47"/>
    <mergeCell ref="UDW47:UDX47"/>
    <mergeCell ref="UFU47:UFV47"/>
    <mergeCell ref="UFW47:UFX47"/>
    <mergeCell ref="UFY47:UFZ47"/>
    <mergeCell ref="UGA47:UGB47"/>
    <mergeCell ref="UGC47:UGD47"/>
    <mergeCell ref="UGE47:UGF47"/>
    <mergeCell ref="UFI47:UFJ47"/>
    <mergeCell ref="UFK47:UFL47"/>
    <mergeCell ref="UFM47:UFN47"/>
    <mergeCell ref="UFO47:UFP47"/>
    <mergeCell ref="UFQ47:UFR47"/>
    <mergeCell ref="UFS47:UFT47"/>
    <mergeCell ref="UEW47:UEX47"/>
    <mergeCell ref="UEY47:UEZ47"/>
    <mergeCell ref="UFA47:UFB47"/>
    <mergeCell ref="UFC47:UFD47"/>
    <mergeCell ref="UFE47:UFF47"/>
    <mergeCell ref="UFG47:UFH47"/>
    <mergeCell ref="UHE47:UHF47"/>
    <mergeCell ref="UHG47:UHH47"/>
    <mergeCell ref="UHI47:UHJ47"/>
    <mergeCell ref="UHK47:UHL47"/>
    <mergeCell ref="UHM47:UHN47"/>
    <mergeCell ref="UHO47:UHP47"/>
    <mergeCell ref="UGS47:UGT47"/>
    <mergeCell ref="UGU47:UGV47"/>
    <mergeCell ref="UGW47:UGX47"/>
    <mergeCell ref="UGY47:UGZ47"/>
    <mergeCell ref="UHA47:UHB47"/>
    <mergeCell ref="UHC47:UHD47"/>
    <mergeCell ref="UGG47:UGH47"/>
    <mergeCell ref="UGI47:UGJ47"/>
    <mergeCell ref="UGK47:UGL47"/>
    <mergeCell ref="UGM47:UGN47"/>
    <mergeCell ref="UGO47:UGP47"/>
    <mergeCell ref="UGQ47:UGR47"/>
    <mergeCell ref="UIO47:UIP47"/>
    <mergeCell ref="UIQ47:UIR47"/>
    <mergeCell ref="UIS47:UIT47"/>
    <mergeCell ref="UIU47:UIV47"/>
    <mergeCell ref="UIW47:UIX47"/>
    <mergeCell ref="UIY47:UIZ47"/>
    <mergeCell ref="UIC47:UID47"/>
    <mergeCell ref="UIE47:UIF47"/>
    <mergeCell ref="UIG47:UIH47"/>
    <mergeCell ref="UII47:UIJ47"/>
    <mergeCell ref="UIK47:UIL47"/>
    <mergeCell ref="UIM47:UIN47"/>
    <mergeCell ref="UHQ47:UHR47"/>
    <mergeCell ref="UHS47:UHT47"/>
    <mergeCell ref="UHU47:UHV47"/>
    <mergeCell ref="UHW47:UHX47"/>
    <mergeCell ref="UHY47:UHZ47"/>
    <mergeCell ref="UIA47:UIB47"/>
    <mergeCell ref="UJY47:UJZ47"/>
    <mergeCell ref="UKA47:UKB47"/>
    <mergeCell ref="UKC47:UKD47"/>
    <mergeCell ref="UKE47:UKF47"/>
    <mergeCell ref="UKG47:UKH47"/>
    <mergeCell ref="UKI47:UKJ47"/>
    <mergeCell ref="UJM47:UJN47"/>
    <mergeCell ref="UJO47:UJP47"/>
    <mergeCell ref="UJQ47:UJR47"/>
    <mergeCell ref="UJS47:UJT47"/>
    <mergeCell ref="UJU47:UJV47"/>
    <mergeCell ref="UJW47:UJX47"/>
    <mergeCell ref="UJA47:UJB47"/>
    <mergeCell ref="UJC47:UJD47"/>
    <mergeCell ref="UJE47:UJF47"/>
    <mergeCell ref="UJG47:UJH47"/>
    <mergeCell ref="UJI47:UJJ47"/>
    <mergeCell ref="UJK47:UJL47"/>
    <mergeCell ref="ULI47:ULJ47"/>
    <mergeCell ref="ULK47:ULL47"/>
    <mergeCell ref="ULM47:ULN47"/>
    <mergeCell ref="ULO47:ULP47"/>
    <mergeCell ref="ULQ47:ULR47"/>
    <mergeCell ref="ULS47:ULT47"/>
    <mergeCell ref="UKW47:UKX47"/>
    <mergeCell ref="UKY47:UKZ47"/>
    <mergeCell ref="ULA47:ULB47"/>
    <mergeCell ref="ULC47:ULD47"/>
    <mergeCell ref="ULE47:ULF47"/>
    <mergeCell ref="ULG47:ULH47"/>
    <mergeCell ref="UKK47:UKL47"/>
    <mergeCell ref="UKM47:UKN47"/>
    <mergeCell ref="UKO47:UKP47"/>
    <mergeCell ref="UKQ47:UKR47"/>
    <mergeCell ref="UKS47:UKT47"/>
    <mergeCell ref="UKU47:UKV47"/>
    <mergeCell ref="UMS47:UMT47"/>
    <mergeCell ref="UMU47:UMV47"/>
    <mergeCell ref="UMW47:UMX47"/>
    <mergeCell ref="UMY47:UMZ47"/>
    <mergeCell ref="UNA47:UNB47"/>
    <mergeCell ref="UNC47:UND47"/>
    <mergeCell ref="UMG47:UMH47"/>
    <mergeCell ref="UMI47:UMJ47"/>
    <mergeCell ref="UMK47:UML47"/>
    <mergeCell ref="UMM47:UMN47"/>
    <mergeCell ref="UMO47:UMP47"/>
    <mergeCell ref="UMQ47:UMR47"/>
    <mergeCell ref="ULU47:ULV47"/>
    <mergeCell ref="ULW47:ULX47"/>
    <mergeCell ref="ULY47:ULZ47"/>
    <mergeCell ref="UMA47:UMB47"/>
    <mergeCell ref="UMC47:UMD47"/>
    <mergeCell ref="UME47:UMF47"/>
    <mergeCell ref="UOC47:UOD47"/>
    <mergeCell ref="UOE47:UOF47"/>
    <mergeCell ref="UOG47:UOH47"/>
    <mergeCell ref="UOI47:UOJ47"/>
    <mergeCell ref="UOK47:UOL47"/>
    <mergeCell ref="UOM47:UON47"/>
    <mergeCell ref="UNQ47:UNR47"/>
    <mergeCell ref="UNS47:UNT47"/>
    <mergeCell ref="UNU47:UNV47"/>
    <mergeCell ref="UNW47:UNX47"/>
    <mergeCell ref="UNY47:UNZ47"/>
    <mergeCell ref="UOA47:UOB47"/>
    <mergeCell ref="UNE47:UNF47"/>
    <mergeCell ref="UNG47:UNH47"/>
    <mergeCell ref="UNI47:UNJ47"/>
    <mergeCell ref="UNK47:UNL47"/>
    <mergeCell ref="UNM47:UNN47"/>
    <mergeCell ref="UNO47:UNP47"/>
    <mergeCell ref="UPM47:UPN47"/>
    <mergeCell ref="UPO47:UPP47"/>
    <mergeCell ref="UPQ47:UPR47"/>
    <mergeCell ref="UPS47:UPT47"/>
    <mergeCell ref="UPU47:UPV47"/>
    <mergeCell ref="UPW47:UPX47"/>
    <mergeCell ref="UPA47:UPB47"/>
    <mergeCell ref="UPC47:UPD47"/>
    <mergeCell ref="UPE47:UPF47"/>
    <mergeCell ref="UPG47:UPH47"/>
    <mergeCell ref="UPI47:UPJ47"/>
    <mergeCell ref="UPK47:UPL47"/>
    <mergeCell ref="UOO47:UOP47"/>
    <mergeCell ref="UOQ47:UOR47"/>
    <mergeCell ref="UOS47:UOT47"/>
    <mergeCell ref="UOU47:UOV47"/>
    <mergeCell ref="UOW47:UOX47"/>
    <mergeCell ref="UOY47:UOZ47"/>
    <mergeCell ref="UQW47:UQX47"/>
    <mergeCell ref="UQY47:UQZ47"/>
    <mergeCell ref="URA47:URB47"/>
    <mergeCell ref="URC47:URD47"/>
    <mergeCell ref="URE47:URF47"/>
    <mergeCell ref="URG47:URH47"/>
    <mergeCell ref="UQK47:UQL47"/>
    <mergeCell ref="UQM47:UQN47"/>
    <mergeCell ref="UQO47:UQP47"/>
    <mergeCell ref="UQQ47:UQR47"/>
    <mergeCell ref="UQS47:UQT47"/>
    <mergeCell ref="UQU47:UQV47"/>
    <mergeCell ref="UPY47:UPZ47"/>
    <mergeCell ref="UQA47:UQB47"/>
    <mergeCell ref="UQC47:UQD47"/>
    <mergeCell ref="UQE47:UQF47"/>
    <mergeCell ref="UQG47:UQH47"/>
    <mergeCell ref="UQI47:UQJ47"/>
    <mergeCell ref="USG47:USH47"/>
    <mergeCell ref="USI47:USJ47"/>
    <mergeCell ref="USK47:USL47"/>
    <mergeCell ref="USM47:USN47"/>
    <mergeCell ref="USO47:USP47"/>
    <mergeCell ref="USQ47:USR47"/>
    <mergeCell ref="URU47:URV47"/>
    <mergeCell ref="URW47:URX47"/>
    <mergeCell ref="URY47:URZ47"/>
    <mergeCell ref="USA47:USB47"/>
    <mergeCell ref="USC47:USD47"/>
    <mergeCell ref="USE47:USF47"/>
    <mergeCell ref="URI47:URJ47"/>
    <mergeCell ref="URK47:URL47"/>
    <mergeCell ref="URM47:URN47"/>
    <mergeCell ref="URO47:URP47"/>
    <mergeCell ref="URQ47:URR47"/>
    <mergeCell ref="URS47:URT47"/>
    <mergeCell ref="UTQ47:UTR47"/>
    <mergeCell ref="UTS47:UTT47"/>
    <mergeCell ref="UTU47:UTV47"/>
    <mergeCell ref="UTW47:UTX47"/>
    <mergeCell ref="UTY47:UTZ47"/>
    <mergeCell ref="UUA47:UUB47"/>
    <mergeCell ref="UTE47:UTF47"/>
    <mergeCell ref="UTG47:UTH47"/>
    <mergeCell ref="UTI47:UTJ47"/>
    <mergeCell ref="UTK47:UTL47"/>
    <mergeCell ref="UTM47:UTN47"/>
    <mergeCell ref="UTO47:UTP47"/>
    <mergeCell ref="USS47:UST47"/>
    <mergeCell ref="USU47:USV47"/>
    <mergeCell ref="USW47:USX47"/>
    <mergeCell ref="USY47:USZ47"/>
    <mergeCell ref="UTA47:UTB47"/>
    <mergeCell ref="UTC47:UTD47"/>
    <mergeCell ref="UVA47:UVB47"/>
    <mergeCell ref="UVC47:UVD47"/>
    <mergeCell ref="UVE47:UVF47"/>
    <mergeCell ref="UVG47:UVH47"/>
    <mergeCell ref="UVI47:UVJ47"/>
    <mergeCell ref="UVK47:UVL47"/>
    <mergeCell ref="UUO47:UUP47"/>
    <mergeCell ref="UUQ47:UUR47"/>
    <mergeCell ref="UUS47:UUT47"/>
    <mergeCell ref="UUU47:UUV47"/>
    <mergeCell ref="UUW47:UUX47"/>
    <mergeCell ref="UUY47:UUZ47"/>
    <mergeCell ref="UUC47:UUD47"/>
    <mergeCell ref="UUE47:UUF47"/>
    <mergeCell ref="UUG47:UUH47"/>
    <mergeCell ref="UUI47:UUJ47"/>
    <mergeCell ref="UUK47:UUL47"/>
    <mergeCell ref="UUM47:UUN47"/>
    <mergeCell ref="UWK47:UWL47"/>
    <mergeCell ref="UWM47:UWN47"/>
    <mergeCell ref="UWO47:UWP47"/>
    <mergeCell ref="UWQ47:UWR47"/>
    <mergeCell ref="UWS47:UWT47"/>
    <mergeCell ref="UWU47:UWV47"/>
    <mergeCell ref="UVY47:UVZ47"/>
    <mergeCell ref="UWA47:UWB47"/>
    <mergeCell ref="UWC47:UWD47"/>
    <mergeCell ref="UWE47:UWF47"/>
    <mergeCell ref="UWG47:UWH47"/>
    <mergeCell ref="UWI47:UWJ47"/>
    <mergeCell ref="UVM47:UVN47"/>
    <mergeCell ref="UVO47:UVP47"/>
    <mergeCell ref="UVQ47:UVR47"/>
    <mergeCell ref="UVS47:UVT47"/>
    <mergeCell ref="UVU47:UVV47"/>
    <mergeCell ref="UVW47:UVX47"/>
    <mergeCell ref="UXU47:UXV47"/>
    <mergeCell ref="UXW47:UXX47"/>
    <mergeCell ref="UXY47:UXZ47"/>
    <mergeCell ref="UYA47:UYB47"/>
    <mergeCell ref="UYC47:UYD47"/>
    <mergeCell ref="UYE47:UYF47"/>
    <mergeCell ref="UXI47:UXJ47"/>
    <mergeCell ref="UXK47:UXL47"/>
    <mergeCell ref="UXM47:UXN47"/>
    <mergeCell ref="UXO47:UXP47"/>
    <mergeCell ref="UXQ47:UXR47"/>
    <mergeCell ref="UXS47:UXT47"/>
    <mergeCell ref="UWW47:UWX47"/>
    <mergeCell ref="UWY47:UWZ47"/>
    <mergeCell ref="UXA47:UXB47"/>
    <mergeCell ref="UXC47:UXD47"/>
    <mergeCell ref="UXE47:UXF47"/>
    <mergeCell ref="UXG47:UXH47"/>
    <mergeCell ref="UZE47:UZF47"/>
    <mergeCell ref="UZG47:UZH47"/>
    <mergeCell ref="UZI47:UZJ47"/>
    <mergeCell ref="UZK47:UZL47"/>
    <mergeCell ref="UZM47:UZN47"/>
    <mergeCell ref="UZO47:UZP47"/>
    <mergeCell ref="UYS47:UYT47"/>
    <mergeCell ref="UYU47:UYV47"/>
    <mergeCell ref="UYW47:UYX47"/>
    <mergeCell ref="UYY47:UYZ47"/>
    <mergeCell ref="UZA47:UZB47"/>
    <mergeCell ref="UZC47:UZD47"/>
    <mergeCell ref="UYG47:UYH47"/>
    <mergeCell ref="UYI47:UYJ47"/>
    <mergeCell ref="UYK47:UYL47"/>
    <mergeCell ref="UYM47:UYN47"/>
    <mergeCell ref="UYO47:UYP47"/>
    <mergeCell ref="UYQ47:UYR47"/>
    <mergeCell ref="VAO47:VAP47"/>
    <mergeCell ref="VAQ47:VAR47"/>
    <mergeCell ref="VAS47:VAT47"/>
    <mergeCell ref="VAU47:VAV47"/>
    <mergeCell ref="VAW47:VAX47"/>
    <mergeCell ref="VAY47:VAZ47"/>
    <mergeCell ref="VAC47:VAD47"/>
    <mergeCell ref="VAE47:VAF47"/>
    <mergeCell ref="VAG47:VAH47"/>
    <mergeCell ref="VAI47:VAJ47"/>
    <mergeCell ref="VAK47:VAL47"/>
    <mergeCell ref="VAM47:VAN47"/>
    <mergeCell ref="UZQ47:UZR47"/>
    <mergeCell ref="UZS47:UZT47"/>
    <mergeCell ref="UZU47:UZV47"/>
    <mergeCell ref="UZW47:UZX47"/>
    <mergeCell ref="UZY47:UZZ47"/>
    <mergeCell ref="VAA47:VAB47"/>
    <mergeCell ref="VBY47:VBZ47"/>
    <mergeCell ref="VCA47:VCB47"/>
    <mergeCell ref="VCC47:VCD47"/>
    <mergeCell ref="VCE47:VCF47"/>
    <mergeCell ref="VCG47:VCH47"/>
    <mergeCell ref="VCI47:VCJ47"/>
    <mergeCell ref="VBM47:VBN47"/>
    <mergeCell ref="VBO47:VBP47"/>
    <mergeCell ref="VBQ47:VBR47"/>
    <mergeCell ref="VBS47:VBT47"/>
    <mergeCell ref="VBU47:VBV47"/>
    <mergeCell ref="VBW47:VBX47"/>
    <mergeCell ref="VBA47:VBB47"/>
    <mergeCell ref="VBC47:VBD47"/>
    <mergeCell ref="VBE47:VBF47"/>
    <mergeCell ref="VBG47:VBH47"/>
    <mergeCell ref="VBI47:VBJ47"/>
    <mergeCell ref="VBK47:VBL47"/>
    <mergeCell ref="VDI47:VDJ47"/>
    <mergeCell ref="VDK47:VDL47"/>
    <mergeCell ref="VDM47:VDN47"/>
    <mergeCell ref="VDO47:VDP47"/>
    <mergeCell ref="VDQ47:VDR47"/>
    <mergeCell ref="VDS47:VDT47"/>
    <mergeCell ref="VCW47:VCX47"/>
    <mergeCell ref="VCY47:VCZ47"/>
    <mergeCell ref="VDA47:VDB47"/>
    <mergeCell ref="VDC47:VDD47"/>
    <mergeCell ref="VDE47:VDF47"/>
    <mergeCell ref="VDG47:VDH47"/>
    <mergeCell ref="VCK47:VCL47"/>
    <mergeCell ref="VCM47:VCN47"/>
    <mergeCell ref="VCO47:VCP47"/>
    <mergeCell ref="VCQ47:VCR47"/>
    <mergeCell ref="VCS47:VCT47"/>
    <mergeCell ref="VCU47:VCV47"/>
    <mergeCell ref="VES47:VET47"/>
    <mergeCell ref="VEU47:VEV47"/>
    <mergeCell ref="VEW47:VEX47"/>
    <mergeCell ref="VEY47:VEZ47"/>
    <mergeCell ref="VFA47:VFB47"/>
    <mergeCell ref="VFC47:VFD47"/>
    <mergeCell ref="VEG47:VEH47"/>
    <mergeCell ref="VEI47:VEJ47"/>
    <mergeCell ref="VEK47:VEL47"/>
    <mergeCell ref="VEM47:VEN47"/>
    <mergeCell ref="VEO47:VEP47"/>
    <mergeCell ref="VEQ47:VER47"/>
    <mergeCell ref="VDU47:VDV47"/>
    <mergeCell ref="VDW47:VDX47"/>
    <mergeCell ref="VDY47:VDZ47"/>
    <mergeCell ref="VEA47:VEB47"/>
    <mergeCell ref="VEC47:VED47"/>
    <mergeCell ref="VEE47:VEF47"/>
    <mergeCell ref="VGC47:VGD47"/>
    <mergeCell ref="VGE47:VGF47"/>
    <mergeCell ref="VGG47:VGH47"/>
    <mergeCell ref="VGI47:VGJ47"/>
    <mergeCell ref="VGK47:VGL47"/>
    <mergeCell ref="VGM47:VGN47"/>
    <mergeCell ref="VFQ47:VFR47"/>
    <mergeCell ref="VFS47:VFT47"/>
    <mergeCell ref="VFU47:VFV47"/>
    <mergeCell ref="VFW47:VFX47"/>
    <mergeCell ref="VFY47:VFZ47"/>
    <mergeCell ref="VGA47:VGB47"/>
    <mergeCell ref="VFE47:VFF47"/>
    <mergeCell ref="VFG47:VFH47"/>
    <mergeCell ref="VFI47:VFJ47"/>
    <mergeCell ref="VFK47:VFL47"/>
    <mergeCell ref="VFM47:VFN47"/>
    <mergeCell ref="VFO47:VFP47"/>
    <mergeCell ref="VHM47:VHN47"/>
    <mergeCell ref="VHO47:VHP47"/>
    <mergeCell ref="VHQ47:VHR47"/>
    <mergeCell ref="VHS47:VHT47"/>
    <mergeCell ref="VHU47:VHV47"/>
    <mergeCell ref="VHW47:VHX47"/>
    <mergeCell ref="VHA47:VHB47"/>
    <mergeCell ref="VHC47:VHD47"/>
    <mergeCell ref="VHE47:VHF47"/>
    <mergeCell ref="VHG47:VHH47"/>
    <mergeCell ref="VHI47:VHJ47"/>
    <mergeCell ref="VHK47:VHL47"/>
    <mergeCell ref="VGO47:VGP47"/>
    <mergeCell ref="VGQ47:VGR47"/>
    <mergeCell ref="VGS47:VGT47"/>
    <mergeCell ref="VGU47:VGV47"/>
    <mergeCell ref="VGW47:VGX47"/>
    <mergeCell ref="VGY47:VGZ47"/>
    <mergeCell ref="VIW47:VIX47"/>
    <mergeCell ref="VIY47:VIZ47"/>
    <mergeCell ref="VJA47:VJB47"/>
    <mergeCell ref="VJC47:VJD47"/>
    <mergeCell ref="VJE47:VJF47"/>
    <mergeCell ref="VJG47:VJH47"/>
    <mergeCell ref="VIK47:VIL47"/>
    <mergeCell ref="VIM47:VIN47"/>
    <mergeCell ref="VIO47:VIP47"/>
    <mergeCell ref="VIQ47:VIR47"/>
    <mergeCell ref="VIS47:VIT47"/>
    <mergeCell ref="VIU47:VIV47"/>
    <mergeCell ref="VHY47:VHZ47"/>
    <mergeCell ref="VIA47:VIB47"/>
    <mergeCell ref="VIC47:VID47"/>
    <mergeCell ref="VIE47:VIF47"/>
    <mergeCell ref="VIG47:VIH47"/>
    <mergeCell ref="VII47:VIJ47"/>
    <mergeCell ref="VKG47:VKH47"/>
    <mergeCell ref="VKI47:VKJ47"/>
    <mergeCell ref="VKK47:VKL47"/>
    <mergeCell ref="VKM47:VKN47"/>
    <mergeCell ref="VKO47:VKP47"/>
    <mergeCell ref="VKQ47:VKR47"/>
    <mergeCell ref="VJU47:VJV47"/>
    <mergeCell ref="VJW47:VJX47"/>
    <mergeCell ref="VJY47:VJZ47"/>
    <mergeCell ref="VKA47:VKB47"/>
    <mergeCell ref="VKC47:VKD47"/>
    <mergeCell ref="VKE47:VKF47"/>
    <mergeCell ref="VJI47:VJJ47"/>
    <mergeCell ref="VJK47:VJL47"/>
    <mergeCell ref="VJM47:VJN47"/>
    <mergeCell ref="VJO47:VJP47"/>
    <mergeCell ref="VJQ47:VJR47"/>
    <mergeCell ref="VJS47:VJT47"/>
    <mergeCell ref="VLQ47:VLR47"/>
    <mergeCell ref="VLS47:VLT47"/>
    <mergeCell ref="VLU47:VLV47"/>
    <mergeCell ref="VLW47:VLX47"/>
    <mergeCell ref="VLY47:VLZ47"/>
    <mergeCell ref="VMA47:VMB47"/>
    <mergeCell ref="VLE47:VLF47"/>
    <mergeCell ref="VLG47:VLH47"/>
    <mergeCell ref="VLI47:VLJ47"/>
    <mergeCell ref="VLK47:VLL47"/>
    <mergeCell ref="VLM47:VLN47"/>
    <mergeCell ref="VLO47:VLP47"/>
    <mergeCell ref="VKS47:VKT47"/>
    <mergeCell ref="VKU47:VKV47"/>
    <mergeCell ref="VKW47:VKX47"/>
    <mergeCell ref="VKY47:VKZ47"/>
    <mergeCell ref="VLA47:VLB47"/>
    <mergeCell ref="VLC47:VLD47"/>
    <mergeCell ref="VNA47:VNB47"/>
    <mergeCell ref="VNC47:VND47"/>
    <mergeCell ref="VNE47:VNF47"/>
    <mergeCell ref="VNG47:VNH47"/>
    <mergeCell ref="VNI47:VNJ47"/>
    <mergeCell ref="VNK47:VNL47"/>
    <mergeCell ref="VMO47:VMP47"/>
    <mergeCell ref="VMQ47:VMR47"/>
    <mergeCell ref="VMS47:VMT47"/>
    <mergeCell ref="VMU47:VMV47"/>
    <mergeCell ref="VMW47:VMX47"/>
    <mergeCell ref="VMY47:VMZ47"/>
    <mergeCell ref="VMC47:VMD47"/>
    <mergeCell ref="VME47:VMF47"/>
    <mergeCell ref="VMG47:VMH47"/>
    <mergeCell ref="VMI47:VMJ47"/>
    <mergeCell ref="VMK47:VML47"/>
    <mergeCell ref="VMM47:VMN47"/>
    <mergeCell ref="VOK47:VOL47"/>
    <mergeCell ref="VOM47:VON47"/>
    <mergeCell ref="VOO47:VOP47"/>
    <mergeCell ref="VOQ47:VOR47"/>
    <mergeCell ref="VOS47:VOT47"/>
    <mergeCell ref="VOU47:VOV47"/>
    <mergeCell ref="VNY47:VNZ47"/>
    <mergeCell ref="VOA47:VOB47"/>
    <mergeCell ref="VOC47:VOD47"/>
    <mergeCell ref="VOE47:VOF47"/>
    <mergeCell ref="VOG47:VOH47"/>
    <mergeCell ref="VOI47:VOJ47"/>
    <mergeCell ref="VNM47:VNN47"/>
    <mergeCell ref="VNO47:VNP47"/>
    <mergeCell ref="VNQ47:VNR47"/>
    <mergeCell ref="VNS47:VNT47"/>
    <mergeCell ref="VNU47:VNV47"/>
    <mergeCell ref="VNW47:VNX47"/>
    <mergeCell ref="VPU47:VPV47"/>
    <mergeCell ref="VPW47:VPX47"/>
    <mergeCell ref="VPY47:VPZ47"/>
    <mergeCell ref="VQA47:VQB47"/>
    <mergeCell ref="VQC47:VQD47"/>
    <mergeCell ref="VQE47:VQF47"/>
    <mergeCell ref="VPI47:VPJ47"/>
    <mergeCell ref="VPK47:VPL47"/>
    <mergeCell ref="VPM47:VPN47"/>
    <mergeCell ref="VPO47:VPP47"/>
    <mergeCell ref="VPQ47:VPR47"/>
    <mergeCell ref="VPS47:VPT47"/>
    <mergeCell ref="VOW47:VOX47"/>
    <mergeCell ref="VOY47:VOZ47"/>
    <mergeCell ref="VPA47:VPB47"/>
    <mergeCell ref="VPC47:VPD47"/>
    <mergeCell ref="VPE47:VPF47"/>
    <mergeCell ref="VPG47:VPH47"/>
    <mergeCell ref="VRE47:VRF47"/>
    <mergeCell ref="VRG47:VRH47"/>
    <mergeCell ref="VRI47:VRJ47"/>
    <mergeCell ref="VRK47:VRL47"/>
    <mergeCell ref="VRM47:VRN47"/>
    <mergeCell ref="VRO47:VRP47"/>
    <mergeCell ref="VQS47:VQT47"/>
    <mergeCell ref="VQU47:VQV47"/>
    <mergeCell ref="VQW47:VQX47"/>
    <mergeCell ref="VQY47:VQZ47"/>
    <mergeCell ref="VRA47:VRB47"/>
    <mergeCell ref="VRC47:VRD47"/>
    <mergeCell ref="VQG47:VQH47"/>
    <mergeCell ref="VQI47:VQJ47"/>
    <mergeCell ref="VQK47:VQL47"/>
    <mergeCell ref="VQM47:VQN47"/>
    <mergeCell ref="VQO47:VQP47"/>
    <mergeCell ref="VQQ47:VQR47"/>
    <mergeCell ref="VSO47:VSP47"/>
    <mergeCell ref="VSQ47:VSR47"/>
    <mergeCell ref="VSS47:VST47"/>
    <mergeCell ref="VSU47:VSV47"/>
    <mergeCell ref="VSW47:VSX47"/>
    <mergeCell ref="VSY47:VSZ47"/>
    <mergeCell ref="VSC47:VSD47"/>
    <mergeCell ref="VSE47:VSF47"/>
    <mergeCell ref="VSG47:VSH47"/>
    <mergeCell ref="VSI47:VSJ47"/>
    <mergeCell ref="VSK47:VSL47"/>
    <mergeCell ref="VSM47:VSN47"/>
    <mergeCell ref="VRQ47:VRR47"/>
    <mergeCell ref="VRS47:VRT47"/>
    <mergeCell ref="VRU47:VRV47"/>
    <mergeCell ref="VRW47:VRX47"/>
    <mergeCell ref="VRY47:VRZ47"/>
    <mergeCell ref="VSA47:VSB47"/>
    <mergeCell ref="VTY47:VTZ47"/>
    <mergeCell ref="VUA47:VUB47"/>
    <mergeCell ref="VUC47:VUD47"/>
    <mergeCell ref="VUE47:VUF47"/>
    <mergeCell ref="VUG47:VUH47"/>
    <mergeCell ref="VUI47:VUJ47"/>
    <mergeCell ref="VTM47:VTN47"/>
    <mergeCell ref="VTO47:VTP47"/>
    <mergeCell ref="VTQ47:VTR47"/>
    <mergeCell ref="VTS47:VTT47"/>
    <mergeCell ref="VTU47:VTV47"/>
    <mergeCell ref="VTW47:VTX47"/>
    <mergeCell ref="VTA47:VTB47"/>
    <mergeCell ref="VTC47:VTD47"/>
    <mergeCell ref="VTE47:VTF47"/>
    <mergeCell ref="VTG47:VTH47"/>
    <mergeCell ref="VTI47:VTJ47"/>
    <mergeCell ref="VTK47:VTL47"/>
    <mergeCell ref="VVI47:VVJ47"/>
    <mergeCell ref="VVK47:VVL47"/>
    <mergeCell ref="VVM47:VVN47"/>
    <mergeCell ref="VVO47:VVP47"/>
    <mergeCell ref="VVQ47:VVR47"/>
    <mergeCell ref="VVS47:VVT47"/>
    <mergeCell ref="VUW47:VUX47"/>
    <mergeCell ref="VUY47:VUZ47"/>
    <mergeCell ref="VVA47:VVB47"/>
    <mergeCell ref="VVC47:VVD47"/>
    <mergeCell ref="VVE47:VVF47"/>
    <mergeCell ref="VVG47:VVH47"/>
    <mergeCell ref="VUK47:VUL47"/>
    <mergeCell ref="VUM47:VUN47"/>
    <mergeCell ref="VUO47:VUP47"/>
    <mergeCell ref="VUQ47:VUR47"/>
    <mergeCell ref="VUS47:VUT47"/>
    <mergeCell ref="VUU47:VUV47"/>
    <mergeCell ref="VWS47:VWT47"/>
    <mergeCell ref="VWU47:VWV47"/>
    <mergeCell ref="VWW47:VWX47"/>
    <mergeCell ref="VWY47:VWZ47"/>
    <mergeCell ref="VXA47:VXB47"/>
    <mergeCell ref="VXC47:VXD47"/>
    <mergeCell ref="VWG47:VWH47"/>
    <mergeCell ref="VWI47:VWJ47"/>
    <mergeCell ref="VWK47:VWL47"/>
    <mergeCell ref="VWM47:VWN47"/>
    <mergeCell ref="VWO47:VWP47"/>
    <mergeCell ref="VWQ47:VWR47"/>
    <mergeCell ref="VVU47:VVV47"/>
    <mergeCell ref="VVW47:VVX47"/>
    <mergeCell ref="VVY47:VVZ47"/>
    <mergeCell ref="VWA47:VWB47"/>
    <mergeCell ref="VWC47:VWD47"/>
    <mergeCell ref="VWE47:VWF47"/>
    <mergeCell ref="VYC47:VYD47"/>
    <mergeCell ref="VYE47:VYF47"/>
    <mergeCell ref="VYG47:VYH47"/>
    <mergeCell ref="VYI47:VYJ47"/>
    <mergeCell ref="VYK47:VYL47"/>
    <mergeCell ref="VYM47:VYN47"/>
    <mergeCell ref="VXQ47:VXR47"/>
    <mergeCell ref="VXS47:VXT47"/>
    <mergeCell ref="VXU47:VXV47"/>
    <mergeCell ref="VXW47:VXX47"/>
    <mergeCell ref="VXY47:VXZ47"/>
    <mergeCell ref="VYA47:VYB47"/>
    <mergeCell ref="VXE47:VXF47"/>
    <mergeCell ref="VXG47:VXH47"/>
    <mergeCell ref="VXI47:VXJ47"/>
    <mergeCell ref="VXK47:VXL47"/>
    <mergeCell ref="VXM47:VXN47"/>
    <mergeCell ref="VXO47:VXP47"/>
    <mergeCell ref="VZM47:VZN47"/>
    <mergeCell ref="VZO47:VZP47"/>
    <mergeCell ref="VZQ47:VZR47"/>
    <mergeCell ref="VZS47:VZT47"/>
    <mergeCell ref="VZU47:VZV47"/>
    <mergeCell ref="VZW47:VZX47"/>
    <mergeCell ref="VZA47:VZB47"/>
    <mergeCell ref="VZC47:VZD47"/>
    <mergeCell ref="VZE47:VZF47"/>
    <mergeCell ref="VZG47:VZH47"/>
    <mergeCell ref="VZI47:VZJ47"/>
    <mergeCell ref="VZK47:VZL47"/>
    <mergeCell ref="VYO47:VYP47"/>
    <mergeCell ref="VYQ47:VYR47"/>
    <mergeCell ref="VYS47:VYT47"/>
    <mergeCell ref="VYU47:VYV47"/>
    <mergeCell ref="VYW47:VYX47"/>
    <mergeCell ref="VYY47:VYZ47"/>
    <mergeCell ref="WAW47:WAX47"/>
    <mergeCell ref="WAY47:WAZ47"/>
    <mergeCell ref="WBA47:WBB47"/>
    <mergeCell ref="WBC47:WBD47"/>
    <mergeCell ref="WBE47:WBF47"/>
    <mergeCell ref="WBG47:WBH47"/>
    <mergeCell ref="WAK47:WAL47"/>
    <mergeCell ref="WAM47:WAN47"/>
    <mergeCell ref="WAO47:WAP47"/>
    <mergeCell ref="WAQ47:WAR47"/>
    <mergeCell ref="WAS47:WAT47"/>
    <mergeCell ref="WAU47:WAV47"/>
    <mergeCell ref="VZY47:VZZ47"/>
    <mergeCell ref="WAA47:WAB47"/>
    <mergeCell ref="WAC47:WAD47"/>
    <mergeCell ref="WAE47:WAF47"/>
    <mergeCell ref="WAG47:WAH47"/>
    <mergeCell ref="WAI47:WAJ47"/>
    <mergeCell ref="WCG47:WCH47"/>
    <mergeCell ref="WCI47:WCJ47"/>
    <mergeCell ref="WCK47:WCL47"/>
    <mergeCell ref="WCM47:WCN47"/>
    <mergeCell ref="WCO47:WCP47"/>
    <mergeCell ref="WCQ47:WCR47"/>
    <mergeCell ref="WBU47:WBV47"/>
    <mergeCell ref="WBW47:WBX47"/>
    <mergeCell ref="WBY47:WBZ47"/>
    <mergeCell ref="WCA47:WCB47"/>
    <mergeCell ref="WCC47:WCD47"/>
    <mergeCell ref="WCE47:WCF47"/>
    <mergeCell ref="WBI47:WBJ47"/>
    <mergeCell ref="WBK47:WBL47"/>
    <mergeCell ref="WBM47:WBN47"/>
    <mergeCell ref="WBO47:WBP47"/>
    <mergeCell ref="WBQ47:WBR47"/>
    <mergeCell ref="WBS47:WBT47"/>
    <mergeCell ref="WDQ47:WDR47"/>
    <mergeCell ref="WDS47:WDT47"/>
    <mergeCell ref="WDU47:WDV47"/>
    <mergeCell ref="WDW47:WDX47"/>
    <mergeCell ref="WDY47:WDZ47"/>
    <mergeCell ref="WEA47:WEB47"/>
    <mergeCell ref="WDE47:WDF47"/>
    <mergeCell ref="WDG47:WDH47"/>
    <mergeCell ref="WDI47:WDJ47"/>
    <mergeCell ref="WDK47:WDL47"/>
    <mergeCell ref="WDM47:WDN47"/>
    <mergeCell ref="WDO47:WDP47"/>
    <mergeCell ref="WCS47:WCT47"/>
    <mergeCell ref="WCU47:WCV47"/>
    <mergeCell ref="WCW47:WCX47"/>
    <mergeCell ref="WCY47:WCZ47"/>
    <mergeCell ref="WDA47:WDB47"/>
    <mergeCell ref="WDC47:WDD47"/>
    <mergeCell ref="WFA47:WFB47"/>
    <mergeCell ref="WFC47:WFD47"/>
    <mergeCell ref="WFE47:WFF47"/>
    <mergeCell ref="WFG47:WFH47"/>
    <mergeCell ref="WFI47:WFJ47"/>
    <mergeCell ref="WFK47:WFL47"/>
    <mergeCell ref="WEO47:WEP47"/>
    <mergeCell ref="WEQ47:WER47"/>
    <mergeCell ref="WES47:WET47"/>
    <mergeCell ref="WEU47:WEV47"/>
    <mergeCell ref="WEW47:WEX47"/>
    <mergeCell ref="WEY47:WEZ47"/>
    <mergeCell ref="WEC47:WED47"/>
    <mergeCell ref="WEE47:WEF47"/>
    <mergeCell ref="WEG47:WEH47"/>
    <mergeCell ref="WEI47:WEJ47"/>
    <mergeCell ref="WEK47:WEL47"/>
    <mergeCell ref="WEM47:WEN47"/>
    <mergeCell ref="WGK47:WGL47"/>
    <mergeCell ref="WGM47:WGN47"/>
    <mergeCell ref="WGO47:WGP47"/>
    <mergeCell ref="WGQ47:WGR47"/>
    <mergeCell ref="WGS47:WGT47"/>
    <mergeCell ref="WGU47:WGV47"/>
    <mergeCell ref="WFY47:WFZ47"/>
    <mergeCell ref="WGA47:WGB47"/>
    <mergeCell ref="WGC47:WGD47"/>
    <mergeCell ref="WGE47:WGF47"/>
    <mergeCell ref="WGG47:WGH47"/>
    <mergeCell ref="WGI47:WGJ47"/>
    <mergeCell ref="WFM47:WFN47"/>
    <mergeCell ref="WFO47:WFP47"/>
    <mergeCell ref="WFQ47:WFR47"/>
    <mergeCell ref="WFS47:WFT47"/>
    <mergeCell ref="WFU47:WFV47"/>
    <mergeCell ref="WFW47:WFX47"/>
    <mergeCell ref="WHU47:WHV47"/>
    <mergeCell ref="WHW47:WHX47"/>
    <mergeCell ref="WHY47:WHZ47"/>
    <mergeCell ref="WIA47:WIB47"/>
    <mergeCell ref="WIC47:WID47"/>
    <mergeCell ref="WIE47:WIF47"/>
    <mergeCell ref="WHI47:WHJ47"/>
    <mergeCell ref="WHK47:WHL47"/>
    <mergeCell ref="WHM47:WHN47"/>
    <mergeCell ref="WHO47:WHP47"/>
    <mergeCell ref="WHQ47:WHR47"/>
    <mergeCell ref="WHS47:WHT47"/>
    <mergeCell ref="WGW47:WGX47"/>
    <mergeCell ref="WGY47:WGZ47"/>
    <mergeCell ref="WHA47:WHB47"/>
    <mergeCell ref="WHC47:WHD47"/>
    <mergeCell ref="WHE47:WHF47"/>
    <mergeCell ref="WHG47:WHH47"/>
    <mergeCell ref="WJE47:WJF47"/>
    <mergeCell ref="WJG47:WJH47"/>
    <mergeCell ref="WJI47:WJJ47"/>
    <mergeCell ref="WJK47:WJL47"/>
    <mergeCell ref="WJM47:WJN47"/>
    <mergeCell ref="WJO47:WJP47"/>
    <mergeCell ref="WIS47:WIT47"/>
    <mergeCell ref="WIU47:WIV47"/>
    <mergeCell ref="WIW47:WIX47"/>
    <mergeCell ref="WIY47:WIZ47"/>
    <mergeCell ref="WJA47:WJB47"/>
    <mergeCell ref="WJC47:WJD47"/>
    <mergeCell ref="WIG47:WIH47"/>
    <mergeCell ref="WII47:WIJ47"/>
    <mergeCell ref="WIK47:WIL47"/>
    <mergeCell ref="WIM47:WIN47"/>
    <mergeCell ref="WIO47:WIP47"/>
    <mergeCell ref="WIQ47:WIR47"/>
    <mergeCell ref="WKO47:WKP47"/>
    <mergeCell ref="WKQ47:WKR47"/>
    <mergeCell ref="WKS47:WKT47"/>
    <mergeCell ref="WKU47:WKV47"/>
    <mergeCell ref="WKW47:WKX47"/>
    <mergeCell ref="WKY47:WKZ47"/>
    <mergeCell ref="WKC47:WKD47"/>
    <mergeCell ref="WKE47:WKF47"/>
    <mergeCell ref="WKG47:WKH47"/>
    <mergeCell ref="WKI47:WKJ47"/>
    <mergeCell ref="WKK47:WKL47"/>
    <mergeCell ref="WKM47:WKN47"/>
    <mergeCell ref="WJQ47:WJR47"/>
    <mergeCell ref="WJS47:WJT47"/>
    <mergeCell ref="WJU47:WJV47"/>
    <mergeCell ref="WJW47:WJX47"/>
    <mergeCell ref="WJY47:WJZ47"/>
    <mergeCell ref="WKA47:WKB47"/>
    <mergeCell ref="WLY47:WLZ47"/>
    <mergeCell ref="WMA47:WMB47"/>
    <mergeCell ref="WMC47:WMD47"/>
    <mergeCell ref="WME47:WMF47"/>
    <mergeCell ref="WMG47:WMH47"/>
    <mergeCell ref="WMI47:WMJ47"/>
    <mergeCell ref="WLM47:WLN47"/>
    <mergeCell ref="WLO47:WLP47"/>
    <mergeCell ref="WLQ47:WLR47"/>
    <mergeCell ref="WLS47:WLT47"/>
    <mergeCell ref="WLU47:WLV47"/>
    <mergeCell ref="WLW47:WLX47"/>
    <mergeCell ref="WLA47:WLB47"/>
    <mergeCell ref="WLC47:WLD47"/>
    <mergeCell ref="WLE47:WLF47"/>
    <mergeCell ref="WLG47:WLH47"/>
    <mergeCell ref="WLI47:WLJ47"/>
    <mergeCell ref="WLK47:WLL47"/>
    <mergeCell ref="WNI47:WNJ47"/>
    <mergeCell ref="WNK47:WNL47"/>
    <mergeCell ref="WNM47:WNN47"/>
    <mergeCell ref="WNO47:WNP47"/>
    <mergeCell ref="WNQ47:WNR47"/>
    <mergeCell ref="WNS47:WNT47"/>
    <mergeCell ref="WMW47:WMX47"/>
    <mergeCell ref="WMY47:WMZ47"/>
    <mergeCell ref="WNA47:WNB47"/>
    <mergeCell ref="WNC47:WND47"/>
    <mergeCell ref="WNE47:WNF47"/>
    <mergeCell ref="WNG47:WNH47"/>
    <mergeCell ref="WMK47:WML47"/>
    <mergeCell ref="WMM47:WMN47"/>
    <mergeCell ref="WMO47:WMP47"/>
    <mergeCell ref="WMQ47:WMR47"/>
    <mergeCell ref="WMS47:WMT47"/>
    <mergeCell ref="WMU47:WMV47"/>
    <mergeCell ref="WOS47:WOT47"/>
    <mergeCell ref="WOU47:WOV47"/>
    <mergeCell ref="WOW47:WOX47"/>
    <mergeCell ref="WOY47:WOZ47"/>
    <mergeCell ref="WPA47:WPB47"/>
    <mergeCell ref="WPC47:WPD47"/>
    <mergeCell ref="WOG47:WOH47"/>
    <mergeCell ref="WOI47:WOJ47"/>
    <mergeCell ref="WOK47:WOL47"/>
    <mergeCell ref="WOM47:WON47"/>
    <mergeCell ref="WOO47:WOP47"/>
    <mergeCell ref="WOQ47:WOR47"/>
    <mergeCell ref="WNU47:WNV47"/>
    <mergeCell ref="WNW47:WNX47"/>
    <mergeCell ref="WNY47:WNZ47"/>
    <mergeCell ref="WOA47:WOB47"/>
    <mergeCell ref="WOC47:WOD47"/>
    <mergeCell ref="WOE47:WOF47"/>
    <mergeCell ref="WQC47:WQD47"/>
    <mergeCell ref="WQE47:WQF47"/>
    <mergeCell ref="WQG47:WQH47"/>
    <mergeCell ref="WQI47:WQJ47"/>
    <mergeCell ref="WQK47:WQL47"/>
    <mergeCell ref="WQM47:WQN47"/>
    <mergeCell ref="WPQ47:WPR47"/>
    <mergeCell ref="WPS47:WPT47"/>
    <mergeCell ref="WPU47:WPV47"/>
    <mergeCell ref="WPW47:WPX47"/>
    <mergeCell ref="WPY47:WPZ47"/>
    <mergeCell ref="WQA47:WQB47"/>
    <mergeCell ref="WPE47:WPF47"/>
    <mergeCell ref="WPG47:WPH47"/>
    <mergeCell ref="WPI47:WPJ47"/>
    <mergeCell ref="WPK47:WPL47"/>
    <mergeCell ref="WPM47:WPN47"/>
    <mergeCell ref="WPO47:WPP47"/>
    <mergeCell ref="WRM47:WRN47"/>
    <mergeCell ref="WRO47:WRP47"/>
    <mergeCell ref="WRQ47:WRR47"/>
    <mergeCell ref="WRS47:WRT47"/>
    <mergeCell ref="WRU47:WRV47"/>
    <mergeCell ref="WRW47:WRX47"/>
    <mergeCell ref="WRA47:WRB47"/>
    <mergeCell ref="WRC47:WRD47"/>
    <mergeCell ref="WRE47:WRF47"/>
    <mergeCell ref="WRG47:WRH47"/>
    <mergeCell ref="WRI47:WRJ47"/>
    <mergeCell ref="WRK47:WRL47"/>
    <mergeCell ref="WQO47:WQP47"/>
    <mergeCell ref="WQQ47:WQR47"/>
    <mergeCell ref="WQS47:WQT47"/>
    <mergeCell ref="WQU47:WQV47"/>
    <mergeCell ref="WQW47:WQX47"/>
    <mergeCell ref="WQY47:WQZ47"/>
    <mergeCell ref="WSW47:WSX47"/>
    <mergeCell ref="WSY47:WSZ47"/>
    <mergeCell ref="WTA47:WTB47"/>
    <mergeCell ref="WTC47:WTD47"/>
    <mergeCell ref="WTE47:WTF47"/>
    <mergeCell ref="WTG47:WTH47"/>
    <mergeCell ref="WSK47:WSL47"/>
    <mergeCell ref="WSM47:WSN47"/>
    <mergeCell ref="WSO47:WSP47"/>
    <mergeCell ref="WSQ47:WSR47"/>
    <mergeCell ref="WSS47:WST47"/>
    <mergeCell ref="WSU47:WSV47"/>
    <mergeCell ref="WRY47:WRZ47"/>
    <mergeCell ref="WSA47:WSB47"/>
    <mergeCell ref="WSC47:WSD47"/>
    <mergeCell ref="WSE47:WSF47"/>
    <mergeCell ref="WSG47:WSH47"/>
    <mergeCell ref="WSI47:WSJ47"/>
    <mergeCell ref="WUG47:WUH47"/>
    <mergeCell ref="WUI47:WUJ47"/>
    <mergeCell ref="WUK47:WUL47"/>
    <mergeCell ref="WUM47:WUN47"/>
    <mergeCell ref="WUO47:WUP47"/>
    <mergeCell ref="WUQ47:WUR47"/>
    <mergeCell ref="WTU47:WTV47"/>
    <mergeCell ref="WTW47:WTX47"/>
    <mergeCell ref="WTY47:WTZ47"/>
    <mergeCell ref="WUA47:WUB47"/>
    <mergeCell ref="WUC47:WUD47"/>
    <mergeCell ref="WUE47:WUF47"/>
    <mergeCell ref="WTI47:WTJ47"/>
    <mergeCell ref="WTK47:WTL47"/>
    <mergeCell ref="WTM47:WTN47"/>
    <mergeCell ref="WTO47:WTP47"/>
    <mergeCell ref="WTQ47:WTR47"/>
    <mergeCell ref="WTS47:WTT47"/>
    <mergeCell ref="WVQ47:WVR47"/>
    <mergeCell ref="WVS47:WVT47"/>
    <mergeCell ref="WVU47:WVV47"/>
    <mergeCell ref="WVW47:WVX47"/>
    <mergeCell ref="WVY47:WVZ47"/>
    <mergeCell ref="WWA47:WWB47"/>
    <mergeCell ref="WVE47:WVF47"/>
    <mergeCell ref="WVG47:WVH47"/>
    <mergeCell ref="WVI47:WVJ47"/>
    <mergeCell ref="WVK47:WVL47"/>
    <mergeCell ref="WVM47:WVN47"/>
    <mergeCell ref="WVO47:WVP47"/>
    <mergeCell ref="WUS47:WUT47"/>
    <mergeCell ref="WUU47:WUV47"/>
    <mergeCell ref="WUW47:WUX47"/>
    <mergeCell ref="WUY47:WUZ47"/>
    <mergeCell ref="WVA47:WVB47"/>
    <mergeCell ref="WVC47:WVD47"/>
    <mergeCell ref="WXA47:WXB47"/>
    <mergeCell ref="WXC47:WXD47"/>
    <mergeCell ref="WXE47:WXF47"/>
    <mergeCell ref="WXG47:WXH47"/>
    <mergeCell ref="WXI47:WXJ47"/>
    <mergeCell ref="WXK47:WXL47"/>
    <mergeCell ref="WWO47:WWP47"/>
    <mergeCell ref="WWQ47:WWR47"/>
    <mergeCell ref="WWS47:WWT47"/>
    <mergeCell ref="WWU47:WWV47"/>
    <mergeCell ref="WWW47:WWX47"/>
    <mergeCell ref="WWY47:WWZ47"/>
    <mergeCell ref="WWC47:WWD47"/>
    <mergeCell ref="WWE47:WWF47"/>
    <mergeCell ref="WWG47:WWH47"/>
    <mergeCell ref="WWI47:WWJ47"/>
    <mergeCell ref="WWK47:WWL47"/>
    <mergeCell ref="WWM47:WWN47"/>
    <mergeCell ref="WYK47:WYL47"/>
    <mergeCell ref="WYM47:WYN47"/>
    <mergeCell ref="WYO47:WYP47"/>
    <mergeCell ref="WYQ47:WYR47"/>
    <mergeCell ref="WYS47:WYT47"/>
    <mergeCell ref="WYU47:WYV47"/>
    <mergeCell ref="WXY47:WXZ47"/>
    <mergeCell ref="WYA47:WYB47"/>
    <mergeCell ref="WYC47:WYD47"/>
    <mergeCell ref="WYE47:WYF47"/>
    <mergeCell ref="WYG47:WYH47"/>
    <mergeCell ref="WYI47:WYJ47"/>
    <mergeCell ref="WXM47:WXN47"/>
    <mergeCell ref="WXO47:WXP47"/>
    <mergeCell ref="WXQ47:WXR47"/>
    <mergeCell ref="WXS47:WXT47"/>
    <mergeCell ref="WXU47:WXV47"/>
    <mergeCell ref="WXW47:WXX47"/>
    <mergeCell ref="WZU47:WZV47"/>
    <mergeCell ref="WZW47:WZX47"/>
    <mergeCell ref="WZY47:WZZ47"/>
    <mergeCell ref="XAA47:XAB47"/>
    <mergeCell ref="XAC47:XAD47"/>
    <mergeCell ref="XAE47:XAF47"/>
    <mergeCell ref="WZI47:WZJ47"/>
    <mergeCell ref="WZK47:WZL47"/>
    <mergeCell ref="WZM47:WZN47"/>
    <mergeCell ref="WZO47:WZP47"/>
    <mergeCell ref="WZQ47:WZR47"/>
    <mergeCell ref="WZS47:WZT47"/>
    <mergeCell ref="WYW47:WYX47"/>
    <mergeCell ref="WYY47:WYZ47"/>
    <mergeCell ref="WZA47:WZB47"/>
    <mergeCell ref="WZC47:WZD47"/>
    <mergeCell ref="WZE47:WZF47"/>
    <mergeCell ref="WZG47:WZH47"/>
    <mergeCell ref="XBE47:XBF47"/>
    <mergeCell ref="XBG47:XBH47"/>
    <mergeCell ref="XBI47:XBJ47"/>
    <mergeCell ref="XBK47:XBL47"/>
    <mergeCell ref="XBM47:XBN47"/>
    <mergeCell ref="XBO47:XBP47"/>
    <mergeCell ref="XAS47:XAT47"/>
    <mergeCell ref="XAU47:XAV47"/>
    <mergeCell ref="XAW47:XAX47"/>
    <mergeCell ref="XAY47:XAZ47"/>
    <mergeCell ref="XBA47:XBB47"/>
    <mergeCell ref="XBC47:XBD47"/>
    <mergeCell ref="XAG47:XAH47"/>
    <mergeCell ref="XAI47:XAJ47"/>
    <mergeCell ref="XAK47:XAL47"/>
    <mergeCell ref="XAM47:XAN47"/>
    <mergeCell ref="XAO47:XAP47"/>
    <mergeCell ref="XAQ47:XAR47"/>
    <mergeCell ref="XDG47:XDH47"/>
    <mergeCell ref="XDI47:XDJ47"/>
    <mergeCell ref="XDK47:XDL47"/>
    <mergeCell ref="XCO47:XCP47"/>
    <mergeCell ref="XCQ47:XCR47"/>
    <mergeCell ref="XCS47:XCT47"/>
    <mergeCell ref="XCU47:XCV47"/>
    <mergeCell ref="XCW47:XCX47"/>
    <mergeCell ref="XCY47:XCZ47"/>
    <mergeCell ref="XCC47:XCD47"/>
    <mergeCell ref="XCE47:XCF47"/>
    <mergeCell ref="XCG47:XCH47"/>
    <mergeCell ref="XCI47:XCJ47"/>
    <mergeCell ref="XCK47:XCL47"/>
    <mergeCell ref="XCM47:XCN47"/>
    <mergeCell ref="XBQ47:XBR47"/>
    <mergeCell ref="XBS47:XBT47"/>
    <mergeCell ref="XBU47:XBV47"/>
    <mergeCell ref="XBW47:XBX47"/>
    <mergeCell ref="XBY47:XBZ47"/>
    <mergeCell ref="XCA47:XCB47"/>
    <mergeCell ref="A56:A62"/>
    <mergeCell ref="A43:F43"/>
    <mergeCell ref="A44:F44"/>
    <mergeCell ref="A45:F45"/>
    <mergeCell ref="A52:F52"/>
    <mergeCell ref="A63:F63"/>
    <mergeCell ref="XEW47:XEX47"/>
    <mergeCell ref="XEY47:XEZ47"/>
    <mergeCell ref="XFA47:XFB47"/>
    <mergeCell ref="XFC47:XFD47"/>
    <mergeCell ref="A49:A51"/>
    <mergeCell ref="XEK47:XEL47"/>
    <mergeCell ref="XEM47:XEN47"/>
    <mergeCell ref="XEO47:XEP47"/>
    <mergeCell ref="XEQ47:XER47"/>
    <mergeCell ref="XES47:XET47"/>
    <mergeCell ref="XEU47:XEV47"/>
    <mergeCell ref="XDY47:XDZ47"/>
    <mergeCell ref="XEA47:XEB47"/>
    <mergeCell ref="XEC47:XED47"/>
    <mergeCell ref="XEE47:XEF47"/>
    <mergeCell ref="XEG47:XEH47"/>
    <mergeCell ref="XEI47:XEJ47"/>
    <mergeCell ref="XDM47:XDN47"/>
    <mergeCell ref="XDO47:XDP47"/>
    <mergeCell ref="XDQ47:XDR47"/>
    <mergeCell ref="XDS47:XDT47"/>
    <mergeCell ref="XDU47:XDV47"/>
    <mergeCell ref="XDW47:XDX47"/>
    <mergeCell ref="XDA47:XDB47"/>
    <mergeCell ref="XDC47:XDD47"/>
    <mergeCell ref="XDE47:XDF47"/>
  </mergeCells>
  <conditionalFormatting sqref="J49:J51">
    <cfRule type="cellIs" dxfId="9" priority="1" operator="lessThan">
      <formula>43</formula>
    </cfRule>
  </conditionalFormatting>
  <pageMargins left="0.7" right="0.7" top="0.75" bottom="0.75" header="0.3" footer="0.3"/>
  <ignoredErrors>
    <ignoredError sqref="F56:F62 F49:F51 F4:F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16</vt:i4>
      </vt:variant>
    </vt:vector>
  </HeadingPairs>
  <TitlesOfParts>
    <vt:vector size="16" baseType="lpstr">
      <vt:lpstr>RIÚS BA</vt:lpstr>
      <vt:lpstr>RIÚS BB</vt:lpstr>
      <vt:lpstr>RIÚS TT</vt:lpstr>
      <vt:lpstr>RIÚS TN</vt:lpstr>
      <vt:lpstr>RIÚS NR</vt:lpstr>
      <vt:lpstr>RIÚS ZA</vt:lpstr>
      <vt:lpstr>RIÚS PO</vt:lpstr>
      <vt:lpstr>RIÚS KE</vt:lpstr>
      <vt:lpstr>UMR BA</vt:lpstr>
      <vt:lpstr>UMR BB</vt:lpstr>
      <vt:lpstr>UMR NR</vt:lpstr>
      <vt:lpstr>UMR TT</vt:lpstr>
      <vt:lpstr>UMR TN</vt:lpstr>
      <vt:lpstr>UMR ZA</vt:lpstr>
      <vt:lpstr>UMR PO</vt:lpstr>
      <vt:lpstr>UMR KE</vt:lpstr>
    </vt:vector>
  </TitlesOfParts>
  <Company>MPRR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Barčiakova Jana</dc:creator>
  <cp:lastModifiedBy>Janeček Zuzana</cp:lastModifiedBy>
  <dcterms:created xsi:type="dcterms:W3CDTF">2018-05-21T13:04:38Z</dcterms:created>
  <dcterms:modified xsi:type="dcterms:W3CDTF">2018-10-12T11:26:12Z</dcterms:modified>
</cp:coreProperties>
</file>