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44\Záverečná správa ŽoNFP IROP-PO1-SC11-2019-44 (1 KOLO)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I8" i="1" l="1"/>
  <c r="H8" i="1"/>
  <c r="G8" i="1"/>
  <c r="J8" i="1"/>
  <c r="H19" i="1"/>
  <c r="G19" i="1"/>
  <c r="I19" i="1" l="1"/>
</calcChain>
</file>

<file path=xl/sharedStrings.xml><?xml version="1.0" encoding="utf-8"?>
<sst xmlns="http://schemas.openxmlformats.org/spreadsheetml/2006/main" count="83" uniqueCount="48">
  <si>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</si>
  <si>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</si>
  <si>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</si>
  <si>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</si>
  <si>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</si>
  <si>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</si>
  <si>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</si>
  <si>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</si>
  <si>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</si>
  <si>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</si>
  <si>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</si>
  <si>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</si>
  <si>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</si>
  <si>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</si>
  <si>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</si>
  <si>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</si>
  <si>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</si>
  <si>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</si>
  <si>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</si>
  <si>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NFP302010W742</t>
  </si>
  <si>
    <t>NFP302010W745</t>
  </si>
  <si>
    <t>Rekonštrukcia cesty č. II/516 Trenčianska Teplá - Dežerice, 3. ETAPA</t>
  </si>
  <si>
    <t>Rekonštrukcia cesty č. II/517 Považská Bystrica (most Orlové) - Domaniža - ETAPA č. 5 a 6</t>
  </si>
  <si>
    <t>Trenčiansky samosprávny kraj</t>
  </si>
  <si>
    <t>36126624</t>
  </si>
  <si>
    <t>RIUS TN</t>
  </si>
  <si>
    <t>NFP302010W727</t>
  </si>
  <si>
    <t>NFP302010W747</t>
  </si>
  <si>
    <t>Rekonštrukcia cesty č. II/511 Veľké Uherce - Skýcov - 3. etapa</t>
  </si>
  <si>
    <t>Rekonštrukcia cesty č. II/581 Nové Mesto nad Váhom - Myjava, II. etapa</t>
  </si>
  <si>
    <t>§ 19 ods. 9, písm. b) zákona č. 292/2014 Z.z.</t>
  </si>
  <si>
    <t>§ 20 ods. 1, písm. a) zákona č. 292/2014 Z.z.</t>
  </si>
  <si>
    <t>NFP302010W849</t>
  </si>
  <si>
    <t>NFP302010W850</t>
  </si>
  <si>
    <t>NFP302010W997</t>
  </si>
  <si>
    <t>NFP302010X120</t>
  </si>
  <si>
    <t>Rekonštrukcia cesty II/556 okresná hranica Svidník – Mičakovce, zlepšenie dopravnej mobility v okrese Svidník</t>
  </si>
  <si>
    <t>Modernizácia cesty II/558 Hudcovce – Topoľovka, zlepšenie dopravnej mobility v okrese Humenné</t>
  </si>
  <si>
    <t>Rekonštrukcia a modernizácia cesty II/572 Lehnice - prieťah</t>
  </si>
  <si>
    <t>Modernizácia cesty II/502 Horné Orešany – prieťah</t>
  </si>
  <si>
    <t>Prešovský samosprávny kraj</t>
  </si>
  <si>
    <t>Trnavský samosprávny kraj</t>
  </si>
  <si>
    <t>37870475</t>
  </si>
  <si>
    <t>37836901</t>
  </si>
  <si>
    <t>RIUS PO</t>
  </si>
  <si>
    <t>RIUS TT</t>
  </si>
  <si>
    <t>§ 20 ods. 1, písm. d) zákona č. 292/2014 Z.z.</t>
  </si>
  <si>
    <t>Výzva: IROP-PO1-SC11-2019-44 - Zlepšenie dostupnosti k infraštruktúre TEN-T a cestám I. triedy s dôrazom na rozvoj multimodálneho dopravného systému (1. 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</si>
</sst>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10" borderId="2" xfId="0" applyFont="1" applyFill="1" applyBorder="1" applyAlignment="1">
      <alignment horizontal="center" vertical="center" wrapText="1"/>
    </xf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5" fillId="12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4" fontId="0" fillId="9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4" fontId="0" fillId="5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N11" sqref="N11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5" customWidth="1"/>
    <col min="7" max="7" width="18.7109375" customWidth="1"/>
    <col min="8" max="8" width="16.5703125" customWidth="1"/>
    <col min="9" max="9" width="17.5703125" customWidth="1"/>
    <col min="10" max="10" width="24.7109375" style="20" customWidth="1"/>
  </cols>
  <sheetData>
    <row r="1" spans="1:10" ht="21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 x14ac:dyDescent="0.25">
      <c r="A2" s="44" t="s">
        <v>0</v>
      </c>
      <c r="B2" s="44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46" t="s">
        <v>25</v>
      </c>
      <c r="B4" s="16">
        <v>1</v>
      </c>
      <c r="C4" s="47" t="s">
        <v>19</v>
      </c>
      <c r="D4" s="48" t="s">
        <v>21</v>
      </c>
      <c r="E4" s="48" t="s">
        <v>23</v>
      </c>
      <c r="F4" s="49" t="s">
        <v>24</v>
      </c>
      <c r="G4" s="50">
        <v>8000000</v>
      </c>
      <c r="H4" s="50">
        <v>8000000</v>
      </c>
      <c r="I4" s="50">
        <v>7600000</v>
      </c>
      <c r="J4" s="51">
        <v>6800000</v>
      </c>
    </row>
    <row r="5" spans="1:10" ht="30" x14ac:dyDescent="0.25">
      <c r="A5" s="52" t="s">
        <v>25</v>
      </c>
      <c r="B5" s="16">
        <v>1</v>
      </c>
      <c r="C5" s="53" t="s">
        <v>20</v>
      </c>
      <c r="D5" s="16" t="s">
        <v>22</v>
      </c>
      <c r="E5" s="16" t="s">
        <v>23</v>
      </c>
      <c r="F5" s="54" t="s">
        <v>24</v>
      </c>
      <c r="G5" s="55">
        <v>6548297.21</v>
      </c>
      <c r="H5" s="55">
        <v>6548297.21</v>
      </c>
      <c r="I5" s="55">
        <v>6220882.3499999996</v>
      </c>
      <c r="J5" s="56">
        <v>5566052.6284999996</v>
      </c>
    </row>
    <row r="6" spans="1:10" x14ac:dyDescent="0.25">
      <c r="A6" s="21"/>
      <c r="B6" s="16"/>
      <c r="C6" s="22"/>
      <c r="D6" s="23"/>
      <c r="E6" s="23"/>
      <c r="F6" s="24"/>
      <c r="G6" s="25"/>
      <c r="H6" s="25"/>
      <c r="I6" s="39"/>
      <c r="J6" s="40"/>
    </row>
    <row r="7" spans="1:10" x14ac:dyDescent="0.25">
      <c r="A7" s="26"/>
      <c r="B7" s="16"/>
      <c r="C7" s="27"/>
      <c r="D7" s="28"/>
      <c r="E7" s="28"/>
      <c r="F7" s="29"/>
      <c r="G7" s="30"/>
      <c r="H7" s="30"/>
      <c r="I7" s="34"/>
      <c r="J7" s="41"/>
    </row>
    <row r="8" spans="1:10" ht="15.75" x14ac:dyDescent="0.25">
      <c r="A8" s="45" t="s">
        <v>10</v>
      </c>
      <c r="B8" s="45"/>
      <c r="C8" s="45"/>
      <c r="D8" s="45"/>
      <c r="E8" s="45"/>
      <c r="F8" s="6"/>
      <c r="G8" s="7">
        <f>SUM(G4:G7)</f>
        <v>14548297.210000001</v>
      </c>
      <c r="H8" s="7">
        <f>SUM(H4:H7)</f>
        <v>14548297.210000001</v>
      </c>
      <c r="I8" s="7">
        <f>SUM(I4:I7)</f>
        <v>13820882.35</v>
      </c>
      <c r="J8" s="7">
        <f>SUM(J4:J7)</f>
        <v>12366052.6285</v>
      </c>
    </row>
    <row r="12" spans="1:10" ht="15.75" x14ac:dyDescent="0.25">
      <c r="A12" s="8" t="s">
        <v>11</v>
      </c>
      <c r="B12" s="8"/>
      <c r="C12" s="9"/>
      <c r="D12" s="9"/>
      <c r="E12" s="32"/>
      <c r="F12" s="10"/>
    </row>
    <row r="13" spans="1:10" ht="15.75" x14ac:dyDescent="0.25">
      <c r="A13" s="4" t="s">
        <v>18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12</v>
      </c>
      <c r="I13" s="11" t="s">
        <v>13</v>
      </c>
      <c r="J13" s="11" t="s">
        <v>14</v>
      </c>
    </row>
    <row r="14" spans="1:10" ht="45" x14ac:dyDescent="0.25">
      <c r="A14" s="57" t="s">
        <v>44</v>
      </c>
      <c r="B14" s="16">
        <v>1</v>
      </c>
      <c r="C14" s="47" t="s">
        <v>32</v>
      </c>
      <c r="D14" s="48" t="s">
        <v>36</v>
      </c>
      <c r="E14" s="47" t="s">
        <v>40</v>
      </c>
      <c r="F14" s="49" t="s">
        <v>42</v>
      </c>
      <c r="G14" s="50">
        <v>1449466.12</v>
      </c>
      <c r="H14" s="50">
        <v>1376992.81</v>
      </c>
      <c r="I14" s="51">
        <v>1232046.202</v>
      </c>
      <c r="J14" s="58" t="s">
        <v>46</v>
      </c>
    </row>
    <row r="15" spans="1:10" ht="30" x14ac:dyDescent="0.25">
      <c r="A15" s="59" t="s">
        <v>44</v>
      </c>
      <c r="B15" s="16">
        <v>1</v>
      </c>
      <c r="C15" s="53" t="s">
        <v>33</v>
      </c>
      <c r="D15" s="16" t="s">
        <v>37</v>
      </c>
      <c r="E15" s="53" t="s">
        <v>40</v>
      </c>
      <c r="F15" s="54" t="s">
        <v>42</v>
      </c>
      <c r="G15" s="55">
        <v>1855258.96</v>
      </c>
      <c r="H15" s="55">
        <v>1762496.01</v>
      </c>
      <c r="I15" s="56">
        <v>1576970.1159999999</v>
      </c>
      <c r="J15" s="58" t="s">
        <v>46</v>
      </c>
    </row>
    <row r="16" spans="1:10" ht="30" x14ac:dyDescent="0.25">
      <c r="A16" s="57" t="s">
        <v>45</v>
      </c>
      <c r="B16" s="16">
        <v>1</v>
      </c>
      <c r="C16" s="47" t="s">
        <v>34</v>
      </c>
      <c r="D16" s="48" t="s">
        <v>38</v>
      </c>
      <c r="E16" s="47" t="s">
        <v>41</v>
      </c>
      <c r="F16" s="49" t="s">
        <v>43</v>
      </c>
      <c r="G16" s="50">
        <v>1847244.78</v>
      </c>
      <c r="H16" s="50">
        <v>1754882.54</v>
      </c>
      <c r="I16" s="51">
        <v>1570158.0630000001</v>
      </c>
      <c r="J16" s="58" t="s">
        <v>31</v>
      </c>
    </row>
    <row r="17" spans="1:10" ht="30" x14ac:dyDescent="0.25">
      <c r="A17" s="59" t="s">
        <v>45</v>
      </c>
      <c r="B17" s="16">
        <v>1</v>
      </c>
      <c r="C17" s="53" t="s">
        <v>35</v>
      </c>
      <c r="D17" s="16" t="s">
        <v>39</v>
      </c>
      <c r="E17" s="53" t="s">
        <v>41</v>
      </c>
      <c r="F17" s="54" t="s">
        <v>43</v>
      </c>
      <c r="G17" s="55">
        <v>3592463.04</v>
      </c>
      <c r="H17" s="55">
        <v>3412839.89</v>
      </c>
      <c r="I17" s="56">
        <v>3053593.5839999998</v>
      </c>
      <c r="J17" s="58" t="s">
        <v>31</v>
      </c>
    </row>
    <row r="18" spans="1:10" x14ac:dyDescent="0.25">
      <c r="A18" s="21"/>
      <c r="B18" s="16"/>
      <c r="C18" s="22"/>
      <c r="D18" s="23"/>
      <c r="E18" s="23"/>
      <c r="F18" s="24"/>
      <c r="G18" s="25"/>
      <c r="H18" s="25"/>
      <c r="I18" s="25"/>
      <c r="J18" s="16"/>
    </row>
    <row r="19" spans="1:10" x14ac:dyDescent="0.25">
      <c r="A19" s="18" t="s">
        <v>15</v>
      </c>
      <c r="B19" s="18"/>
      <c r="C19" s="18"/>
      <c r="D19" s="18"/>
      <c r="E19" s="18"/>
      <c r="F19" s="18"/>
      <c r="G19" s="13">
        <f>SUM(G14:G18)</f>
        <v>8744432.9000000004</v>
      </c>
      <c r="H19" s="13">
        <f>SUM(H14:H18)</f>
        <v>8307211.25</v>
      </c>
      <c r="I19" s="13">
        <f>SUM(I14:I18)</f>
        <v>7432767.9649999999</v>
      </c>
      <c r="J19" s="18"/>
    </row>
    <row r="23" spans="1:10" ht="31.5" x14ac:dyDescent="0.25">
      <c r="A23" s="19" t="s">
        <v>16</v>
      </c>
      <c r="B23" s="19"/>
      <c r="C23" s="3"/>
      <c r="D23" s="14"/>
      <c r="E23" s="3"/>
      <c r="F23" s="3"/>
      <c r="G23" s="3"/>
      <c r="H23" s="3"/>
      <c r="I23" s="3"/>
      <c r="J23" s="3"/>
    </row>
    <row r="24" spans="1:10" ht="15.75" x14ac:dyDescent="0.25">
      <c r="A24" s="4" t="s">
        <v>18</v>
      </c>
      <c r="B24" s="15" t="s">
        <v>1</v>
      </c>
      <c r="C24" s="15" t="s">
        <v>2</v>
      </c>
      <c r="D24" s="15" t="s">
        <v>3</v>
      </c>
      <c r="E24" s="15" t="s">
        <v>4</v>
      </c>
      <c r="F24" s="15" t="s">
        <v>5</v>
      </c>
      <c r="G24" s="15" t="s">
        <v>6</v>
      </c>
      <c r="H24" s="15" t="s">
        <v>12</v>
      </c>
      <c r="I24" s="15" t="s">
        <v>13</v>
      </c>
      <c r="J24" s="15" t="s">
        <v>17</v>
      </c>
    </row>
    <row r="25" spans="1:10" ht="30" x14ac:dyDescent="0.25">
      <c r="A25" s="57" t="s">
        <v>25</v>
      </c>
      <c r="B25" s="16">
        <v>1</v>
      </c>
      <c r="C25" s="47" t="s">
        <v>26</v>
      </c>
      <c r="D25" s="48" t="s">
        <v>28</v>
      </c>
      <c r="E25" s="48" t="s">
        <v>23</v>
      </c>
      <c r="F25" s="49" t="s">
        <v>24</v>
      </c>
      <c r="G25" s="50">
        <v>8000000</v>
      </c>
      <c r="H25" s="50">
        <v>7600000</v>
      </c>
      <c r="I25" s="50">
        <v>6800000</v>
      </c>
      <c r="J25" s="58" t="s">
        <v>30</v>
      </c>
    </row>
    <row r="26" spans="1:10" ht="30" x14ac:dyDescent="0.25">
      <c r="A26" s="59" t="s">
        <v>25</v>
      </c>
      <c r="B26" s="16">
        <v>1</v>
      </c>
      <c r="C26" s="53" t="s">
        <v>27</v>
      </c>
      <c r="D26" s="16" t="s">
        <v>29</v>
      </c>
      <c r="E26" s="16" t="s">
        <v>23</v>
      </c>
      <c r="F26" s="54" t="s">
        <v>24</v>
      </c>
      <c r="G26" s="55">
        <v>6197065.8700000001</v>
      </c>
      <c r="H26" s="55">
        <v>5887212.5800000001</v>
      </c>
      <c r="I26" s="55">
        <v>5267505.9895000001</v>
      </c>
      <c r="J26" s="58" t="s">
        <v>30</v>
      </c>
    </row>
    <row r="27" spans="1:10" x14ac:dyDescent="0.25">
      <c r="A27" s="35"/>
      <c r="B27" s="33"/>
      <c r="C27" s="36"/>
      <c r="D27" s="37"/>
      <c r="E27" s="36"/>
      <c r="F27" s="38"/>
      <c r="G27" s="39"/>
      <c r="H27" s="39"/>
      <c r="I27" s="39"/>
      <c r="J27" s="31"/>
    </row>
    <row r="28" spans="1:10" x14ac:dyDescent="0.25">
      <c r="A28" s="42" t="s">
        <v>10</v>
      </c>
      <c r="B28" s="42"/>
      <c r="C28" s="42"/>
      <c r="D28" s="42"/>
      <c r="E28" s="42"/>
      <c r="F28" s="12"/>
      <c r="G28" s="13">
        <f>SUM(G25:G27)</f>
        <v>14197065.870000001</v>
      </c>
      <c r="H28" s="13">
        <f>SUM(H25:H27)</f>
        <v>13487212.58</v>
      </c>
      <c r="I28" s="13">
        <f>SUM(I25:I27)</f>
        <v>12067505.989500001</v>
      </c>
      <c r="J28" s="17"/>
    </row>
  </sheetData>
  <mergeCells count="4">
    <mergeCell ref="A28:E28"/>
    <mergeCell ref="A1:J1"/>
    <mergeCell ref="A2:B2"/>
    <mergeCell ref="A8:E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2020-10-02T08:15:02Z</dcterms:modified>
</cp:coreProperties>
</file>