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acka\Desktop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18" i="1"/>
  <c r="J13" i="1"/>
  <c r="I39" i="1" l="1"/>
  <c r="I40" i="1"/>
  <c r="I38" i="1"/>
  <c r="I48" i="1"/>
  <c r="I46" i="1"/>
  <c r="J5" i="1"/>
  <c r="J6" i="1"/>
  <c r="J7" i="1"/>
  <c r="J8" i="1"/>
  <c r="J9" i="1"/>
  <c r="J10" i="1"/>
  <c r="J11" i="1"/>
  <c r="J12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</calcChain>
</file>

<file path=xl/sharedStrings.xml><?xml version="1.0" encoding="utf-8"?>
<sst xmlns="http://schemas.openxmlformats.org/spreadsheetml/2006/main" count="215" uniqueCount="160">
  <si>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</si>
  <si>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</si>
  <si>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</si>
  <si>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</si>
  <si>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</si>
  <si>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</si>
  <si>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</si>
  <si>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</si>
  <si>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</si>
  <si>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</si>
  <si>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</si>
  <si>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</si>
  <si>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</si>
  <si>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</si>
  <si>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</si>
  <si>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</si>
  <si>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</si>
  <si>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Mesto Trnava</t>
  </si>
  <si>
    <t>Mesto Dubnica nad Váhom</t>
  </si>
  <si>
    <t>UMR TT</t>
  </si>
  <si>
    <t>UMR BA</t>
  </si>
  <si>
    <t>Výzva: IROP-PO1-SC122-2016-15 - Zvýšenie atraktivity a prepravnej kapacity nemotorovej dopravy (predovšetkým cyklistickej dopravy) na celkovom počte prepravených osôb (1. kolo)</t>
  </si>
  <si>
    <t>NFP302010F843</t>
  </si>
  <si>
    <t>NFP302010G164</t>
  </si>
  <si>
    <t>NFP302010G094</t>
  </si>
  <si>
    <t>NFP302010F578</t>
  </si>
  <si>
    <t>NFP302010G139</t>
  </si>
  <si>
    <t>NFP302010G482</t>
  </si>
  <si>
    <t>NFP302010G290</t>
  </si>
  <si>
    <t>NFP302010G481</t>
  </si>
  <si>
    <t>NFP302010G682</t>
  </si>
  <si>
    <t>NFP302010G495</t>
  </si>
  <si>
    <t>NFP302010F734</t>
  </si>
  <si>
    <t>NFP302010G635</t>
  </si>
  <si>
    <t>NFP302010G485</t>
  </si>
  <si>
    <t>NFP302010G575</t>
  </si>
  <si>
    <t>NFP302010G487</t>
  </si>
  <si>
    <t>NFP302010G303</t>
  </si>
  <si>
    <t>NFP302010G502</t>
  </si>
  <si>
    <t>NFP302010G243</t>
  </si>
  <si>
    <t>NFP302010G014</t>
  </si>
  <si>
    <t>NFP302010G013</t>
  </si>
  <si>
    <t>NFP302010G012</t>
  </si>
  <si>
    <t>NFP302010F984</t>
  </si>
  <si>
    <t>NFP302010G465</t>
  </si>
  <si>
    <t>NFP302010F715</t>
  </si>
  <si>
    <t>NFP302010G327</t>
  </si>
  <si>
    <t>NFP302010G655</t>
  </si>
  <si>
    <t>NFP302010G234</t>
  </si>
  <si>
    <t>NFP302010F321</t>
  </si>
  <si>
    <t>NFP302010G368</t>
  </si>
  <si>
    <t>Cyklochodník ul. Bajkalská – konečná zastávka MHD – sídl. III.</t>
  </si>
  <si>
    <t>Cyklocesta Mestská hala - Wilec hôrka</t>
  </si>
  <si>
    <t>Cyklochodník ul. Masarykova (medzi ul. Kuzmányho a ul. Hurbanistov)</t>
  </si>
  <si>
    <t>Cykloželeznička Prešov - Zlatá Baňa - 1. etapa</t>
  </si>
  <si>
    <t>Cyklotrasa Brezno - Valaská</t>
  </si>
  <si>
    <t>Cyklotrasa Močiar - Rimavské Janovce</t>
  </si>
  <si>
    <t>Cyklochodníky v obci Trenčianska Turná – Cyklotrasa CT01</t>
  </si>
  <si>
    <t>Zvýšenie atraktivity a prepravnej kapacity cyklistickej dopravy v meste Veľký Šariš</t>
  </si>
  <si>
    <t>Ekologický a bezpečne v Spišskej Novej Vsi</t>
  </si>
  <si>
    <t>Vybudovanie cyklodopravného spojenia Studené-Most pri Bratislave</t>
  </si>
  <si>
    <t>Cyklokomunikácia Čierny Balog - Hronec</t>
  </si>
  <si>
    <t>Cyklotrasy v obci Cífer - I. etapa</t>
  </si>
  <si>
    <t>Vybudovanie cyklotrás v meste Piešťany</t>
  </si>
  <si>
    <t>Cyklotrasy bez hraníc - štúdie a plány, Mikroregión Klátovské rameno,  Objekt 208-03 Cesta Veľké Dvorníky - Dunajský Klátov,  Objekt 208-07 Cesta Veľké Dvorníky - Ulica Hviezdna - riešenie cyklokoridoru na MK</t>
  </si>
  <si>
    <t>Prepojenie cyklotrás malokarpatskej a podunajskej oblasti s katastrom obce Chorvátsky Grob - SO 104-00 Miestna cyklotrasa Park city</t>
  </si>
  <si>
    <t>Cyklotrasa zo smeru Kolónia- Samsung</t>
  </si>
  <si>
    <t>Cyklotrasa Michal na Ostrove - Michal na Ostrove Kolónia</t>
  </si>
  <si>
    <t>Cyklotrasy mesta Dubnica nad Váhom</t>
  </si>
  <si>
    <t>Cyklotrasa Wilsonovo nábrežie - (Univerzitný most) - Mostná ul. - Jesenského ul. (Park Sihoť)</t>
  </si>
  <si>
    <t>Cyklolávka cez rieku Nitra (prepoj Wilsonovo nábrežie - Nábrežie mládeže pri SPU)</t>
  </si>
  <si>
    <t>Cyklistický chodník Nitra - Vráble, I. a II. etapa</t>
  </si>
  <si>
    <t>Cyklotrasa Chrenová II. etapa, Tr. A. Hlinku – Dlhá ulica</t>
  </si>
  <si>
    <t>Zriadenie bezpečných dopravných koridorov a úložísk pre cyklistov v Dunajskej Strede</t>
  </si>
  <si>
    <t>Cyklotrasa KLOKOČINA - BORINA - HOLLÉHO UL. - AS Nitra</t>
  </si>
  <si>
    <t>Cyklistická cesta Orechová Potôň</t>
  </si>
  <si>
    <t>Cyklotrasa – I. etapa, Veľké Úľany</t>
  </si>
  <si>
    <t>Cyklistický chodník Nitra - Vráble III. etapa</t>
  </si>
  <si>
    <t>Automatický parkovací dom pre bicykle pri železničnej stanici Trnava</t>
  </si>
  <si>
    <t>"Bezpečná a ekologická doprava v regiónoch - Cyklotrasa Pri starom letisku"</t>
  </si>
  <si>
    <t>Mesto Prešov</t>
  </si>
  <si>
    <t>Mesto Brezno</t>
  </si>
  <si>
    <t>Obec Rimavské Janovce</t>
  </si>
  <si>
    <t>obec Trenčianska Turná</t>
  </si>
  <si>
    <t>Mesto Veľký Šariš</t>
  </si>
  <si>
    <t>Mesto Spišská Nová Ves</t>
  </si>
  <si>
    <t>Obec Most pri Bratislave</t>
  </si>
  <si>
    <t>Obec Čierny Balog</t>
  </si>
  <si>
    <t>Obec Cífer</t>
  </si>
  <si>
    <t>Mesto Piešťany</t>
  </si>
  <si>
    <t>Obec Veľké Dvorníky</t>
  </si>
  <si>
    <t>Združenie obcí JURAVA</t>
  </si>
  <si>
    <t>Mesto Galanta</t>
  </si>
  <si>
    <t>Obec Michal na Ostrove</t>
  </si>
  <si>
    <t>Mesto Nitra</t>
  </si>
  <si>
    <t>Mesto Dunajská Streda</t>
  </si>
  <si>
    <t>Obec Orechová Potôň</t>
  </si>
  <si>
    <t>Obec Veľké Úľany</t>
  </si>
  <si>
    <t>Nitriansky samosprávny kraj</t>
  </si>
  <si>
    <t>Mestská časť Bratislava - Vajnory</t>
  </si>
  <si>
    <t>00327646</t>
  </si>
  <si>
    <t>00313319</t>
  </si>
  <si>
    <t>00319058</t>
  </si>
  <si>
    <t>00312053</t>
  </si>
  <si>
    <t>00327972</t>
  </si>
  <si>
    <t>00329614</t>
  </si>
  <si>
    <t>00304964</t>
  </si>
  <si>
    <t>00313343</t>
  </si>
  <si>
    <t>00312347</t>
  </si>
  <si>
    <t>00612031</t>
  </si>
  <si>
    <t>00305375</t>
  </si>
  <si>
    <t>42170168</t>
  </si>
  <si>
    <t>00305936</t>
  </si>
  <si>
    <t>00305600</t>
  </si>
  <si>
    <t>00317209</t>
  </si>
  <si>
    <t>00308307</t>
  </si>
  <si>
    <t>00305383</t>
  </si>
  <si>
    <t>00305669</t>
  </si>
  <si>
    <t>00306282</t>
  </si>
  <si>
    <t>37861298</t>
  </si>
  <si>
    <t>00313114</t>
  </si>
  <si>
    <t>00304565</t>
  </si>
  <si>
    <t>NFP302010G415</t>
  </si>
  <si>
    <t>NFP302010G414</t>
  </si>
  <si>
    <t>Cyklistický chodník KROMPACHY centrum smer SLOVINKY</t>
  </si>
  <si>
    <t>Mesto Krompachy</t>
  </si>
  <si>
    <t>00329282</t>
  </si>
  <si>
    <t>Výstavba infraštruktúry pre nemotorovú dopravu na území mesta Humenné</t>
  </si>
  <si>
    <t>Mesto Humenné</t>
  </si>
  <si>
    <t>00323021</t>
  </si>
  <si>
    <t>NFP302010G442</t>
  </si>
  <si>
    <t>Zvýšenie mestskej mobility budovaním siete cyklistickej infraštruktúry v Trenčíne:  Centrum – Sídlisko Juh 2.etapa</t>
  </si>
  <si>
    <t>Mesto Trenčín</t>
  </si>
  <si>
    <t>00312037</t>
  </si>
  <si>
    <t>NFP302010F739</t>
  </si>
  <si>
    <t>Cyklistické trasy v Želiezovciach -zvýšenie atraktivity a prepravnej kapacity nemotorovej dopravy</t>
  </si>
  <si>
    <t>Mesto Želiezovce</t>
  </si>
  <si>
    <t>00307696</t>
  </si>
  <si>
    <t>NFP302010G678</t>
  </si>
  <si>
    <t>„PREVÁDZKOVÝ AREÁL HENNLICH KOŠŤANY NAD TURCOM - CYKLOTRASA“</t>
  </si>
  <si>
    <t>Obec Košťany nad Turcom</t>
  </si>
  <si>
    <t>00316741</t>
  </si>
  <si>
    <t>NFP302010G137</t>
  </si>
  <si>
    <t>"Pešia lávka - most pre peších a cyklistov ponad št. cestu I/66 - Poprad"</t>
  </si>
  <si>
    <t>Mesto Poprad</t>
  </si>
  <si>
    <t>00326470</t>
  </si>
  <si>
    <t>UMR TN</t>
  </si>
  <si>
    <t>RIÚS PO</t>
  </si>
  <si>
    <t>RIÚS NR</t>
  </si>
  <si>
    <t>RIÚS ZA</t>
  </si>
  <si>
    <t>RIÚS KE</t>
  </si>
  <si>
    <t>UMR PO</t>
  </si>
  <si>
    <t>RIÚS BB</t>
  </si>
  <si>
    <t>RIÚS TT</t>
  </si>
  <si>
    <t>RIÚS TN</t>
  </si>
  <si>
    <t>UMR NR</t>
  </si>
  <si>
    <t>§ 20 ods. 1, písm. a) zákona č. 292/2014 Z.z.</t>
  </si>
  <si>
    <t>§ 20 ods. 1, písm. d) zákona č. 292/2014 Z.z.</t>
  </si>
  <si>
    <t>§ 19 ods. 9, písm. a) zákona č. 292/2014 Z.z.</t>
  </si>
  <si>
    <t xml:space="preserve">§ 19 ods. 9, písm. a) zákona č. 292/2014 Z.z.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</si>
</sst>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2" fillId="6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N40" sqref="N40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4" customWidth="1"/>
    <col min="5" max="5" width="26.42578125" style="14" customWidth="1"/>
    <col min="6" max="6" width="15" customWidth="1"/>
    <col min="7" max="7" width="18.7109375" customWidth="1"/>
    <col min="8" max="8" width="19.28515625" customWidth="1"/>
    <col min="9" max="9" width="17.5703125" customWidth="1"/>
    <col min="10" max="10" width="24.7109375" style="14" customWidth="1"/>
  </cols>
  <sheetData>
    <row r="1" spans="1:10" ht="40.1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x14ac:dyDescent="0.25">
      <c r="A2" s="42" t="s">
        <v>0</v>
      </c>
      <c r="B2" s="42"/>
      <c r="C2" s="1"/>
      <c r="D2" s="1"/>
      <c r="E2" s="1"/>
      <c r="F2" s="2"/>
      <c r="G2" s="3"/>
      <c r="H2" s="3"/>
      <c r="I2" s="3"/>
      <c r="J2" s="3"/>
    </row>
    <row r="3" spans="1:10" ht="15.75" x14ac:dyDescent="0.25">
      <c r="A3" s="4" t="s">
        <v>16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38" customFormat="1" ht="31.5" x14ac:dyDescent="0.25">
      <c r="A4" s="39" t="s">
        <v>151</v>
      </c>
      <c r="B4" s="39">
        <v>1</v>
      </c>
      <c r="C4" s="39" t="s">
        <v>22</v>
      </c>
      <c r="D4" s="39" t="s">
        <v>51</v>
      </c>
      <c r="E4" s="39" t="s">
        <v>80</v>
      </c>
      <c r="F4" s="39" t="s">
        <v>100</v>
      </c>
      <c r="G4" s="39">
        <v>148607.99</v>
      </c>
      <c r="H4" s="39">
        <v>148358.67000000001</v>
      </c>
      <c r="I4" s="39">
        <v>140940.74</v>
      </c>
      <c r="J4" s="39">
        <f>H4*0.85</f>
        <v>126104.8695</v>
      </c>
    </row>
    <row r="5" spans="1:10" s="38" customFormat="1" ht="15.75" x14ac:dyDescent="0.25">
      <c r="A5" s="39" t="s">
        <v>151</v>
      </c>
      <c r="B5" s="39">
        <v>1</v>
      </c>
      <c r="C5" s="39" t="s">
        <v>23</v>
      </c>
      <c r="D5" s="39" t="s">
        <v>52</v>
      </c>
      <c r="E5" s="39" t="s">
        <v>80</v>
      </c>
      <c r="F5" s="39" t="s">
        <v>100</v>
      </c>
      <c r="G5" s="39">
        <v>174107.81</v>
      </c>
      <c r="H5" s="39">
        <v>173423.78</v>
      </c>
      <c r="I5" s="39">
        <v>164752.59</v>
      </c>
      <c r="J5" s="39">
        <f t="shared" ref="J5:J31" si="0">H5*0.85</f>
        <v>147410.21299999999</v>
      </c>
    </row>
    <row r="6" spans="1:10" s="38" customFormat="1" ht="31.5" x14ac:dyDescent="0.25">
      <c r="A6" s="39" t="s">
        <v>151</v>
      </c>
      <c r="B6" s="39">
        <v>1</v>
      </c>
      <c r="C6" s="39" t="s">
        <v>24</v>
      </c>
      <c r="D6" s="39" t="s">
        <v>53</v>
      </c>
      <c r="E6" s="39" t="s">
        <v>80</v>
      </c>
      <c r="F6" s="39" t="s">
        <v>100</v>
      </c>
      <c r="G6" s="39">
        <v>266686.3</v>
      </c>
      <c r="H6" s="39">
        <v>266002.28999999998</v>
      </c>
      <c r="I6" s="39">
        <v>252702.18</v>
      </c>
      <c r="J6" s="39">
        <f t="shared" si="0"/>
        <v>226101.94649999996</v>
      </c>
    </row>
    <row r="7" spans="1:10" s="38" customFormat="1" ht="15.75" x14ac:dyDescent="0.25">
      <c r="A7" s="39" t="s">
        <v>151</v>
      </c>
      <c r="B7" s="39">
        <v>1</v>
      </c>
      <c r="C7" s="39" t="s">
        <v>25</v>
      </c>
      <c r="D7" s="39" t="s">
        <v>54</v>
      </c>
      <c r="E7" s="39" t="s">
        <v>80</v>
      </c>
      <c r="F7" s="39" t="s">
        <v>100</v>
      </c>
      <c r="G7" s="39">
        <v>1543515.74</v>
      </c>
      <c r="H7" s="39">
        <v>1540302.03</v>
      </c>
      <c r="I7" s="39">
        <v>1463286.93</v>
      </c>
      <c r="J7" s="39">
        <f t="shared" si="0"/>
        <v>1309256.7254999999</v>
      </c>
    </row>
    <row r="8" spans="1:10" s="38" customFormat="1" ht="15.75" x14ac:dyDescent="0.25">
      <c r="A8" s="39" t="s">
        <v>152</v>
      </c>
      <c r="B8" s="39">
        <v>1</v>
      </c>
      <c r="C8" s="39" t="s">
        <v>26</v>
      </c>
      <c r="D8" s="39" t="s">
        <v>55</v>
      </c>
      <c r="E8" s="39" t="s">
        <v>81</v>
      </c>
      <c r="F8" s="39" t="s">
        <v>101</v>
      </c>
      <c r="G8" s="39">
        <v>1416627.33</v>
      </c>
      <c r="H8" s="39">
        <v>1415027.33</v>
      </c>
      <c r="I8" s="39">
        <v>1344275.96</v>
      </c>
      <c r="J8" s="39">
        <f t="shared" si="0"/>
        <v>1202773.2305000001</v>
      </c>
    </row>
    <row r="9" spans="1:10" s="38" customFormat="1" ht="15.75" x14ac:dyDescent="0.25">
      <c r="A9" s="39" t="s">
        <v>152</v>
      </c>
      <c r="B9" s="39">
        <v>1</v>
      </c>
      <c r="C9" s="39" t="s">
        <v>27</v>
      </c>
      <c r="D9" s="39" t="s">
        <v>56</v>
      </c>
      <c r="E9" s="39" t="s">
        <v>82</v>
      </c>
      <c r="F9" s="39" t="s">
        <v>102</v>
      </c>
      <c r="G9" s="39">
        <v>278545.44</v>
      </c>
      <c r="H9" s="39">
        <v>278545.44</v>
      </c>
      <c r="I9" s="39">
        <v>264618.17</v>
      </c>
      <c r="J9" s="39">
        <f t="shared" si="0"/>
        <v>236763.62399999998</v>
      </c>
    </row>
    <row r="10" spans="1:10" s="38" customFormat="1" ht="31.5" x14ac:dyDescent="0.25">
      <c r="A10" s="39" t="s">
        <v>146</v>
      </c>
      <c r="B10" s="39">
        <v>1</v>
      </c>
      <c r="C10" s="39" t="s">
        <v>28</v>
      </c>
      <c r="D10" s="39" t="s">
        <v>57</v>
      </c>
      <c r="E10" s="39" t="s">
        <v>83</v>
      </c>
      <c r="F10" s="39" t="s">
        <v>103</v>
      </c>
      <c r="G10" s="39">
        <v>98476.21</v>
      </c>
      <c r="H10" s="39">
        <v>98476.21</v>
      </c>
      <c r="I10" s="39">
        <v>93552.4</v>
      </c>
      <c r="J10" s="39">
        <f t="shared" si="0"/>
        <v>83704.7785</v>
      </c>
    </row>
    <row r="11" spans="1:10" s="38" customFormat="1" ht="31.5" x14ac:dyDescent="0.25">
      <c r="A11" s="39" t="s">
        <v>151</v>
      </c>
      <c r="B11" s="39">
        <v>1</v>
      </c>
      <c r="C11" s="39" t="s">
        <v>29</v>
      </c>
      <c r="D11" s="39" t="s">
        <v>58</v>
      </c>
      <c r="E11" s="39" t="s">
        <v>84</v>
      </c>
      <c r="F11" s="39" t="s">
        <v>104</v>
      </c>
      <c r="G11" s="39">
        <v>562529.97</v>
      </c>
      <c r="H11" s="39">
        <v>562515.97</v>
      </c>
      <c r="I11" s="39">
        <v>534390.17000000004</v>
      </c>
      <c r="J11" s="39">
        <f t="shared" si="0"/>
        <v>478138.57449999999</v>
      </c>
    </row>
    <row r="12" spans="1:10" s="38" customFormat="1" ht="15.75" x14ac:dyDescent="0.25">
      <c r="A12" s="39" t="s">
        <v>150</v>
      </c>
      <c r="B12" s="39">
        <v>1</v>
      </c>
      <c r="C12" s="39" t="s">
        <v>30</v>
      </c>
      <c r="D12" s="39" t="s">
        <v>59</v>
      </c>
      <c r="E12" s="39" t="s">
        <v>85</v>
      </c>
      <c r="F12" s="39" t="s">
        <v>105</v>
      </c>
      <c r="G12" s="39">
        <v>994274.71</v>
      </c>
      <c r="H12" s="39">
        <v>960729.64</v>
      </c>
      <c r="I12" s="39">
        <v>912693.16</v>
      </c>
      <c r="J12" s="39">
        <f t="shared" si="0"/>
        <v>816620.19400000002</v>
      </c>
    </row>
    <row r="13" spans="1:10" s="38" customFormat="1" ht="31.5" x14ac:dyDescent="0.25">
      <c r="A13" s="39" t="s">
        <v>20</v>
      </c>
      <c r="B13" s="39">
        <v>1</v>
      </c>
      <c r="C13" s="39" t="s">
        <v>31</v>
      </c>
      <c r="D13" s="39" t="s">
        <v>60</v>
      </c>
      <c r="E13" s="39" t="s">
        <v>86</v>
      </c>
      <c r="F13" s="39" t="s">
        <v>106</v>
      </c>
      <c r="G13" s="39">
        <v>484198.03</v>
      </c>
      <c r="H13" s="39">
        <v>459356.75</v>
      </c>
      <c r="I13" s="39">
        <v>436388.91</v>
      </c>
      <c r="J13" s="39">
        <f>H13*0.5</f>
        <v>229678.375</v>
      </c>
    </row>
    <row r="14" spans="1:10" s="38" customFormat="1" ht="15.75" x14ac:dyDescent="0.25">
      <c r="A14" s="39" t="s">
        <v>152</v>
      </c>
      <c r="B14" s="39">
        <v>1</v>
      </c>
      <c r="C14" s="39" t="s">
        <v>32</v>
      </c>
      <c r="D14" s="39" t="s">
        <v>61</v>
      </c>
      <c r="E14" s="39" t="s">
        <v>87</v>
      </c>
      <c r="F14" s="39" t="s">
        <v>107</v>
      </c>
      <c r="G14" s="39">
        <v>652281.56000000006</v>
      </c>
      <c r="H14" s="39">
        <v>652281.56000000006</v>
      </c>
      <c r="I14" s="39">
        <v>619667.48</v>
      </c>
      <c r="J14" s="39">
        <f t="shared" si="0"/>
        <v>554439.326</v>
      </c>
    </row>
    <row r="15" spans="1:10" s="38" customFormat="1" ht="15.75" x14ac:dyDescent="0.25">
      <c r="A15" s="39" t="s">
        <v>153</v>
      </c>
      <c r="B15" s="39">
        <v>1</v>
      </c>
      <c r="C15" s="39" t="s">
        <v>33</v>
      </c>
      <c r="D15" s="39" t="s">
        <v>62</v>
      </c>
      <c r="E15" s="39" t="s">
        <v>88</v>
      </c>
      <c r="F15" s="39" t="s">
        <v>108</v>
      </c>
      <c r="G15" s="39">
        <v>543026.86</v>
      </c>
      <c r="H15" s="39">
        <v>534975.66</v>
      </c>
      <c r="I15" s="39">
        <v>508226.88</v>
      </c>
      <c r="J15" s="39">
        <f t="shared" si="0"/>
        <v>454729.31099999999</v>
      </c>
    </row>
    <row r="16" spans="1:10" s="38" customFormat="1" ht="15.75" x14ac:dyDescent="0.25">
      <c r="A16" s="39" t="s">
        <v>153</v>
      </c>
      <c r="B16" s="39">
        <v>1</v>
      </c>
      <c r="C16" s="39" t="s">
        <v>34</v>
      </c>
      <c r="D16" s="39" t="s">
        <v>63</v>
      </c>
      <c r="E16" s="39" t="s">
        <v>89</v>
      </c>
      <c r="F16" s="39" t="s">
        <v>109</v>
      </c>
      <c r="G16" s="39">
        <v>611634.55000000005</v>
      </c>
      <c r="H16" s="39">
        <v>607561.09</v>
      </c>
      <c r="I16" s="39">
        <v>577183.04</v>
      </c>
      <c r="J16" s="39">
        <f t="shared" si="0"/>
        <v>516426.92649999994</v>
      </c>
    </row>
    <row r="17" spans="1:10" s="38" customFormat="1" ht="78.75" x14ac:dyDescent="0.25">
      <c r="A17" s="39" t="s">
        <v>153</v>
      </c>
      <c r="B17" s="39">
        <v>1</v>
      </c>
      <c r="C17" s="39" t="s">
        <v>35</v>
      </c>
      <c r="D17" s="39" t="s">
        <v>64</v>
      </c>
      <c r="E17" s="39" t="s">
        <v>90</v>
      </c>
      <c r="F17" s="39" t="s">
        <v>110</v>
      </c>
      <c r="G17" s="39">
        <v>515069.26</v>
      </c>
      <c r="H17" s="39">
        <v>515069.26</v>
      </c>
      <c r="I17" s="39">
        <v>489315.8</v>
      </c>
      <c r="J17" s="39">
        <f t="shared" si="0"/>
        <v>437808.87099999998</v>
      </c>
    </row>
    <row r="18" spans="1:10" s="38" customFormat="1" ht="47.25" x14ac:dyDescent="0.25">
      <c r="A18" s="39" t="s">
        <v>20</v>
      </c>
      <c r="B18" s="39">
        <v>1</v>
      </c>
      <c r="C18" s="39" t="s">
        <v>36</v>
      </c>
      <c r="D18" s="39" t="s">
        <v>65</v>
      </c>
      <c r="E18" s="39" t="s">
        <v>91</v>
      </c>
      <c r="F18" s="39" t="s">
        <v>111</v>
      </c>
      <c r="G18" s="39">
        <v>570560.17000000004</v>
      </c>
      <c r="H18" s="39">
        <v>570560.17000000004</v>
      </c>
      <c r="I18" s="39">
        <v>542032.16</v>
      </c>
      <c r="J18" s="39">
        <f>H18*0.5</f>
        <v>285280.08500000002</v>
      </c>
    </row>
    <row r="19" spans="1:10" s="38" customFormat="1" ht="15.75" x14ac:dyDescent="0.25">
      <c r="A19" s="39" t="s">
        <v>153</v>
      </c>
      <c r="B19" s="39">
        <v>1</v>
      </c>
      <c r="C19" s="39" t="s">
        <v>37</v>
      </c>
      <c r="D19" s="39" t="s">
        <v>66</v>
      </c>
      <c r="E19" s="39" t="s">
        <v>92</v>
      </c>
      <c r="F19" s="39" t="s">
        <v>112</v>
      </c>
      <c r="G19" s="39">
        <v>579592.93000000005</v>
      </c>
      <c r="H19" s="39">
        <v>577192.93000000005</v>
      </c>
      <c r="I19" s="39">
        <v>548333.28</v>
      </c>
      <c r="J19" s="39">
        <f t="shared" si="0"/>
        <v>490613.99050000001</v>
      </c>
    </row>
    <row r="20" spans="1:10" s="38" customFormat="1" ht="31.5" x14ac:dyDescent="0.25">
      <c r="A20" s="39" t="s">
        <v>153</v>
      </c>
      <c r="B20" s="39">
        <v>1</v>
      </c>
      <c r="C20" s="39" t="s">
        <v>38</v>
      </c>
      <c r="D20" s="39" t="s">
        <v>67</v>
      </c>
      <c r="E20" s="39" t="s">
        <v>93</v>
      </c>
      <c r="F20" s="39" t="s">
        <v>113</v>
      </c>
      <c r="G20" s="39">
        <v>172739.59</v>
      </c>
      <c r="H20" s="39">
        <v>172739.59</v>
      </c>
      <c r="I20" s="39">
        <v>164102.60999999999</v>
      </c>
      <c r="J20" s="39">
        <f t="shared" si="0"/>
        <v>146828.65150000001</v>
      </c>
    </row>
    <row r="21" spans="1:10" s="38" customFormat="1" ht="31.5" x14ac:dyDescent="0.25">
      <c r="A21" s="39" t="s">
        <v>154</v>
      </c>
      <c r="B21" s="39">
        <v>1</v>
      </c>
      <c r="C21" s="39" t="s">
        <v>39</v>
      </c>
      <c r="D21" s="39" t="s">
        <v>68</v>
      </c>
      <c r="E21" s="39" t="s">
        <v>18</v>
      </c>
      <c r="F21" s="39" t="s">
        <v>114</v>
      </c>
      <c r="G21" s="39">
        <v>448208.6</v>
      </c>
      <c r="H21" s="39">
        <v>448208.6</v>
      </c>
      <c r="I21" s="39">
        <v>425798.17</v>
      </c>
      <c r="J21" s="39">
        <f t="shared" si="0"/>
        <v>380977.31</v>
      </c>
    </row>
    <row r="22" spans="1:10" s="38" customFormat="1" ht="31.5" x14ac:dyDescent="0.25">
      <c r="A22" s="39" t="s">
        <v>155</v>
      </c>
      <c r="B22" s="39">
        <v>1</v>
      </c>
      <c r="C22" s="39" t="s">
        <v>40</v>
      </c>
      <c r="D22" s="39" t="s">
        <v>69</v>
      </c>
      <c r="E22" s="39" t="s">
        <v>94</v>
      </c>
      <c r="F22" s="39" t="s">
        <v>115</v>
      </c>
      <c r="G22" s="39">
        <v>432250.97</v>
      </c>
      <c r="H22" s="39">
        <v>432250.97</v>
      </c>
      <c r="I22" s="39">
        <v>410638.42</v>
      </c>
      <c r="J22" s="39">
        <f t="shared" si="0"/>
        <v>367413.32449999999</v>
      </c>
    </row>
    <row r="23" spans="1:10" s="38" customFormat="1" ht="31.5" x14ac:dyDescent="0.25">
      <c r="A23" s="39" t="s">
        <v>155</v>
      </c>
      <c r="B23" s="39">
        <v>1</v>
      </c>
      <c r="C23" s="39" t="s">
        <v>41</v>
      </c>
      <c r="D23" s="39" t="s">
        <v>70</v>
      </c>
      <c r="E23" s="39" t="s">
        <v>94</v>
      </c>
      <c r="F23" s="39" t="s">
        <v>115</v>
      </c>
      <c r="G23" s="39">
        <v>1366707.78</v>
      </c>
      <c r="H23" s="39">
        <v>1366707.78</v>
      </c>
      <c r="I23" s="39">
        <v>1298372.3899999999</v>
      </c>
      <c r="J23" s="39">
        <f t="shared" si="0"/>
        <v>1161701.6129999999</v>
      </c>
    </row>
    <row r="24" spans="1:10" s="38" customFormat="1" ht="15.75" x14ac:dyDescent="0.25">
      <c r="A24" s="39" t="s">
        <v>155</v>
      </c>
      <c r="B24" s="39">
        <v>1</v>
      </c>
      <c r="C24" s="39" t="s">
        <v>42</v>
      </c>
      <c r="D24" s="39" t="s">
        <v>71</v>
      </c>
      <c r="E24" s="39" t="s">
        <v>94</v>
      </c>
      <c r="F24" s="39" t="s">
        <v>115</v>
      </c>
      <c r="G24" s="39">
        <v>1215681.6499999999</v>
      </c>
      <c r="H24" s="39">
        <v>1215681.6499999999</v>
      </c>
      <c r="I24" s="39">
        <v>1154897.57</v>
      </c>
      <c r="J24" s="39">
        <f t="shared" si="0"/>
        <v>1033329.4024999999</v>
      </c>
    </row>
    <row r="25" spans="1:10" s="38" customFormat="1" ht="31.5" x14ac:dyDescent="0.25">
      <c r="A25" s="39" t="s">
        <v>155</v>
      </c>
      <c r="B25" s="39">
        <v>1</v>
      </c>
      <c r="C25" s="39" t="s">
        <v>43</v>
      </c>
      <c r="D25" s="39" t="s">
        <v>72</v>
      </c>
      <c r="E25" s="39" t="s">
        <v>94</v>
      </c>
      <c r="F25" s="39" t="s">
        <v>115</v>
      </c>
      <c r="G25" s="39">
        <v>346104.2</v>
      </c>
      <c r="H25" s="39">
        <v>346104.2</v>
      </c>
      <c r="I25" s="39">
        <v>328798.99</v>
      </c>
      <c r="J25" s="39">
        <f t="shared" si="0"/>
        <v>294188.57</v>
      </c>
    </row>
    <row r="26" spans="1:10" s="38" customFormat="1" ht="31.5" x14ac:dyDescent="0.25">
      <c r="A26" s="39" t="s">
        <v>153</v>
      </c>
      <c r="B26" s="39">
        <v>1</v>
      </c>
      <c r="C26" s="39" t="s">
        <v>44</v>
      </c>
      <c r="D26" s="39" t="s">
        <v>73</v>
      </c>
      <c r="E26" s="39" t="s">
        <v>95</v>
      </c>
      <c r="F26" s="39" t="s">
        <v>116</v>
      </c>
      <c r="G26" s="39">
        <v>226927.74</v>
      </c>
      <c r="H26" s="39">
        <v>226927.74</v>
      </c>
      <c r="I26" s="39">
        <v>215581.35</v>
      </c>
      <c r="J26" s="39">
        <f t="shared" si="0"/>
        <v>192888.579</v>
      </c>
    </row>
    <row r="27" spans="1:10" s="38" customFormat="1" ht="31.5" x14ac:dyDescent="0.25">
      <c r="A27" s="39" t="s">
        <v>155</v>
      </c>
      <c r="B27" s="39">
        <v>1</v>
      </c>
      <c r="C27" s="39" t="s">
        <v>45</v>
      </c>
      <c r="D27" s="39" t="s">
        <v>74</v>
      </c>
      <c r="E27" s="39" t="s">
        <v>94</v>
      </c>
      <c r="F27" s="39" t="s">
        <v>115</v>
      </c>
      <c r="G27" s="39">
        <v>532299.84</v>
      </c>
      <c r="H27" s="39">
        <v>532299.84</v>
      </c>
      <c r="I27" s="39">
        <v>505684.85</v>
      </c>
      <c r="J27" s="39">
        <f t="shared" si="0"/>
        <v>452454.86399999994</v>
      </c>
    </row>
    <row r="28" spans="1:10" s="38" customFormat="1" ht="15.75" x14ac:dyDescent="0.25">
      <c r="A28" s="39" t="s">
        <v>153</v>
      </c>
      <c r="B28" s="39">
        <v>1</v>
      </c>
      <c r="C28" s="39" t="s">
        <v>46</v>
      </c>
      <c r="D28" s="39" t="s">
        <v>75</v>
      </c>
      <c r="E28" s="39" t="s">
        <v>96</v>
      </c>
      <c r="F28" s="39" t="s">
        <v>117</v>
      </c>
      <c r="G28" s="39">
        <v>407867.14</v>
      </c>
      <c r="H28" s="39">
        <v>407831.14</v>
      </c>
      <c r="I28" s="39">
        <v>387439.58</v>
      </c>
      <c r="J28" s="39">
        <f t="shared" si="0"/>
        <v>346656.46899999998</v>
      </c>
    </row>
    <row r="29" spans="1:10" s="38" customFormat="1" ht="15.75" x14ac:dyDescent="0.25">
      <c r="A29" s="39" t="s">
        <v>153</v>
      </c>
      <c r="B29" s="39">
        <v>1</v>
      </c>
      <c r="C29" s="39" t="s">
        <v>47</v>
      </c>
      <c r="D29" s="39" t="s">
        <v>76</v>
      </c>
      <c r="E29" s="39" t="s">
        <v>97</v>
      </c>
      <c r="F29" s="39" t="s">
        <v>118</v>
      </c>
      <c r="G29" s="39">
        <v>760259.71</v>
      </c>
      <c r="H29" s="39">
        <v>760259.71</v>
      </c>
      <c r="I29" s="39">
        <v>722246.72</v>
      </c>
      <c r="J29" s="39">
        <f t="shared" si="0"/>
        <v>646220.75349999999</v>
      </c>
    </row>
    <row r="30" spans="1:10" s="38" customFormat="1" ht="31.5" x14ac:dyDescent="0.25">
      <c r="A30" s="39" t="s">
        <v>148</v>
      </c>
      <c r="B30" s="39">
        <v>1</v>
      </c>
      <c r="C30" s="39" t="s">
        <v>48</v>
      </c>
      <c r="D30" s="39" t="s">
        <v>77</v>
      </c>
      <c r="E30" s="39" t="s">
        <v>98</v>
      </c>
      <c r="F30" s="39" t="s">
        <v>119</v>
      </c>
      <c r="G30" s="39">
        <v>431049.9</v>
      </c>
      <c r="H30" s="39">
        <v>430200.59</v>
      </c>
      <c r="I30" s="39">
        <v>408690.56</v>
      </c>
      <c r="J30" s="39">
        <f t="shared" si="0"/>
        <v>365670.50150000001</v>
      </c>
    </row>
    <row r="31" spans="1:10" s="38" customFormat="1" ht="31.5" x14ac:dyDescent="0.25">
      <c r="A31" s="39" t="s">
        <v>19</v>
      </c>
      <c r="B31" s="39">
        <v>1</v>
      </c>
      <c r="C31" s="39" t="s">
        <v>49</v>
      </c>
      <c r="D31" s="39" t="s">
        <v>78</v>
      </c>
      <c r="E31" s="39" t="s">
        <v>17</v>
      </c>
      <c r="F31" s="39" t="s">
        <v>120</v>
      </c>
      <c r="G31" s="39">
        <v>531914.85</v>
      </c>
      <c r="H31" s="39">
        <v>531914.85</v>
      </c>
      <c r="I31" s="39">
        <v>505319.11</v>
      </c>
      <c r="J31" s="39">
        <f t="shared" si="0"/>
        <v>452127.62249999994</v>
      </c>
    </row>
    <row r="32" spans="1:10" s="38" customFormat="1" ht="31.5" x14ac:dyDescent="0.25">
      <c r="A32" s="39" t="s">
        <v>20</v>
      </c>
      <c r="B32" s="39">
        <v>1</v>
      </c>
      <c r="C32" s="39" t="s">
        <v>50</v>
      </c>
      <c r="D32" s="39" t="s">
        <v>79</v>
      </c>
      <c r="E32" s="39" t="s">
        <v>99</v>
      </c>
      <c r="F32" s="39" t="s">
        <v>121</v>
      </c>
      <c r="G32" s="39">
        <v>152264.04</v>
      </c>
      <c r="H32" s="39">
        <v>148256.04</v>
      </c>
      <c r="I32" s="39">
        <v>140843.24</v>
      </c>
      <c r="J32" s="39">
        <f>H32*0.5</f>
        <v>74128.02</v>
      </c>
    </row>
    <row r="36" spans="1:10" ht="15.75" x14ac:dyDescent="0.25">
      <c r="A36" s="6" t="s">
        <v>10</v>
      </c>
      <c r="B36" s="6"/>
      <c r="C36" s="7"/>
      <c r="D36" s="7"/>
      <c r="E36" s="26"/>
      <c r="F36" s="8"/>
    </row>
    <row r="37" spans="1:10" ht="15.75" x14ac:dyDescent="0.25">
      <c r="A37" s="4" t="s">
        <v>16</v>
      </c>
      <c r="B37" s="9" t="s">
        <v>1</v>
      </c>
      <c r="C37" s="9" t="s">
        <v>2</v>
      </c>
      <c r="D37" s="9" t="s">
        <v>3</v>
      </c>
      <c r="E37" s="9" t="s">
        <v>4</v>
      </c>
      <c r="F37" s="9" t="s">
        <v>5</v>
      </c>
      <c r="G37" s="9" t="s">
        <v>6</v>
      </c>
      <c r="H37" s="9" t="s">
        <v>11</v>
      </c>
      <c r="I37" s="9" t="s">
        <v>12</v>
      </c>
      <c r="J37" s="9" t="s">
        <v>13</v>
      </c>
    </row>
    <row r="38" spans="1:10" ht="45" x14ac:dyDescent="0.25">
      <c r="A38" s="15" t="s">
        <v>146</v>
      </c>
      <c r="B38" s="12">
        <v>1</v>
      </c>
      <c r="C38" s="16" t="s">
        <v>130</v>
      </c>
      <c r="D38" s="17" t="s">
        <v>131</v>
      </c>
      <c r="E38" s="17" t="s">
        <v>132</v>
      </c>
      <c r="F38" s="18" t="s">
        <v>133</v>
      </c>
      <c r="G38" s="19">
        <v>272446.71999999997</v>
      </c>
      <c r="H38" s="19">
        <v>258824.38</v>
      </c>
      <c r="I38" s="19">
        <f>G38*0.85</f>
        <v>231579.71199999997</v>
      </c>
      <c r="J38" s="25" t="s">
        <v>156</v>
      </c>
    </row>
    <row r="39" spans="1:10" ht="30" x14ac:dyDescent="0.25">
      <c r="A39" s="20" t="s">
        <v>148</v>
      </c>
      <c r="B39" s="12">
        <v>1</v>
      </c>
      <c r="C39" s="21" t="s">
        <v>134</v>
      </c>
      <c r="D39" s="22" t="s">
        <v>135</v>
      </c>
      <c r="E39" s="22" t="s">
        <v>136</v>
      </c>
      <c r="F39" s="23" t="s">
        <v>137</v>
      </c>
      <c r="G39" s="24">
        <v>918221.68</v>
      </c>
      <c r="H39" s="24">
        <v>872310.6</v>
      </c>
      <c r="I39" s="19">
        <f t="shared" ref="I39:I40" si="1">G39*0.85</f>
        <v>780488.42800000007</v>
      </c>
      <c r="J39" s="25" t="s">
        <v>156</v>
      </c>
    </row>
    <row r="40" spans="1:10" ht="30" x14ac:dyDescent="0.25">
      <c r="A40" s="15" t="s">
        <v>149</v>
      </c>
      <c r="B40" s="12">
        <v>1</v>
      </c>
      <c r="C40" s="16" t="s">
        <v>138</v>
      </c>
      <c r="D40" s="17" t="s">
        <v>139</v>
      </c>
      <c r="E40" s="17" t="s">
        <v>140</v>
      </c>
      <c r="F40" s="18" t="s">
        <v>141</v>
      </c>
      <c r="G40" s="19">
        <v>691122.05</v>
      </c>
      <c r="H40" s="19">
        <v>656565.94999999995</v>
      </c>
      <c r="I40" s="19">
        <f t="shared" si="1"/>
        <v>587453.74250000005</v>
      </c>
      <c r="J40" s="40" t="s">
        <v>157</v>
      </c>
    </row>
    <row r="44" spans="1:10" ht="31.5" x14ac:dyDescent="0.25">
      <c r="A44" s="13" t="s">
        <v>14</v>
      </c>
      <c r="B44" s="13"/>
      <c r="C44" s="3"/>
      <c r="D44" s="10"/>
      <c r="E44" s="3"/>
      <c r="F44" s="3"/>
      <c r="G44" s="3"/>
      <c r="H44" s="3"/>
      <c r="I44" s="3"/>
      <c r="J44" s="3"/>
    </row>
    <row r="45" spans="1:10" ht="15.75" x14ac:dyDescent="0.25">
      <c r="A45" s="4" t="s">
        <v>16</v>
      </c>
      <c r="B45" s="11" t="s">
        <v>1</v>
      </c>
      <c r="C45" s="11" t="s">
        <v>2</v>
      </c>
      <c r="D45" s="11" t="s">
        <v>3</v>
      </c>
      <c r="E45" s="11" t="s">
        <v>4</v>
      </c>
      <c r="F45" s="11" t="s">
        <v>5</v>
      </c>
      <c r="G45" s="11" t="s">
        <v>6</v>
      </c>
      <c r="H45" s="11" t="s">
        <v>11</v>
      </c>
      <c r="I45" s="11" t="s">
        <v>12</v>
      </c>
      <c r="J45" s="11" t="s">
        <v>15</v>
      </c>
    </row>
    <row r="46" spans="1:10" ht="30" x14ac:dyDescent="0.25">
      <c r="A46" s="33" t="s">
        <v>150</v>
      </c>
      <c r="B46" s="28">
        <v>1</v>
      </c>
      <c r="C46" s="34" t="s">
        <v>122</v>
      </c>
      <c r="D46" s="35" t="s">
        <v>124</v>
      </c>
      <c r="E46" s="34" t="s">
        <v>125</v>
      </c>
      <c r="F46" s="36" t="s">
        <v>126</v>
      </c>
      <c r="G46" s="37">
        <v>101685.84</v>
      </c>
      <c r="H46" s="37">
        <v>96601.55</v>
      </c>
      <c r="I46" s="37">
        <f>G46*0.85</f>
        <v>86432.963999999993</v>
      </c>
      <c r="J46" s="25" t="s">
        <v>158</v>
      </c>
    </row>
    <row r="47" spans="1:10" ht="30" x14ac:dyDescent="0.25">
      <c r="A47" s="33" t="s">
        <v>147</v>
      </c>
      <c r="B47" s="28">
        <v>1</v>
      </c>
      <c r="C47" s="34" t="s">
        <v>142</v>
      </c>
      <c r="D47" s="35" t="s">
        <v>143</v>
      </c>
      <c r="E47" s="34" t="s">
        <v>144</v>
      </c>
      <c r="F47" s="36" t="s">
        <v>145</v>
      </c>
      <c r="G47" s="37">
        <v>346092.77</v>
      </c>
      <c r="H47" s="37">
        <v>328788.13</v>
      </c>
      <c r="I47" s="37">
        <v>294178.85450000002</v>
      </c>
      <c r="J47" s="25" t="s">
        <v>159</v>
      </c>
    </row>
    <row r="48" spans="1:10" ht="30" x14ac:dyDescent="0.25">
      <c r="A48" s="27" t="s">
        <v>147</v>
      </c>
      <c r="B48" s="28">
        <v>1</v>
      </c>
      <c r="C48" s="29" t="s">
        <v>123</v>
      </c>
      <c r="D48" s="30" t="s">
        <v>127</v>
      </c>
      <c r="E48" s="29" t="s">
        <v>128</v>
      </c>
      <c r="F48" s="31" t="s">
        <v>129</v>
      </c>
      <c r="G48" s="32">
        <v>171079.01</v>
      </c>
      <c r="H48" s="32">
        <v>162525.06</v>
      </c>
      <c r="I48" s="37">
        <f>G48*0.85</f>
        <v>145417.15849999999</v>
      </c>
      <c r="J48" s="25" t="s">
        <v>158</v>
      </c>
    </row>
  </sheetData>
  <mergeCells count="2">
    <mergeCell ref="A1:J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Mračka, Filip</cp:lastModifiedBy>
  <dcterms:created xsi:type="dcterms:W3CDTF">2020-06-22T07:10:11Z</dcterms:created>
  <dcterms:modified xsi:type="dcterms:W3CDTF">2021-09-16T06:37:54Z</dcterms:modified>
</cp:coreProperties>
</file>