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\group\930\931\ZÁVEREČNÉ SPRÁVY - PZ a ŽoNFP\ŽoNFP\34\1. kolo Vilo\"/>
    </mc:Choice>
  </mc:AlternateContent>
  <bookViews>
    <workbookView xWindow="0" yWindow="0" windowWidth="21570" windowHeight="8025"/>
  </bookViews>
  <sheets>
    <sheet name="Hárok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1" l="1"/>
  <c r="H54" i="1" l="1"/>
  <c r="G54" i="1"/>
  <c r="J14" i="1"/>
  <c r="J20" i="1" s="1"/>
  <c r="I20" i="1"/>
  <c r="H20" i="1"/>
  <c r="G20" i="1"/>
  <c r="I40" i="1" l="1"/>
  <c r="I39" i="1"/>
  <c r="I37" i="1"/>
  <c r="I36" i="1"/>
  <c r="H41" i="1"/>
  <c r="G41" i="1"/>
  <c r="I41" i="1" l="1"/>
</calcChain>
</file>

<file path=xl/sharedStrings.xml><?xml version="1.0" encoding="utf-8"?>
<sst xmlns="http://schemas.openxmlformats.org/spreadsheetml/2006/main" count="249" uniqueCount="179">
  <si>
    <t>SCHVÁLENÉ ŽoNFP</t>
  </si>
  <si>
    <t xml:space="preserve">Kolo </t>
  </si>
  <si>
    <t>ITMS</t>
  </si>
  <si>
    <t>Názov projektu</t>
  </si>
  <si>
    <t>Žiadateľ</t>
  </si>
  <si>
    <t>IČO</t>
  </si>
  <si>
    <t>Žiadané COV</t>
  </si>
  <si>
    <t>Schválené COV</t>
  </si>
  <si>
    <t>Schválené NFP</t>
  </si>
  <si>
    <t>Schválené ERDF</t>
  </si>
  <si>
    <t xml:space="preserve">Spolu </t>
  </si>
  <si>
    <t>ZASTAVENÉ KONANIE</t>
  </si>
  <si>
    <t>Žiadané NFP</t>
  </si>
  <si>
    <t>Žiadané ERDF</t>
  </si>
  <si>
    <t xml:space="preserve">Dôvod zastavenia </t>
  </si>
  <si>
    <t>Spolu</t>
  </si>
  <si>
    <t>NESCHVÁLENÉ ŽoNFP</t>
  </si>
  <si>
    <t xml:space="preserve">Dôvod neschválenia </t>
  </si>
  <si>
    <t>UMR/RIUS</t>
  </si>
  <si>
    <t>NFP302020V129</t>
  </si>
  <si>
    <t>NFP302020W329</t>
  </si>
  <si>
    <t>NFP302020W355</t>
  </si>
  <si>
    <t>NFP302020W358</t>
  </si>
  <si>
    <t>NFP302020W421</t>
  </si>
  <si>
    <t>NFP302020W588</t>
  </si>
  <si>
    <t>NFP302020W589</t>
  </si>
  <si>
    <t>NFP302020W686</t>
  </si>
  <si>
    <t>NFP302020W729</t>
  </si>
  <si>
    <t>NFP302020W731</t>
  </si>
  <si>
    <t>NFP302020W757</t>
  </si>
  <si>
    <t>NFP302020W763</t>
  </si>
  <si>
    <t>NFP302020W771</t>
  </si>
  <si>
    <t>NFP302020W772</t>
  </si>
  <si>
    <t>NFP302020W783</t>
  </si>
  <si>
    <t>RIUS TT</t>
  </si>
  <si>
    <t>RIUS ZA</t>
  </si>
  <si>
    <t>RIUS BB</t>
  </si>
  <si>
    <t>UMR TN</t>
  </si>
  <si>
    <t>RIUS TN</t>
  </si>
  <si>
    <t>RIUS NR</t>
  </si>
  <si>
    <t>UMR BB</t>
  </si>
  <si>
    <t>RIUS PO</t>
  </si>
  <si>
    <t>UMR BA</t>
  </si>
  <si>
    <t>UMR KE</t>
  </si>
  <si>
    <t>Vytvorenie služieb starostlivosti o deti do troch rokov veku v meste Leopoldov</t>
  </si>
  <si>
    <t>Výstavba zariadenia starostlivosti o deti do troch rokov veku dieťaťa v Kysuckom Novom Meste</t>
  </si>
  <si>
    <t>Detské jasle Brezno</t>
  </si>
  <si>
    <t>Modernizácia detského centra TRALALA</t>
  </si>
  <si>
    <t>Nocturnus - Zariadenie starostlivosti o deti do 3 rokov</t>
  </si>
  <si>
    <t>Vybudovanie zariadenia starostlivosti o deti do troch rokov veku dieťaťa v obci Záriečie</t>
  </si>
  <si>
    <t>Vybudovanie zariadenia starostlivosti o deti do troch rokov veku dieťaťa v obci Veľký Kýr</t>
  </si>
  <si>
    <t>Zabezpečenie poskytovania sociálnych služieb a podpora rozvoja služieb starostlivosti o dieťa do troch rokov veku na komunitnej úrovni v obci Selce</t>
  </si>
  <si>
    <t>Rekonštrukcia budovy národnej kultúrnej pamiatky za účelom vytorenia detských jaslí Lienka</t>
  </si>
  <si>
    <t>Vybudovanie zariadenia starostlivosti o deti do troch rokov veku dieťaťa v obci Dolná Krupá</t>
  </si>
  <si>
    <t>Vybudovanie zariadenia starostlivosti o deti do troch rokov veku dieťaťa v obci Miloslavov</t>
  </si>
  <si>
    <t>Vybudovanie zariadenia starostlivosti o deti do troch rokov veku dieťaťa v meste Senec</t>
  </si>
  <si>
    <t>Stavebné úpravy Zariadenia služieb starostlivosti o dieťa do troch rokov Priateľ</t>
  </si>
  <si>
    <t>Vybudovanie detských jaslí v obci Tomášov</t>
  </si>
  <si>
    <t>Jasle UniCare - viac pre rodiny s deťmi</t>
  </si>
  <si>
    <t>Mesto Leopoldov</t>
  </si>
  <si>
    <t>Mesto Kysucké Nové Mesto</t>
  </si>
  <si>
    <t>Mesto Brezno</t>
  </si>
  <si>
    <t>TRALALA, o.z.</t>
  </si>
  <si>
    <t>Nocturnus n.o.</t>
  </si>
  <si>
    <t>Slniečko volá na deti</t>
  </si>
  <si>
    <t>Saturnia Nova</t>
  </si>
  <si>
    <t>X team n.o.</t>
  </si>
  <si>
    <t>ETRO</t>
  </si>
  <si>
    <t>OZ PINIA</t>
  </si>
  <si>
    <t>Občianske združenie Drozdík</t>
  </si>
  <si>
    <t>ARBOL</t>
  </si>
  <si>
    <t>Priateľ</t>
  </si>
  <si>
    <t>Obec Tomášov</t>
  </si>
  <si>
    <t>Nezisková organizácia UniCare</t>
  </si>
  <si>
    <t>00312703</t>
  </si>
  <si>
    <t>00314099</t>
  </si>
  <si>
    <t>00313319</t>
  </si>
  <si>
    <t>51261740</t>
  </si>
  <si>
    <t>51737256</t>
  </si>
  <si>
    <t>51248891</t>
  </si>
  <si>
    <t>51253208</t>
  </si>
  <si>
    <t>51724596</t>
  </si>
  <si>
    <t>51943476</t>
  </si>
  <si>
    <t>51793121</t>
  </si>
  <si>
    <t>51898454</t>
  </si>
  <si>
    <t>51956713</t>
  </si>
  <si>
    <t>35568046</t>
  </si>
  <si>
    <t>00305120</t>
  </si>
  <si>
    <t>45731284</t>
  </si>
  <si>
    <t>zastavenie § 20 ods. 1, písm. a) (späťvzatie)</t>
  </si>
  <si>
    <t>zastavenie § 20 ods. 1, písm. d) (pochybnosti o pravdivosti alebo úplnosti  a žiadateľ tieto pochybnosti neodstránil v určenej lehote)</t>
  </si>
  <si>
    <t>NFP302020V704</t>
  </si>
  <si>
    <t>NFP302020W326</t>
  </si>
  <si>
    <t>NFP302020W327</t>
  </si>
  <si>
    <t>NFP302020W352</t>
  </si>
  <si>
    <t>NFP302020W361</t>
  </si>
  <si>
    <t>NFP302020W383</t>
  </si>
  <si>
    <t>NFP302020W386</t>
  </si>
  <si>
    <t>NFP302020W476</t>
  </si>
  <si>
    <t>NFP302020W552</t>
  </si>
  <si>
    <t>NFP302020W590</t>
  </si>
  <si>
    <t>NFP302020W673</t>
  </si>
  <si>
    <t>NFP302020W678</t>
  </si>
  <si>
    <t>NFP302020W702</t>
  </si>
  <si>
    <t>NFP302020W754</t>
  </si>
  <si>
    <t>NFP302020W767</t>
  </si>
  <si>
    <t>NFP302020W795</t>
  </si>
  <si>
    <t>Prístavba materskej školy - detské jasle</t>
  </si>
  <si>
    <t>Rozvoj služieb starostlivosti o deti do troch rokov veku dieťaťa v obci Rabča</t>
  </si>
  <si>
    <t>Výstavba nového objektu zariadenia starostlivosti o deti do troch rokov veku dieťaťa v meste Veľké Kapušany</t>
  </si>
  <si>
    <t>Vybudovanie detských jaslí v meste Prievidza</t>
  </si>
  <si>
    <t>Rekonštrukcia a prestavba budovy na objekt materskej školy a na objekt detských jaslí vrátane zníženia energetickej náročnosti budovy</t>
  </si>
  <si>
    <t>Detské jasle Brezno, časť Mazorníkovo</t>
  </si>
  <si>
    <t>Výstavba zariadenia starostlivosti o deti do troch rokov veku dieťaťa v obci Komárno</t>
  </si>
  <si>
    <t>Zariadenie starostlivosti o deti do troch rokov veku dieťaťa v obci Oravská Lesná</t>
  </si>
  <si>
    <t>Vybudovanie zariadenia starostlivosti o deti do troch rokov veku dieťaťa v Ružomberku</t>
  </si>
  <si>
    <t>Malacky – Zariadenie starostlivosti pre deti do 3 rokov</t>
  </si>
  <si>
    <t>Jasle na Železničnej ceste Tvrdošovce</t>
  </si>
  <si>
    <t>Mestské jasle pre Hlohovec</t>
  </si>
  <si>
    <t>Modernizácia zariadenia služieb starostlivosti o dieťa do troch rokov veku v meste Levoča</t>
  </si>
  <si>
    <t>JASLE V OBCI VEĽKÉ ÚĽANY</t>
  </si>
  <si>
    <t>Súkromné jasle Best Friends nursery</t>
  </si>
  <si>
    <t>Obec Bolešov</t>
  </si>
  <si>
    <t>Obec Rabča</t>
  </si>
  <si>
    <t>Mesto Veľké Kapušany</t>
  </si>
  <si>
    <t>Mesto Prievidza</t>
  </si>
  <si>
    <t>Mesto Želiezovce</t>
  </si>
  <si>
    <t>A m a n t e, n. o.</t>
  </si>
  <si>
    <t>Obec Oravská Lesná</t>
  </si>
  <si>
    <t>OZ za zdravší život</t>
  </si>
  <si>
    <t>Mesto Malacky</t>
  </si>
  <si>
    <t>Obec Tvrdošovce</t>
  </si>
  <si>
    <t>Mesto Hlohovec</t>
  </si>
  <si>
    <t>Mesto Levoča</t>
  </si>
  <si>
    <t>ÚĽANKA n.o.</t>
  </si>
  <si>
    <t>Best friends nursery</t>
  </si>
  <si>
    <t>00317080</t>
  </si>
  <si>
    <t>00314838</t>
  </si>
  <si>
    <t>00332038</t>
  </si>
  <si>
    <t>00318442</t>
  </si>
  <si>
    <t>00307696</t>
  </si>
  <si>
    <t>45740143</t>
  </si>
  <si>
    <t>00314722</t>
  </si>
  <si>
    <t>42255171</t>
  </si>
  <si>
    <t>00304913</t>
  </si>
  <si>
    <t>00309338</t>
  </si>
  <si>
    <t>00312509</t>
  </si>
  <si>
    <t>00329321</t>
  </si>
  <si>
    <t>51960028</t>
  </si>
  <si>
    <t>51937565</t>
  </si>
  <si>
    <t>RIUS KE</t>
  </si>
  <si>
    <t>NFP302020W143</t>
  </si>
  <si>
    <t>NFP302020W253</t>
  </si>
  <si>
    <t>NFP302020W306</t>
  </si>
  <si>
    <t>NFP302020W635</t>
  </si>
  <si>
    <t>NFP302020W682</t>
  </si>
  <si>
    <t>NFP302020W712</t>
  </si>
  <si>
    <t>NFP302020W751</t>
  </si>
  <si>
    <t>Rekonštrukcia detských jaslí Martin - Záturčie</t>
  </si>
  <si>
    <t>Prístavba jaslí k MŠ v Malých Dvorníkoch</t>
  </si>
  <si>
    <t>Podpora a rozvoj služieb starostlivosti o deti do troch rokov veku dieťaťa na komunitnej úrovni v meste Handlová</t>
  </si>
  <si>
    <t>Jasle v obci Veľké Ripňany</t>
  </si>
  <si>
    <t>Zariadenie starostlivosti o deti do 3 rokov veku – mesto Tvrdošín</t>
  </si>
  <si>
    <t>Prestavba rodinného domu na jasle Chrenovec-Brusno</t>
  </si>
  <si>
    <t>Mesto Martin</t>
  </si>
  <si>
    <t>Obec Malé Dvorníky</t>
  </si>
  <si>
    <t>Mesto Handlová</t>
  </si>
  <si>
    <t>Obec Veľké Ripňany</t>
  </si>
  <si>
    <t>Mesto Tvrdošín</t>
  </si>
  <si>
    <t>Detský svet PERINKOVO</t>
  </si>
  <si>
    <t>00316792</t>
  </si>
  <si>
    <t>00800210</t>
  </si>
  <si>
    <t>00318094</t>
  </si>
  <si>
    <t>00311286</t>
  </si>
  <si>
    <t>00314901</t>
  </si>
  <si>
    <t>51249910</t>
  </si>
  <si>
    <t>neschválenie § 19 ods.9 písm. b)</t>
  </si>
  <si>
    <t>neschválenie § 19 ods. 9, písm. a)</t>
  </si>
  <si>
    <t>Výzva: IROP-PO2-SC211-2018-34 - Zlepšenie zásobovania pitnou vodou, čistenie odpadových vôd, kanalizácia (1. kolo)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</si>
</sst>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/>
    <xf numFmtId="0" fontId="3" fillId="6" borderId="2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0" applyNumberFormat="1" applyFont="1" applyAlignment="1">
      <alignment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30/931/HODNOTENIE/PO2/IROP-PO2-SC211-2018-34%20-%20jasle/1.kolo/IROP-PO2-SC211-2018-34_I_ko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kovo"/>
      <sheetName val="RIUS KE"/>
      <sheetName val="RIUS BA"/>
      <sheetName val="RIUS PO"/>
      <sheetName val="RIUS ZA"/>
      <sheetName val="UMR_BA"/>
      <sheetName val="RIUS TT"/>
      <sheetName val="RIUS NR"/>
      <sheetName val="RIUS BB"/>
      <sheetName val="UMR_BB"/>
      <sheetName val="RIÚS TN"/>
      <sheetName val="UMR Košice"/>
      <sheetName val="Zdro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zoomScaleNormal="100" workbookViewId="0">
      <selection activeCell="J2" sqref="J2"/>
    </sheetView>
  </sheetViews>
  <sheetFormatPr defaultRowHeight="15" x14ac:dyDescent="0.25"/>
  <cols>
    <col min="1" max="1" width="18.7109375" customWidth="1"/>
    <col min="2" max="2" width="9.28515625" customWidth="1"/>
    <col min="3" max="3" width="17.42578125" customWidth="1"/>
    <col min="4" max="4" width="45.140625" style="17" customWidth="1"/>
    <col min="5" max="5" width="28.42578125" style="17" customWidth="1"/>
    <col min="6" max="6" width="15" customWidth="1"/>
    <col min="7" max="7" width="18.7109375" customWidth="1"/>
    <col min="8" max="8" width="15.28515625" customWidth="1"/>
    <col min="9" max="9" width="17.5703125" customWidth="1"/>
    <col min="10" max="10" width="28" customWidth="1"/>
  </cols>
  <sheetData>
    <row r="1" spans="1:10" ht="21" x14ac:dyDescent="0.25">
      <c r="A1" s="27" t="s">
        <v>178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21" x14ac:dyDescent="0.25">
      <c r="A2" s="28" t="s">
        <v>0</v>
      </c>
      <c r="B2" s="28"/>
      <c r="C2" s="1"/>
      <c r="D2" s="1"/>
      <c r="E2" s="1"/>
      <c r="F2" s="2"/>
      <c r="G2" s="3"/>
      <c r="H2" s="3"/>
      <c r="I2" s="3"/>
      <c r="J2" s="3"/>
    </row>
    <row r="3" spans="1:10" ht="31.5" x14ac:dyDescent="0.25">
      <c r="A3" s="4" t="s">
        <v>18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21" t="s">
        <v>38</v>
      </c>
      <c r="B4" s="19">
        <v>1</v>
      </c>
      <c r="C4" s="22" t="s">
        <v>91</v>
      </c>
      <c r="D4" s="19" t="s">
        <v>107</v>
      </c>
      <c r="E4" s="19" t="s">
        <v>122</v>
      </c>
      <c r="F4" s="23" t="s">
        <v>136</v>
      </c>
      <c r="G4" s="24">
        <v>264102.61</v>
      </c>
      <c r="H4" s="24">
        <v>264102.61</v>
      </c>
      <c r="I4" s="24">
        <v>250897.48</v>
      </c>
      <c r="J4" s="24">
        <v>224487.21849999999</v>
      </c>
    </row>
    <row r="5" spans="1:10" ht="30" x14ac:dyDescent="0.25">
      <c r="A5" s="21" t="s">
        <v>35</v>
      </c>
      <c r="B5" s="19">
        <v>1</v>
      </c>
      <c r="C5" s="22" t="s">
        <v>92</v>
      </c>
      <c r="D5" s="19" t="s">
        <v>108</v>
      </c>
      <c r="E5" s="19" t="s">
        <v>123</v>
      </c>
      <c r="F5" s="23" t="s">
        <v>137</v>
      </c>
      <c r="G5" s="24">
        <v>522298.54</v>
      </c>
      <c r="H5" s="24">
        <v>521435.24</v>
      </c>
      <c r="I5" s="24">
        <v>495363.48</v>
      </c>
      <c r="J5" s="24">
        <v>443219.95399999997</v>
      </c>
    </row>
    <row r="6" spans="1:10" ht="45" x14ac:dyDescent="0.25">
      <c r="A6" s="21" t="s">
        <v>150</v>
      </c>
      <c r="B6" s="19">
        <v>1</v>
      </c>
      <c r="C6" s="22" t="s">
        <v>93</v>
      </c>
      <c r="D6" s="19" t="s">
        <v>109</v>
      </c>
      <c r="E6" s="19" t="s">
        <v>124</v>
      </c>
      <c r="F6" s="23" t="s">
        <v>138</v>
      </c>
      <c r="G6" s="24">
        <v>552360.68999999994</v>
      </c>
      <c r="H6" s="24">
        <v>552360.68999999994</v>
      </c>
      <c r="I6" s="24">
        <v>524742.66</v>
      </c>
      <c r="J6" s="24">
        <v>469506.58649999992</v>
      </c>
    </row>
    <row r="7" spans="1:10" x14ac:dyDescent="0.25">
      <c r="A7" s="21" t="s">
        <v>38</v>
      </c>
      <c r="B7" s="19">
        <v>1</v>
      </c>
      <c r="C7" s="22" t="s">
        <v>94</v>
      </c>
      <c r="D7" s="19" t="s">
        <v>110</v>
      </c>
      <c r="E7" s="19" t="s">
        <v>125</v>
      </c>
      <c r="F7" s="23" t="s">
        <v>139</v>
      </c>
      <c r="G7" s="24">
        <v>494609.89</v>
      </c>
      <c r="H7" s="24">
        <v>494609.89</v>
      </c>
      <c r="I7" s="24">
        <v>469879.4</v>
      </c>
      <c r="J7" s="24">
        <v>420418.40649999998</v>
      </c>
    </row>
    <row r="8" spans="1:10" ht="45" x14ac:dyDescent="0.25">
      <c r="A8" s="21" t="s">
        <v>39</v>
      </c>
      <c r="B8" s="19">
        <v>1</v>
      </c>
      <c r="C8" s="22" t="s">
        <v>95</v>
      </c>
      <c r="D8" s="19" t="s">
        <v>111</v>
      </c>
      <c r="E8" s="19" t="s">
        <v>126</v>
      </c>
      <c r="F8" s="23" t="s">
        <v>140</v>
      </c>
      <c r="G8" s="24">
        <v>346943.6</v>
      </c>
      <c r="H8" s="24">
        <v>346779.27</v>
      </c>
      <c r="I8" s="24">
        <v>329440.31</v>
      </c>
      <c r="J8" s="24">
        <v>294762.37949999998</v>
      </c>
    </row>
    <row r="9" spans="1:10" x14ac:dyDescent="0.25">
      <c r="A9" s="21" t="s">
        <v>36</v>
      </c>
      <c r="B9" s="19">
        <v>1</v>
      </c>
      <c r="C9" s="22" t="s">
        <v>96</v>
      </c>
      <c r="D9" s="19" t="s">
        <v>112</v>
      </c>
      <c r="E9" s="19" t="s">
        <v>61</v>
      </c>
      <c r="F9" s="23" t="s">
        <v>76</v>
      </c>
      <c r="G9" s="24">
        <v>663390.22</v>
      </c>
      <c r="H9" s="24">
        <v>663390.22</v>
      </c>
      <c r="I9" s="24">
        <v>630220.71</v>
      </c>
      <c r="J9" s="24">
        <v>563881.68699999992</v>
      </c>
    </row>
    <row r="10" spans="1:10" ht="30" x14ac:dyDescent="0.25">
      <c r="A10" s="21" t="s">
        <v>35</v>
      </c>
      <c r="B10" s="19">
        <v>1</v>
      </c>
      <c r="C10" s="22" t="s">
        <v>97</v>
      </c>
      <c r="D10" s="19" t="s">
        <v>45</v>
      </c>
      <c r="E10" s="19" t="s">
        <v>60</v>
      </c>
      <c r="F10" s="23" t="s">
        <v>75</v>
      </c>
      <c r="G10" s="24">
        <v>474415.79</v>
      </c>
      <c r="H10" s="24">
        <v>474415.79</v>
      </c>
      <c r="I10" s="24">
        <v>450695</v>
      </c>
      <c r="J10" s="24">
        <v>403253.4215</v>
      </c>
    </row>
    <row r="11" spans="1:10" ht="30" x14ac:dyDescent="0.25">
      <c r="A11" s="21" t="s">
        <v>39</v>
      </c>
      <c r="B11" s="19">
        <v>1</v>
      </c>
      <c r="C11" s="22" t="s">
        <v>98</v>
      </c>
      <c r="D11" s="19" t="s">
        <v>113</v>
      </c>
      <c r="E11" s="19" t="s">
        <v>127</v>
      </c>
      <c r="F11" s="23" t="s">
        <v>141</v>
      </c>
      <c r="G11" s="24">
        <v>543757.85</v>
      </c>
      <c r="H11" s="24">
        <v>542961.04</v>
      </c>
      <c r="I11" s="24">
        <v>515812.99</v>
      </c>
      <c r="J11" s="24">
        <v>461516.88400000002</v>
      </c>
    </row>
    <row r="12" spans="1:10" ht="30" x14ac:dyDescent="0.25">
      <c r="A12" s="21" t="s">
        <v>35</v>
      </c>
      <c r="B12" s="19">
        <v>1</v>
      </c>
      <c r="C12" s="22" t="s">
        <v>99</v>
      </c>
      <c r="D12" s="19" t="s">
        <v>114</v>
      </c>
      <c r="E12" s="19" t="s">
        <v>128</v>
      </c>
      <c r="F12" s="23" t="s">
        <v>142</v>
      </c>
      <c r="G12" s="24">
        <v>534082.21</v>
      </c>
      <c r="H12" s="24">
        <v>534082.21</v>
      </c>
      <c r="I12" s="24">
        <v>507378.1</v>
      </c>
      <c r="J12" s="24">
        <v>453969.87849999993</v>
      </c>
    </row>
    <row r="13" spans="1:10" ht="30" x14ac:dyDescent="0.25">
      <c r="A13" s="21" t="s">
        <v>35</v>
      </c>
      <c r="B13" s="19">
        <v>1</v>
      </c>
      <c r="C13" s="22" t="s">
        <v>100</v>
      </c>
      <c r="D13" s="19" t="s">
        <v>115</v>
      </c>
      <c r="E13" s="19" t="s">
        <v>129</v>
      </c>
      <c r="F13" s="23" t="s">
        <v>143</v>
      </c>
      <c r="G13" s="24">
        <v>342572.67</v>
      </c>
      <c r="H13" s="24">
        <v>336642.15</v>
      </c>
      <c r="I13" s="24">
        <v>319810.03999999998</v>
      </c>
      <c r="J13" s="24">
        <v>286145.82750000001</v>
      </c>
    </row>
    <row r="14" spans="1:10" ht="30" x14ac:dyDescent="0.25">
      <c r="A14" s="21" t="s">
        <v>42</v>
      </c>
      <c r="B14" s="19">
        <v>1</v>
      </c>
      <c r="C14" s="22" t="s">
        <v>101</v>
      </c>
      <c r="D14" s="19" t="s">
        <v>116</v>
      </c>
      <c r="E14" s="19" t="s">
        <v>130</v>
      </c>
      <c r="F14" s="23" t="s">
        <v>144</v>
      </c>
      <c r="G14" s="24">
        <v>615057.12</v>
      </c>
      <c r="H14" s="24">
        <v>615057.12</v>
      </c>
      <c r="I14" s="24">
        <v>584304.26</v>
      </c>
      <c r="J14" s="24">
        <f>H14*0.5</f>
        <v>307528.56</v>
      </c>
    </row>
    <row r="15" spans="1:10" x14ac:dyDescent="0.25">
      <c r="A15" s="21" t="s">
        <v>39</v>
      </c>
      <c r="B15" s="19">
        <v>1</v>
      </c>
      <c r="C15" s="22" t="s">
        <v>102</v>
      </c>
      <c r="D15" s="19" t="s">
        <v>117</v>
      </c>
      <c r="E15" s="19" t="s">
        <v>131</v>
      </c>
      <c r="F15" s="23" t="s">
        <v>145</v>
      </c>
      <c r="G15" s="24">
        <v>499782.39</v>
      </c>
      <c r="H15" s="24">
        <v>496000</v>
      </c>
      <c r="I15" s="24">
        <v>471200</v>
      </c>
      <c r="J15" s="24">
        <v>421600</v>
      </c>
    </row>
    <row r="16" spans="1:10" x14ac:dyDescent="0.25">
      <c r="A16" s="21" t="s">
        <v>34</v>
      </c>
      <c r="B16" s="19">
        <v>1</v>
      </c>
      <c r="C16" s="22" t="s">
        <v>103</v>
      </c>
      <c r="D16" s="19" t="s">
        <v>118</v>
      </c>
      <c r="E16" s="19" t="s">
        <v>132</v>
      </c>
      <c r="F16" s="23" t="s">
        <v>146</v>
      </c>
      <c r="G16" s="24">
        <v>556958.30000000005</v>
      </c>
      <c r="H16" s="24">
        <v>544457.22</v>
      </c>
      <c r="I16" s="24">
        <v>517234.36</v>
      </c>
      <c r="J16" s="24">
        <v>462788.63699999999</v>
      </c>
    </row>
    <row r="17" spans="1:10" ht="30" x14ac:dyDescent="0.25">
      <c r="A17" s="21" t="s">
        <v>41</v>
      </c>
      <c r="B17" s="19">
        <v>1</v>
      </c>
      <c r="C17" s="22" t="s">
        <v>104</v>
      </c>
      <c r="D17" s="19" t="s">
        <v>119</v>
      </c>
      <c r="E17" s="19" t="s">
        <v>133</v>
      </c>
      <c r="F17" s="23" t="s">
        <v>147</v>
      </c>
      <c r="G17" s="24">
        <v>93659.55</v>
      </c>
      <c r="H17" s="24">
        <v>93659.55</v>
      </c>
      <c r="I17" s="24">
        <v>88976.57</v>
      </c>
      <c r="J17" s="24">
        <v>79610.617500000008</v>
      </c>
    </row>
    <row r="18" spans="1:10" x14ac:dyDescent="0.25">
      <c r="A18" s="21" t="s">
        <v>34</v>
      </c>
      <c r="B18" s="19">
        <v>1</v>
      </c>
      <c r="C18" s="22" t="s">
        <v>105</v>
      </c>
      <c r="D18" s="19" t="s">
        <v>120</v>
      </c>
      <c r="E18" s="19" t="s">
        <v>134</v>
      </c>
      <c r="F18" s="23" t="s">
        <v>148</v>
      </c>
      <c r="G18" s="24">
        <v>1424431.56</v>
      </c>
      <c r="H18" s="24">
        <v>1318743.8</v>
      </c>
      <c r="I18" s="24">
        <v>1252806.6100000001</v>
      </c>
      <c r="J18" s="24">
        <v>1120932.23</v>
      </c>
    </row>
    <row r="19" spans="1:10" x14ac:dyDescent="0.25">
      <c r="A19" s="21" t="s">
        <v>41</v>
      </c>
      <c r="B19" s="19">
        <v>1</v>
      </c>
      <c r="C19" s="22" t="s">
        <v>106</v>
      </c>
      <c r="D19" s="19" t="s">
        <v>121</v>
      </c>
      <c r="E19" s="19" t="s">
        <v>135</v>
      </c>
      <c r="F19" s="23" t="s">
        <v>149</v>
      </c>
      <c r="G19" s="24">
        <v>264914.99</v>
      </c>
      <c r="H19" s="24">
        <v>264914.99</v>
      </c>
      <c r="I19" s="24">
        <v>251669.24</v>
      </c>
      <c r="J19" s="24">
        <v>225177.74149999997</v>
      </c>
    </row>
    <row r="20" spans="1:10" ht="15.75" x14ac:dyDescent="0.25">
      <c r="A20" s="29" t="s">
        <v>10</v>
      </c>
      <c r="B20" s="29"/>
      <c r="C20" s="29"/>
      <c r="D20" s="29"/>
      <c r="E20" s="29"/>
      <c r="F20" s="16"/>
      <c r="G20" s="6">
        <f>SUM(G4:G19)</f>
        <v>8193337.9800000004</v>
      </c>
      <c r="H20" s="6">
        <f>SUM(H4:H19)</f>
        <v>8063611.79</v>
      </c>
      <c r="I20" s="6">
        <f>SUM(I4:I19)</f>
        <v>7660431.2100000009</v>
      </c>
      <c r="J20" s="6">
        <f>SUM(J4:J19)</f>
        <v>6638800.0295000002</v>
      </c>
    </row>
    <row r="24" spans="1:10" ht="15.75" x14ac:dyDescent="0.25">
      <c r="A24" s="7" t="s">
        <v>11</v>
      </c>
      <c r="B24" s="7"/>
      <c r="C24" s="8"/>
      <c r="D24" s="8"/>
      <c r="E24" s="18"/>
      <c r="F24" s="9"/>
    </row>
    <row r="25" spans="1:10" ht="15.75" x14ac:dyDescent="0.25">
      <c r="A25" s="4" t="s">
        <v>18</v>
      </c>
      <c r="B25" s="10" t="s">
        <v>1</v>
      </c>
      <c r="C25" s="10" t="s">
        <v>2</v>
      </c>
      <c r="D25" s="10" t="s">
        <v>3</v>
      </c>
      <c r="E25" s="10" t="s">
        <v>4</v>
      </c>
      <c r="F25" s="10" t="s">
        <v>5</v>
      </c>
      <c r="G25" s="10" t="s">
        <v>6</v>
      </c>
      <c r="H25" s="10" t="s">
        <v>12</v>
      </c>
      <c r="I25" s="10" t="s">
        <v>13</v>
      </c>
      <c r="J25" s="10" t="s">
        <v>14</v>
      </c>
    </row>
    <row r="26" spans="1:10" ht="31.5" x14ac:dyDescent="0.25">
      <c r="A26" s="21" t="s">
        <v>34</v>
      </c>
      <c r="B26" s="19">
        <v>1</v>
      </c>
      <c r="C26" s="22" t="s">
        <v>19</v>
      </c>
      <c r="D26" s="19" t="s">
        <v>44</v>
      </c>
      <c r="E26" s="19" t="s">
        <v>59</v>
      </c>
      <c r="F26" s="23" t="s">
        <v>74</v>
      </c>
      <c r="G26" s="24">
        <v>519870.54</v>
      </c>
      <c r="H26" s="24">
        <v>493877.01</v>
      </c>
      <c r="I26" s="24">
        <v>441889.95899999997</v>
      </c>
      <c r="J26" s="20" t="s">
        <v>89</v>
      </c>
    </row>
    <row r="27" spans="1:10" ht="31.5" x14ac:dyDescent="0.25">
      <c r="A27" s="21" t="s">
        <v>35</v>
      </c>
      <c r="B27" s="19">
        <v>1</v>
      </c>
      <c r="C27" s="22" t="s">
        <v>20</v>
      </c>
      <c r="D27" s="19" t="s">
        <v>45</v>
      </c>
      <c r="E27" s="19" t="s">
        <v>60</v>
      </c>
      <c r="F27" s="23" t="s">
        <v>75</v>
      </c>
      <c r="G27" s="24">
        <v>474415.79</v>
      </c>
      <c r="H27" s="24">
        <v>450695</v>
      </c>
      <c r="I27" s="24">
        <v>403253.4215</v>
      </c>
      <c r="J27" s="20" t="s">
        <v>89</v>
      </c>
    </row>
    <row r="28" spans="1:10" ht="85.5" customHeight="1" x14ac:dyDescent="0.25">
      <c r="A28" s="21" t="s">
        <v>36</v>
      </c>
      <c r="B28" s="19">
        <v>1</v>
      </c>
      <c r="C28" s="22" t="s">
        <v>21</v>
      </c>
      <c r="D28" s="19" t="s">
        <v>46</v>
      </c>
      <c r="E28" s="19" t="s">
        <v>61</v>
      </c>
      <c r="F28" s="23" t="s">
        <v>76</v>
      </c>
      <c r="G28" s="24">
        <v>671560.98</v>
      </c>
      <c r="H28" s="24">
        <v>637982.93000000005</v>
      </c>
      <c r="I28" s="24">
        <v>570826.83299999998</v>
      </c>
      <c r="J28" s="20" t="s">
        <v>90</v>
      </c>
    </row>
    <row r="29" spans="1:10" ht="94.5" x14ac:dyDescent="0.25">
      <c r="A29" s="21" t="s">
        <v>37</v>
      </c>
      <c r="B29" s="19">
        <v>1</v>
      </c>
      <c r="C29" s="22" t="s">
        <v>22</v>
      </c>
      <c r="D29" s="19" t="s">
        <v>47</v>
      </c>
      <c r="E29" s="19" t="s">
        <v>62</v>
      </c>
      <c r="F29" s="23" t="s">
        <v>77</v>
      </c>
      <c r="G29" s="24">
        <v>257689.11</v>
      </c>
      <c r="H29" s="24">
        <v>244804.65</v>
      </c>
      <c r="I29" s="24">
        <v>219035.74349999998</v>
      </c>
      <c r="J29" s="20" t="s">
        <v>90</v>
      </c>
    </row>
    <row r="30" spans="1:10" ht="94.5" x14ac:dyDescent="0.25">
      <c r="A30" s="21" t="s">
        <v>34</v>
      </c>
      <c r="B30" s="19">
        <v>1</v>
      </c>
      <c r="C30" s="22" t="s">
        <v>23</v>
      </c>
      <c r="D30" s="19" t="s">
        <v>48</v>
      </c>
      <c r="E30" s="19" t="s">
        <v>63</v>
      </c>
      <c r="F30" s="23" t="s">
        <v>78</v>
      </c>
      <c r="G30" s="24">
        <v>918556.13</v>
      </c>
      <c r="H30" s="24">
        <v>872628.32</v>
      </c>
      <c r="I30" s="24">
        <v>780772.71049999993</v>
      </c>
      <c r="J30" s="20" t="s">
        <v>90</v>
      </c>
    </row>
    <row r="31" spans="1:10" ht="31.5" x14ac:dyDescent="0.25">
      <c r="A31" s="21" t="s">
        <v>38</v>
      </c>
      <c r="B31" s="19">
        <v>1</v>
      </c>
      <c r="C31" s="22" t="s">
        <v>24</v>
      </c>
      <c r="D31" s="19" t="s">
        <v>49</v>
      </c>
      <c r="E31" s="19" t="s">
        <v>64</v>
      </c>
      <c r="F31" s="23" t="s">
        <v>79</v>
      </c>
      <c r="G31" s="24">
        <v>389360.95</v>
      </c>
      <c r="H31" s="24">
        <v>369892.9</v>
      </c>
      <c r="I31" s="24">
        <v>330956.8075</v>
      </c>
      <c r="J31" s="20" t="s">
        <v>89</v>
      </c>
    </row>
    <row r="32" spans="1:10" ht="31.5" x14ac:dyDescent="0.25">
      <c r="A32" s="21" t="s">
        <v>39</v>
      </c>
      <c r="B32" s="19">
        <v>1</v>
      </c>
      <c r="C32" s="22" t="s">
        <v>25</v>
      </c>
      <c r="D32" s="19" t="s">
        <v>50</v>
      </c>
      <c r="E32" s="19" t="s">
        <v>65</v>
      </c>
      <c r="F32" s="23" t="s">
        <v>80</v>
      </c>
      <c r="G32" s="24">
        <v>528031.76</v>
      </c>
      <c r="H32" s="24">
        <v>501630.17</v>
      </c>
      <c r="I32" s="24">
        <v>448826.99599999998</v>
      </c>
      <c r="J32" s="20" t="s">
        <v>89</v>
      </c>
    </row>
    <row r="33" spans="1:10" ht="63.75" customHeight="1" x14ac:dyDescent="0.25">
      <c r="A33" s="21" t="s">
        <v>40</v>
      </c>
      <c r="B33" s="19">
        <v>1</v>
      </c>
      <c r="C33" s="22" t="s">
        <v>26</v>
      </c>
      <c r="D33" s="19" t="s">
        <v>51</v>
      </c>
      <c r="E33" s="19" t="s">
        <v>66</v>
      </c>
      <c r="F33" s="23" t="s">
        <v>81</v>
      </c>
      <c r="G33" s="24">
        <v>377181.58</v>
      </c>
      <c r="H33" s="24">
        <v>358322.5</v>
      </c>
      <c r="I33" s="24">
        <v>320604.34299999999</v>
      </c>
      <c r="J33" s="20" t="s">
        <v>89</v>
      </c>
    </row>
    <row r="34" spans="1:10" ht="45" x14ac:dyDescent="0.25">
      <c r="A34" s="21" t="s">
        <v>41</v>
      </c>
      <c r="B34" s="19">
        <v>1</v>
      </c>
      <c r="C34" s="22" t="s">
        <v>27</v>
      </c>
      <c r="D34" s="19" t="s">
        <v>52</v>
      </c>
      <c r="E34" s="19" t="s">
        <v>67</v>
      </c>
      <c r="F34" s="23" t="s">
        <v>82</v>
      </c>
      <c r="G34" s="24">
        <v>570653</v>
      </c>
      <c r="H34" s="24">
        <v>542120.35</v>
      </c>
      <c r="I34" s="24">
        <v>485055.05</v>
      </c>
      <c r="J34" s="20" t="s">
        <v>89</v>
      </c>
    </row>
    <row r="35" spans="1:10" ht="38.25" customHeight="1" x14ac:dyDescent="0.25">
      <c r="A35" s="21" t="s">
        <v>34</v>
      </c>
      <c r="B35" s="19">
        <v>1</v>
      </c>
      <c r="C35" s="22" t="s">
        <v>28</v>
      </c>
      <c r="D35" s="19" t="s">
        <v>53</v>
      </c>
      <c r="E35" s="19" t="s">
        <v>68</v>
      </c>
      <c r="F35" s="23" t="s">
        <v>83</v>
      </c>
      <c r="G35" s="24">
        <v>573120</v>
      </c>
      <c r="H35" s="24">
        <v>544464</v>
      </c>
      <c r="I35" s="24">
        <v>487152</v>
      </c>
      <c r="J35" s="20" t="s">
        <v>89</v>
      </c>
    </row>
    <row r="36" spans="1:10" ht="31.5" x14ac:dyDescent="0.25">
      <c r="A36" s="21" t="s">
        <v>42</v>
      </c>
      <c r="B36" s="19">
        <v>1</v>
      </c>
      <c r="C36" s="22" t="s">
        <v>29</v>
      </c>
      <c r="D36" s="19" t="s">
        <v>54</v>
      </c>
      <c r="E36" s="19" t="s">
        <v>69</v>
      </c>
      <c r="F36" s="23" t="s">
        <v>84</v>
      </c>
      <c r="G36" s="24">
        <v>594120</v>
      </c>
      <c r="H36" s="24">
        <v>564414</v>
      </c>
      <c r="I36" s="24">
        <f>G36*0.5</f>
        <v>297060</v>
      </c>
      <c r="J36" s="20" t="s">
        <v>89</v>
      </c>
    </row>
    <row r="37" spans="1:10" ht="31.5" x14ac:dyDescent="0.25">
      <c r="A37" s="21" t="s">
        <v>42</v>
      </c>
      <c r="B37" s="19">
        <v>1</v>
      </c>
      <c r="C37" s="22" t="s">
        <v>30</v>
      </c>
      <c r="D37" s="19" t="s">
        <v>55</v>
      </c>
      <c r="E37" s="19" t="s">
        <v>70</v>
      </c>
      <c r="F37" s="23" t="s">
        <v>85</v>
      </c>
      <c r="G37" s="24">
        <v>396336.58</v>
      </c>
      <c r="H37" s="24">
        <v>376519.75</v>
      </c>
      <c r="I37" s="24">
        <f>G37*0.5</f>
        <v>198168.29</v>
      </c>
      <c r="J37" s="20" t="s">
        <v>89</v>
      </c>
    </row>
    <row r="38" spans="1:10" ht="84.75" customHeight="1" x14ac:dyDescent="0.25">
      <c r="A38" s="21" t="s">
        <v>43</v>
      </c>
      <c r="B38" s="19">
        <v>1</v>
      </c>
      <c r="C38" s="22" t="s">
        <v>31</v>
      </c>
      <c r="D38" s="19" t="s">
        <v>56</v>
      </c>
      <c r="E38" s="19" t="s">
        <v>71</v>
      </c>
      <c r="F38" s="23" t="s">
        <v>86</v>
      </c>
      <c r="G38" s="24">
        <v>32747.62</v>
      </c>
      <c r="H38" s="24">
        <v>31110.240000000002</v>
      </c>
      <c r="I38" s="24">
        <v>27835.476999999999</v>
      </c>
      <c r="J38" s="20" t="s">
        <v>90</v>
      </c>
    </row>
    <row r="39" spans="1:10" ht="94.5" x14ac:dyDescent="0.25">
      <c r="A39" s="21" t="s">
        <v>42</v>
      </c>
      <c r="B39" s="19">
        <v>1</v>
      </c>
      <c r="C39" s="22" t="s">
        <v>32</v>
      </c>
      <c r="D39" s="19" t="s">
        <v>57</v>
      </c>
      <c r="E39" s="19" t="s">
        <v>72</v>
      </c>
      <c r="F39" s="23" t="s">
        <v>87</v>
      </c>
      <c r="G39" s="24">
        <v>129512.76</v>
      </c>
      <c r="H39" s="24">
        <v>123037.12</v>
      </c>
      <c r="I39" s="24">
        <f>G39*0.5</f>
        <v>64756.38</v>
      </c>
      <c r="J39" s="20" t="s">
        <v>90</v>
      </c>
    </row>
    <row r="40" spans="1:10" ht="94.5" x14ac:dyDescent="0.25">
      <c r="A40" s="21" t="s">
        <v>42</v>
      </c>
      <c r="B40" s="19">
        <v>1</v>
      </c>
      <c r="C40" s="22" t="s">
        <v>33</v>
      </c>
      <c r="D40" s="19" t="s">
        <v>58</v>
      </c>
      <c r="E40" s="19" t="s">
        <v>73</v>
      </c>
      <c r="F40" s="23" t="s">
        <v>88</v>
      </c>
      <c r="G40" s="24">
        <v>161139.81</v>
      </c>
      <c r="H40" s="24">
        <v>153082.82</v>
      </c>
      <c r="I40" s="24">
        <f>G40*0.5</f>
        <v>80569.904999999999</v>
      </c>
      <c r="J40" s="20" t="s">
        <v>90</v>
      </c>
    </row>
    <row r="41" spans="1:10" x14ac:dyDescent="0.25">
      <c r="A41" s="25" t="s">
        <v>15</v>
      </c>
      <c r="B41" s="25"/>
      <c r="C41" s="25"/>
      <c r="D41" s="25"/>
      <c r="E41" s="25"/>
      <c r="F41" s="15"/>
      <c r="G41" s="11">
        <f>SUM(G26:G40)</f>
        <v>6594296.6099999994</v>
      </c>
      <c r="H41" s="11">
        <f>SUM(H26:H40)</f>
        <v>6264581.7599999998</v>
      </c>
      <c r="I41" s="11">
        <f>SUM(I26:I40)</f>
        <v>5156763.9160000002</v>
      </c>
      <c r="J41" s="15"/>
    </row>
    <row r="45" spans="1:10" ht="15.75" customHeight="1" x14ac:dyDescent="0.25">
      <c r="A45" s="26" t="s">
        <v>16</v>
      </c>
      <c r="B45" s="26"/>
      <c r="C45" s="3"/>
      <c r="D45" s="12"/>
      <c r="E45" s="3"/>
      <c r="F45" s="3"/>
      <c r="G45" s="3"/>
      <c r="H45" s="3"/>
      <c r="I45" s="3"/>
      <c r="J45" s="3"/>
    </row>
    <row r="46" spans="1:10" ht="15.75" x14ac:dyDescent="0.25">
      <c r="A46" s="4" t="s">
        <v>18</v>
      </c>
      <c r="B46" s="13" t="s">
        <v>1</v>
      </c>
      <c r="C46" s="13" t="s">
        <v>2</v>
      </c>
      <c r="D46" s="13" t="s">
        <v>3</v>
      </c>
      <c r="E46" s="13" t="s">
        <v>4</v>
      </c>
      <c r="F46" s="13" t="s">
        <v>5</v>
      </c>
      <c r="G46" s="13" t="s">
        <v>6</v>
      </c>
      <c r="H46" s="13" t="s">
        <v>12</v>
      </c>
      <c r="I46" s="13" t="s">
        <v>13</v>
      </c>
      <c r="J46" s="13" t="s">
        <v>17</v>
      </c>
    </row>
    <row r="47" spans="1:10" ht="32.25" customHeight="1" x14ac:dyDescent="0.25">
      <c r="A47" s="21" t="s">
        <v>34</v>
      </c>
      <c r="B47" s="19">
        <v>1</v>
      </c>
      <c r="C47" s="22" t="s">
        <v>151</v>
      </c>
      <c r="D47" s="19" t="s">
        <v>44</v>
      </c>
      <c r="E47" s="22" t="s">
        <v>59</v>
      </c>
      <c r="F47" s="23" t="s">
        <v>74</v>
      </c>
      <c r="G47" s="24">
        <v>538172.76</v>
      </c>
      <c r="H47" s="24">
        <v>511264.12</v>
      </c>
      <c r="I47" s="24">
        <v>457446.84600000002</v>
      </c>
      <c r="J47" s="20" t="s">
        <v>177</v>
      </c>
    </row>
    <row r="48" spans="1:10" ht="37.5" customHeight="1" x14ac:dyDescent="0.25">
      <c r="A48" s="21" t="s">
        <v>35</v>
      </c>
      <c r="B48" s="19">
        <v>1</v>
      </c>
      <c r="C48" s="22" t="s">
        <v>152</v>
      </c>
      <c r="D48" s="19" t="s">
        <v>158</v>
      </c>
      <c r="E48" s="22" t="s">
        <v>164</v>
      </c>
      <c r="F48" s="23" t="s">
        <v>170</v>
      </c>
      <c r="G48" s="24">
        <v>370153.5</v>
      </c>
      <c r="H48" s="24">
        <v>351645.82</v>
      </c>
      <c r="I48" s="24">
        <v>314630.47499999998</v>
      </c>
      <c r="J48" s="20" t="s">
        <v>176</v>
      </c>
    </row>
    <row r="49" spans="1:10" ht="31.5" customHeight="1" x14ac:dyDescent="0.25">
      <c r="A49" s="21" t="s">
        <v>34</v>
      </c>
      <c r="B49" s="19">
        <v>1</v>
      </c>
      <c r="C49" s="22" t="s">
        <v>153</v>
      </c>
      <c r="D49" s="19" t="s">
        <v>159</v>
      </c>
      <c r="E49" s="22" t="s">
        <v>165</v>
      </c>
      <c r="F49" s="23" t="s">
        <v>171</v>
      </c>
      <c r="G49" s="24">
        <v>229193.47</v>
      </c>
      <c r="H49" s="24">
        <v>217733.8</v>
      </c>
      <c r="I49" s="24">
        <v>194814.44949999999</v>
      </c>
      <c r="J49" s="14" t="s">
        <v>177</v>
      </c>
    </row>
    <row r="50" spans="1:10" ht="45" x14ac:dyDescent="0.25">
      <c r="A50" s="21" t="s">
        <v>38</v>
      </c>
      <c r="B50" s="19">
        <v>1</v>
      </c>
      <c r="C50" s="22" t="s">
        <v>154</v>
      </c>
      <c r="D50" s="19" t="s">
        <v>160</v>
      </c>
      <c r="E50" s="22" t="s">
        <v>166</v>
      </c>
      <c r="F50" s="23" t="s">
        <v>172</v>
      </c>
      <c r="G50" s="24">
        <v>414038.57</v>
      </c>
      <c r="H50" s="24">
        <v>393336.64</v>
      </c>
      <c r="I50" s="24">
        <v>351932.78450000001</v>
      </c>
      <c r="J50" s="20" t="s">
        <v>176</v>
      </c>
    </row>
    <row r="51" spans="1:10" ht="31.5" x14ac:dyDescent="0.25">
      <c r="A51" s="21" t="s">
        <v>39</v>
      </c>
      <c r="B51" s="19">
        <v>1</v>
      </c>
      <c r="C51" s="22" t="s">
        <v>155</v>
      </c>
      <c r="D51" s="19" t="s">
        <v>161</v>
      </c>
      <c r="E51" s="22" t="s">
        <v>167</v>
      </c>
      <c r="F51" s="23" t="s">
        <v>173</v>
      </c>
      <c r="G51" s="24">
        <v>469220.31</v>
      </c>
      <c r="H51" s="24">
        <v>445759.29</v>
      </c>
      <c r="I51" s="24">
        <v>398837.2635</v>
      </c>
      <c r="J51" s="20" t="s">
        <v>176</v>
      </c>
    </row>
    <row r="52" spans="1:10" ht="31.5" x14ac:dyDescent="0.25">
      <c r="A52" s="21" t="s">
        <v>35</v>
      </c>
      <c r="B52" s="19">
        <v>1</v>
      </c>
      <c r="C52" s="22" t="s">
        <v>156</v>
      </c>
      <c r="D52" s="19" t="s">
        <v>162</v>
      </c>
      <c r="E52" s="22" t="s">
        <v>168</v>
      </c>
      <c r="F52" s="23" t="s">
        <v>174</v>
      </c>
      <c r="G52" s="24">
        <v>596977.71</v>
      </c>
      <c r="H52" s="24">
        <v>567128.81999999995</v>
      </c>
      <c r="I52" s="24">
        <v>507431.05349999998</v>
      </c>
      <c r="J52" s="20" t="s">
        <v>176</v>
      </c>
    </row>
    <row r="53" spans="1:10" ht="31.5" x14ac:dyDescent="0.25">
      <c r="A53" s="21" t="s">
        <v>38</v>
      </c>
      <c r="B53" s="19">
        <v>1</v>
      </c>
      <c r="C53" s="22" t="s">
        <v>157</v>
      </c>
      <c r="D53" s="19" t="s">
        <v>163</v>
      </c>
      <c r="E53" s="22" t="s">
        <v>169</v>
      </c>
      <c r="F53" s="23" t="s">
        <v>175</v>
      </c>
      <c r="G53" s="24">
        <v>696766.83</v>
      </c>
      <c r="H53" s="24">
        <v>661928.49</v>
      </c>
      <c r="I53" s="24">
        <v>592251.8054999999</v>
      </c>
      <c r="J53" s="20" t="s">
        <v>176</v>
      </c>
    </row>
    <row r="54" spans="1:10" x14ac:dyDescent="0.25">
      <c r="A54" s="25" t="s">
        <v>10</v>
      </c>
      <c r="B54" s="25"/>
      <c r="C54" s="25"/>
      <c r="D54" s="25"/>
      <c r="E54" s="25"/>
      <c r="F54" s="15"/>
      <c r="G54" s="11">
        <f>SUM(G47:G53)</f>
        <v>3314523.1500000004</v>
      </c>
      <c r="H54" s="11">
        <f>SUM(H47:H53)</f>
        <v>3148796.9799999995</v>
      </c>
      <c r="I54" s="11">
        <f>SUM(I47:I53)</f>
        <v>2817344.6774999998</v>
      </c>
      <c r="J54" s="15"/>
    </row>
  </sheetData>
  <mergeCells count="6">
    <mergeCell ref="A41:E41"/>
    <mergeCell ref="A45:B45"/>
    <mergeCell ref="A54:E54"/>
    <mergeCell ref="A1:J1"/>
    <mergeCell ref="A2:B2"/>
    <mergeCell ref="A20:E2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'\\file\group\930\931\HODNOTENIE\PO2\IROP-PO2-SC211-2018-34 - jasle\1.kolo\[IROP-PO2-SC211-2018-34_I_kolo.xlsx]Zdroj'!#REF!</xm:f>
          </x14:formula1>
          <xm:sqref>J26:J40 J50:J53 J47:J48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MPRVSR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Viliam</dc:creator>
  <cp:lastModifiedBy>Hans Viliam</cp:lastModifiedBy>
  <dcterms:created xsi:type="dcterms:W3CDTF">2020-06-22T07:10:11Z</dcterms:created>
  <dcterms:modified xsi:type="dcterms:W3CDTF">2020-06-22T15:31:18Z</dcterms:modified>
</cp:coreProperties>
</file>