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\group\930\931\ZÁVEREČNÉ SPRÁVY - PZ a ŽoNFP\ŽoNFP\35\1. kolo\"/>
    </mc:Choice>
  </mc:AlternateContent>
  <bookViews>
    <workbookView xWindow="0" yWindow="0" windowWidth="21570" windowHeight="8025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I39" i="1"/>
  <c r="J39" i="1"/>
  <c r="G71" i="1"/>
  <c r="H71" i="1"/>
  <c r="I71" i="1"/>
  <c r="H39" i="1" l="1"/>
  <c r="G39" i="1"/>
  <c r="J34" i="1"/>
  <c r="J33" i="1"/>
  <c r="J29" i="1"/>
  <c r="J22" i="1"/>
  <c r="J12" i="1"/>
  <c r="H60" i="1"/>
  <c r="G60" i="1"/>
  <c r="I59" i="1"/>
  <c r="I57" i="1"/>
  <c r="I56" i="1"/>
  <c r="I53" i="1"/>
</calcChain>
</file>

<file path=xl/sharedStrings.xml><?xml version="1.0" encoding="utf-8"?>
<sst xmlns="http://schemas.openxmlformats.org/spreadsheetml/2006/main" count="302" uniqueCount="227">
  <si>
    <t>SCHVÁLENÉ ŽoNFP</t>
  </si>
  <si>
    <t xml:space="preserve">Kolo </t>
  </si>
  <si>
    <t>ITMS</t>
  </si>
  <si>
    <t>Názov projektu</t>
  </si>
  <si>
    <t>Žiadateľ</t>
  </si>
  <si>
    <t>IČO</t>
  </si>
  <si>
    <t>Žiadané COV</t>
  </si>
  <si>
    <t>Schválené COV</t>
  </si>
  <si>
    <t>Schválené NFP</t>
  </si>
  <si>
    <t>Schválené ERDF</t>
  </si>
  <si>
    <t xml:space="preserve">Spolu </t>
  </si>
  <si>
    <t>ZASTAVENÉ KONANIE</t>
  </si>
  <si>
    <t>Žiadané NFP</t>
  </si>
  <si>
    <t>Žiadané ERDF</t>
  </si>
  <si>
    <t xml:space="preserve">Dôvod zastavenia </t>
  </si>
  <si>
    <t>Spolu</t>
  </si>
  <si>
    <t>NESCHVÁLENÉ ŽoNFP</t>
  </si>
  <si>
    <t xml:space="preserve">Dôvod neschválenia </t>
  </si>
  <si>
    <t>UMR/RIUS</t>
  </si>
  <si>
    <t>NFP302020T659</t>
  </si>
  <si>
    <t>NFP302020T717</t>
  </si>
  <si>
    <t>NFP302020U395</t>
  </si>
  <si>
    <t>NFP302020V249</t>
  </si>
  <si>
    <t>NFP302020W348</t>
  </si>
  <si>
    <t>NFP302020W392</t>
  </si>
  <si>
    <t>NFP302020W573</t>
  </si>
  <si>
    <t>NFP302020W609</t>
  </si>
  <si>
    <t>NFP302020W693</t>
  </si>
  <si>
    <t>NFP302020W762</t>
  </si>
  <si>
    <t>Zriadenie súkromnej materskej školy JARDIN ROYAL</t>
  </si>
  <si>
    <t>Rozšírenie kapacít MŠ Galaktická 9, Košice - elokované pracovisko</t>
  </si>
  <si>
    <t>Rozšírenie kapacít materskej školy v Modrom Kameni</t>
  </si>
  <si>
    <t>Zriadenie súkromnej materskej školy v obci Kostolište</t>
  </si>
  <si>
    <t>Rekonštrukcia budovy MŠ v obci Andovce za účelom zvýšenia kapacity materskej školy</t>
  </si>
  <si>
    <t>Rozšírenie kapacity existujúceho objektu materskej školy v Kalnej nad Hronom prostredníctvom prístavby</t>
  </si>
  <si>
    <t>Rozšírenie materskej školy v Bernolákove</t>
  </si>
  <si>
    <t>Zriadenie materskej školy LittleBIG</t>
  </si>
  <si>
    <t>Zvýšenie kapacity súkromnej MŠ Life Academy v Poprade</t>
  </si>
  <si>
    <t>Zvýšenie kapacity materskej školy Šumavská</t>
  </si>
  <si>
    <t>B-Solutions s.r.o.</t>
  </si>
  <si>
    <t>Mesto Košice</t>
  </si>
  <si>
    <t>Mesto Modrý Kameň</t>
  </si>
  <si>
    <t>Montessori Malacky OZ</t>
  </si>
  <si>
    <t>Obec Andovce</t>
  </si>
  <si>
    <t>Obec Kalná nad Hronom</t>
  </si>
  <si>
    <t>Obec Bernolákovo</t>
  </si>
  <si>
    <t>KIDS1st, s.r.o.</t>
  </si>
  <si>
    <t>Life Academy, s.r.o.</t>
  </si>
  <si>
    <t>Šťastná škôlka/HAPPY-TIME</t>
  </si>
  <si>
    <t>46811826</t>
  </si>
  <si>
    <t>00691135</t>
  </si>
  <si>
    <t>00319457</t>
  </si>
  <si>
    <t>50714619</t>
  </si>
  <si>
    <t>00308749</t>
  </si>
  <si>
    <t>00307131</t>
  </si>
  <si>
    <t>00304662</t>
  </si>
  <si>
    <t>51025515</t>
  </si>
  <si>
    <t>44405847</t>
  </si>
  <si>
    <t>42362661</t>
  </si>
  <si>
    <t>UMR KE</t>
  </si>
  <si>
    <t>RIUS BB</t>
  </si>
  <si>
    <t>UMR BA</t>
  </si>
  <si>
    <t>RIUS NR</t>
  </si>
  <si>
    <t>RIUS PO</t>
  </si>
  <si>
    <t>NFP302020T310</t>
  </si>
  <si>
    <t>NFP302020T692</t>
  </si>
  <si>
    <t>NFP302020U602</t>
  </si>
  <si>
    <t>NFP302020V164</t>
  </si>
  <si>
    <t>NFP302020V201</t>
  </si>
  <si>
    <t>NFP302020V247</t>
  </si>
  <si>
    <t>NFP302020V250</t>
  </si>
  <si>
    <t>NFP302020V431</t>
  </si>
  <si>
    <t>NFP302020V467</t>
  </si>
  <si>
    <t>NFP302020V541</t>
  </si>
  <si>
    <t>NFP302020V645</t>
  </si>
  <si>
    <t>NFP302020V648</t>
  </si>
  <si>
    <t>NFP302020V684</t>
  </si>
  <si>
    <t>NFP302020V686</t>
  </si>
  <si>
    <t>NFP302020V801</t>
  </si>
  <si>
    <t>NFP302020V978</t>
  </si>
  <si>
    <t>NFP302020W042</t>
  </si>
  <si>
    <t>NFP302020W215</t>
  </si>
  <si>
    <t>NFP302020W219</t>
  </si>
  <si>
    <t>NFP302020W413</t>
  </si>
  <si>
    <t>NFP302020W454</t>
  </si>
  <si>
    <t>NFP302020W606</t>
  </si>
  <si>
    <t>NFP302020W636</t>
  </si>
  <si>
    <t>NFP302020W646</t>
  </si>
  <si>
    <t>NFP302020W651</t>
  </si>
  <si>
    <t>NFP302020W674</t>
  </si>
  <si>
    <t>NFP302020W680</t>
  </si>
  <si>
    <t>NFP302020W681</t>
  </si>
  <si>
    <t>NFP302020W698</t>
  </si>
  <si>
    <t>NFP302020W708</t>
  </si>
  <si>
    <t>NFP302020W709</t>
  </si>
  <si>
    <t>NFP302020W755</t>
  </si>
  <si>
    <t>NFP302020W766</t>
  </si>
  <si>
    <t>NFP302020W769</t>
  </si>
  <si>
    <t>NFP302020W804</t>
  </si>
  <si>
    <t>Rozšírenie kapacity a skvalitnenie predškolskej výchovy v CMŠ bl. Vasiľa Hopka v Bardejove</t>
  </si>
  <si>
    <t>Rozšírenie budovy MŠ ul. Františkánov - rozšírenie kapacít</t>
  </si>
  <si>
    <t>Rozšírenie kapacít MŠ Výčapy-Opatovce</t>
  </si>
  <si>
    <t>Rekonštrukcia a prestavba budovy na objekt materskej školy, Želiezovce</t>
  </si>
  <si>
    <t>Prístavba Materskej školy Rybník</t>
  </si>
  <si>
    <t>Rekonštrukcia a zvýšenie kapacity materskej školy v obci Mojmírovce</t>
  </si>
  <si>
    <t>Zvyšovanie kvality života v Obci Kotešová riešením problematiky predprimárneho vzdelávania</t>
  </si>
  <si>
    <t>Rozšírenie kapacity materskej školy v Kokave nad Rimavicou</t>
  </si>
  <si>
    <t>Zvýšenie kapacít Cirkevnej materskej školy Madony Žitného ostrova, Dunajská Lužná</t>
  </si>
  <si>
    <t>Lipany – MŠ Centrum</t>
  </si>
  <si>
    <t>Zvýšenie kapacít infraštruktúry materskej školy v Mútnom</t>
  </si>
  <si>
    <t>Nadstavba a stavebné úpravy budovy Materská škola, Bajzova 9, Žilina</t>
  </si>
  <si>
    <t>Nadstavba a stavebné úpravy budovy materská škola, Námestie Janka Borodáča 6, Žilina</t>
  </si>
  <si>
    <t>Rekonštrukcia MŠ Richvald – rozšírenie kapacít</t>
  </si>
  <si>
    <t>Moja škôlka</t>
  </si>
  <si>
    <t>Výstavba novej materskej školy Beňadovo</t>
  </si>
  <si>
    <t>Materská škola  zvýšenie energetickej účinnosti a modernizácia</t>
  </si>
  <si>
    <t>Nadstavba materskej školy Kráľová pri Senci</t>
  </si>
  <si>
    <t>Rozšírenie kapacít materskej školy v obci Imeľ</t>
  </si>
  <si>
    <t>Zvýšenie kapacity Materskej školy Spišská Stará Ves</t>
  </si>
  <si>
    <t>Obnova budovy materskej školy</t>
  </si>
  <si>
    <t>Rozšírenie kapacít materskej školy v obci Bojná</t>
  </si>
  <si>
    <t>Materská škola na Železničnej ceste Tvrdošovce</t>
  </si>
  <si>
    <t>Obnova objektu ZŠ a MŠ Hontianske Tesáre</t>
  </si>
  <si>
    <t>Malacky – MŠ Záhorácka</t>
  </si>
  <si>
    <t>Rekonštrukcia a zvýšenie kapacity Materskej školy Divín</t>
  </si>
  <si>
    <t>Rekonštrukcia priestorov MŠ Radatice</t>
  </si>
  <si>
    <t>Rozšírenie kapacity Materskej školy v obci Veľký Kýr.</t>
  </si>
  <si>
    <t>Rekonštrukcia budovy ZŠ Turnianska za účelom navýšenia kapacít MŠ</t>
  </si>
  <si>
    <t>Materská škola Nepoškvrneného srdca Panny Márie, Kláštorné nám. 1, Malacky org. zložka Spojenej školy sv. Františka Assiského Malacky</t>
  </si>
  <si>
    <t>MŠ Nová Ves nad Žitavou – rozšírenie kapacity prístavbou, rekonštrukcia vykurovania, úpravy areálu a obstaranie materiálno – technického vybavenia</t>
  </si>
  <si>
    <t>Zvýšenie kapacity MŠ v obci Kovarce</t>
  </si>
  <si>
    <t>Rekonštrukcia Materskej školy Branč</t>
  </si>
  <si>
    <t>Rozšírenie kapacity materskej školy v obci Rudina</t>
  </si>
  <si>
    <t>Gréckokatolícke arcibiskupstvo Prešov</t>
  </si>
  <si>
    <t>Mesto Komárno</t>
  </si>
  <si>
    <t>Obec Výčapy-Opatovce</t>
  </si>
  <si>
    <t>Mesto Želiezovce</t>
  </si>
  <si>
    <t>Obec Rybník</t>
  </si>
  <si>
    <t>Obec Mojmírovce</t>
  </si>
  <si>
    <t>Obec Kotešová</t>
  </si>
  <si>
    <t>Obec Kokava nad Rimavicou</t>
  </si>
  <si>
    <t>Kongregácia sestier dominikánok bl. Imeldy</t>
  </si>
  <si>
    <t>Mesto Lipany</t>
  </si>
  <si>
    <t>Obec Mútne</t>
  </si>
  <si>
    <t>Mesto Žilina</t>
  </si>
  <si>
    <t>Obec Richvald</t>
  </si>
  <si>
    <t>Moja škôlka o.z.</t>
  </si>
  <si>
    <t>Obec Beňadovo</t>
  </si>
  <si>
    <t>Obec Dolný Pial</t>
  </si>
  <si>
    <t>Obec Kráľová pri Senci</t>
  </si>
  <si>
    <t>Obec Imeľ</t>
  </si>
  <si>
    <t>Mesto Spišská Stará Ves</t>
  </si>
  <si>
    <t>obec Pukanec</t>
  </si>
  <si>
    <t>Obec Bojná</t>
  </si>
  <si>
    <t>Obec Tvrdošovce</t>
  </si>
  <si>
    <t>Obec Hontianske Tesáre</t>
  </si>
  <si>
    <t>Mesto Malacky</t>
  </si>
  <si>
    <t>Obec Divín</t>
  </si>
  <si>
    <t>Obec Radatice</t>
  </si>
  <si>
    <t>Obec Veľký Kýr</t>
  </si>
  <si>
    <t>Mestská časť Bratislava-Petržalka</t>
  </si>
  <si>
    <t>Rímskokatolícka cirkev, Bratislavska arcidiecéza</t>
  </si>
  <si>
    <t>Obec Nová Ves nad Žitavou</t>
  </si>
  <si>
    <t>Obec Kovarce</t>
  </si>
  <si>
    <t>Obec Branč</t>
  </si>
  <si>
    <t>Obec Rudina</t>
  </si>
  <si>
    <t>00179205</t>
  </si>
  <si>
    <t>00306525</t>
  </si>
  <si>
    <t>00308650</t>
  </si>
  <si>
    <t>00307696</t>
  </si>
  <si>
    <t>00307424</t>
  </si>
  <si>
    <t>00308269</t>
  </si>
  <si>
    <t>00321389</t>
  </si>
  <si>
    <t>00316130</t>
  </si>
  <si>
    <t>00587141</t>
  </si>
  <si>
    <t>00327379</t>
  </si>
  <si>
    <t>00314668</t>
  </si>
  <si>
    <t>00321796</t>
  </si>
  <si>
    <t>00322555</t>
  </si>
  <si>
    <t>51715104</t>
  </si>
  <si>
    <t>00314391</t>
  </si>
  <si>
    <t>00306916</t>
  </si>
  <si>
    <t>00306061</t>
  </si>
  <si>
    <t>00306479</t>
  </si>
  <si>
    <t>00326526</t>
  </si>
  <si>
    <t>00307416</t>
  </si>
  <si>
    <t>00310239</t>
  </si>
  <si>
    <t>00309338</t>
  </si>
  <si>
    <t>00319937</t>
  </si>
  <si>
    <t>00304913</t>
  </si>
  <si>
    <t>00316041</t>
  </si>
  <si>
    <t>00327662</t>
  </si>
  <si>
    <t>00309109</t>
  </si>
  <si>
    <t>00603201</t>
  </si>
  <si>
    <t>42131685</t>
  </si>
  <si>
    <t>00308331</t>
  </si>
  <si>
    <t>00310573</t>
  </si>
  <si>
    <t>00307777</t>
  </si>
  <si>
    <t>00314251</t>
  </si>
  <si>
    <t>RIUS ZA</t>
  </si>
  <si>
    <t>UMR ZA</t>
  </si>
  <si>
    <t>RIUS BA</t>
  </si>
  <si>
    <t>NFP302020V943</t>
  </si>
  <si>
    <t>NFP302020W114</t>
  </si>
  <si>
    <t>NFP302020W302</t>
  </si>
  <si>
    <t>NFP302020W777</t>
  </si>
  <si>
    <t>NFP302020W785</t>
  </si>
  <si>
    <t>Rozšírenie kapacít MŠ Bytča - Hrabové</t>
  </si>
  <si>
    <t>Rozšírenie materskej školy v obci Turčianska Štiavnička</t>
  </si>
  <si>
    <t>Zvýšenie kapacity materskej školy v obci Vinica</t>
  </si>
  <si>
    <t>Zabezpečenie kvalitného predprimárneho vzdelávania v Obci Ďurčiná</t>
  </si>
  <si>
    <t>Rekonštrukcia a stavebné úpravy MŠ Cikkerova - Sliač</t>
  </si>
  <si>
    <t>Mesto Bytča</t>
  </si>
  <si>
    <t>Obec Turčianska Štiavnička</t>
  </si>
  <si>
    <t>Obec Vinica</t>
  </si>
  <si>
    <t>Obec Ďurčiná</t>
  </si>
  <si>
    <t>Mesto Sliač</t>
  </si>
  <si>
    <t>00321192</t>
  </si>
  <si>
    <t>00316997</t>
  </si>
  <si>
    <t>00319678</t>
  </si>
  <si>
    <t>00632732</t>
  </si>
  <si>
    <t>00320277</t>
  </si>
  <si>
    <t>neschválenie § 19 ods.9 písm. b)</t>
  </si>
  <si>
    <t>zastavenie § 20 ods. 1, písm. a)</t>
  </si>
  <si>
    <t>zastavenie § 20 ods. 1,  písm. d)</t>
  </si>
  <si>
    <t>zastavenie § 20 ods. 1 písm. e) v spojení s § 21 ods. 5</t>
  </si>
  <si>
    <t>Výzva: IROP-PO2-SC211-2018-35 - Zvýšenie kapacít infraštruktúry materských škôl (1. kolo)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</si>
</sst>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9" borderId="2" xfId="0" applyNumberFormat="1" applyFont="1" applyFill="1" applyBorder="1"/>
    <xf numFmtId="0" fontId="0" fillId="9" borderId="2" xfId="0" applyFont="1" applyFill="1" applyBorder="1"/>
    <xf numFmtId="0" fontId="0" fillId="9" borderId="2" xfId="0" applyFont="1" applyFill="1" applyBorder="1" applyAlignment="1">
      <alignment wrapText="1"/>
    </xf>
    <xf numFmtId="49" fontId="0" fillId="9" borderId="2" xfId="0" applyNumberFormat="1" applyFont="1" applyFill="1" applyBorder="1"/>
    <xf numFmtId="4" fontId="0" fillId="9" borderId="2" xfId="0" applyNumberFormat="1" applyFont="1" applyFill="1" applyBorder="1"/>
    <xf numFmtId="14" fontId="0" fillId="5" borderId="2" xfId="0" applyNumberFormat="1" applyFont="1" applyFill="1" applyBorder="1"/>
    <xf numFmtId="0" fontId="0" fillId="5" borderId="2" xfId="0" applyFont="1" applyFill="1" applyBorder="1"/>
    <xf numFmtId="0" fontId="0" fillId="5" borderId="2" xfId="0" applyFont="1" applyFill="1" applyBorder="1" applyAlignment="1">
      <alignment wrapText="1"/>
    </xf>
    <xf numFmtId="49" fontId="0" fillId="5" borderId="2" xfId="0" applyNumberFormat="1" applyFont="1" applyFill="1" applyBorder="1"/>
    <xf numFmtId="4" fontId="0" fillId="5" borderId="2" xfId="0" applyNumberFormat="1" applyFont="1" applyFill="1" applyBorder="1"/>
    <xf numFmtId="0" fontId="0" fillId="0" borderId="2" xfId="0" applyBorder="1" applyAlignment="1">
      <alignment wrapText="1"/>
    </xf>
    <xf numFmtId="164" fontId="0" fillId="0" borderId="0" xfId="0" applyNumberFormat="1" applyFont="1" applyAlignment="1">
      <alignment wrapText="1"/>
    </xf>
    <xf numFmtId="14" fontId="0" fillId="10" borderId="2" xfId="0" applyNumberFormat="1" applyFont="1" applyFill="1" applyBorder="1"/>
    <xf numFmtId="0" fontId="0" fillId="10" borderId="2" xfId="0" applyFont="1" applyFill="1" applyBorder="1" applyAlignment="1">
      <alignment horizontal="center" vertical="center" wrapText="1"/>
    </xf>
    <xf numFmtId="0" fontId="0" fillId="10" borderId="2" xfId="0" applyFont="1" applyFill="1" applyBorder="1"/>
    <xf numFmtId="0" fontId="0" fillId="10" borderId="2" xfId="0" applyFont="1" applyFill="1" applyBorder="1" applyAlignment="1">
      <alignment wrapText="1"/>
    </xf>
    <xf numFmtId="49" fontId="0" fillId="10" borderId="2" xfId="0" applyNumberFormat="1" applyFont="1" applyFill="1" applyBorder="1"/>
    <xf numFmtId="4" fontId="0" fillId="10" borderId="2" xfId="0" applyNumberFormat="1" applyFont="1" applyFill="1" applyBorder="1"/>
    <xf numFmtId="0" fontId="0" fillId="10" borderId="0" xfId="0" applyFill="1"/>
    <xf numFmtId="14" fontId="0" fillId="11" borderId="2" xfId="0" applyNumberFormat="1" applyFont="1" applyFill="1" applyBorder="1"/>
    <xf numFmtId="0" fontId="0" fillId="11" borderId="2" xfId="0" applyFont="1" applyFill="1" applyBorder="1"/>
    <xf numFmtId="0" fontId="0" fillId="11" borderId="2" xfId="0" applyFont="1" applyFill="1" applyBorder="1" applyAlignment="1">
      <alignment wrapText="1"/>
    </xf>
    <xf numFmtId="49" fontId="0" fillId="11" borderId="2" xfId="0" applyNumberFormat="1" applyFont="1" applyFill="1" applyBorder="1"/>
    <xf numFmtId="4" fontId="0" fillId="11" borderId="2" xfId="0" applyNumberFormat="1" applyFont="1" applyFill="1" applyBorder="1"/>
    <xf numFmtId="0" fontId="0" fillId="5" borderId="0" xfId="0" applyFill="1"/>
    <xf numFmtId="14" fontId="0" fillId="9" borderId="2" xfId="0" applyNumberFormat="1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 wrapText="1"/>
    </xf>
    <xf numFmtId="49" fontId="0" fillId="9" borderId="2" xfId="0" applyNumberFormat="1" applyFont="1" applyFill="1" applyBorder="1" applyAlignment="1">
      <alignment horizontal="center" vertical="center"/>
    </xf>
    <xf numFmtId="4" fontId="0" fillId="9" borderId="2" xfId="0" applyNumberFormat="1" applyFont="1" applyFill="1" applyBorder="1" applyAlignment="1">
      <alignment horizontal="center" vertical="center"/>
    </xf>
    <xf numFmtId="4" fontId="0" fillId="11" borderId="2" xfId="0" applyNumberFormat="1" applyFont="1" applyFill="1" applyBorder="1" applyAlignment="1">
      <alignment wrapText="1"/>
    </xf>
    <xf numFmtId="4" fontId="0" fillId="10" borderId="2" xfId="0" applyNumberFormat="1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olocne/Prehlad%20rozhodnuti%20IROP/Prehlad%20rozhodnuti%20o%20ZoN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zdroj"/>
      <sheetName val="Hárok1"/>
      <sheetName val="Hárok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workbookViewId="0">
      <selection activeCell="N9" sqref="N9"/>
    </sheetView>
  </sheetViews>
  <sheetFormatPr defaultRowHeight="15" x14ac:dyDescent="0.25"/>
  <cols>
    <col min="1" max="1" width="18.7109375" customWidth="1"/>
    <col min="2" max="2" width="9.28515625" customWidth="1"/>
    <col min="3" max="3" width="17.42578125" customWidth="1"/>
    <col min="4" max="4" width="49.28515625" style="18" customWidth="1"/>
    <col min="5" max="5" width="26.42578125" style="18" customWidth="1"/>
    <col min="6" max="6" width="15" customWidth="1"/>
    <col min="7" max="7" width="18.7109375" customWidth="1"/>
    <col min="8" max="8" width="15.28515625" customWidth="1"/>
    <col min="9" max="9" width="17.5703125" customWidth="1"/>
    <col min="10" max="10" width="24.7109375" style="18" customWidth="1"/>
  </cols>
  <sheetData>
    <row r="1" spans="1:10" ht="21" x14ac:dyDescent="0.25">
      <c r="A1" s="55" t="s">
        <v>226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21" x14ac:dyDescent="0.25">
      <c r="A2" s="56" t="s">
        <v>0</v>
      </c>
      <c r="B2" s="56"/>
      <c r="C2" s="1"/>
      <c r="D2" s="1"/>
      <c r="E2" s="1"/>
      <c r="F2" s="2"/>
      <c r="G2" s="3"/>
      <c r="H2" s="3"/>
      <c r="I2" s="3"/>
      <c r="J2" s="3"/>
    </row>
    <row r="3" spans="1:10" ht="31.5" x14ac:dyDescent="0.25">
      <c r="A3" s="4" t="s">
        <v>18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 x14ac:dyDescent="0.25">
      <c r="A4" s="19" t="s">
        <v>63</v>
      </c>
      <c r="B4" s="16">
        <v>1</v>
      </c>
      <c r="C4" s="20" t="s">
        <v>64</v>
      </c>
      <c r="D4" s="21" t="s">
        <v>99</v>
      </c>
      <c r="E4" s="21" t="s">
        <v>133</v>
      </c>
      <c r="F4" s="22" t="s">
        <v>166</v>
      </c>
      <c r="G4" s="23">
        <v>144286.15</v>
      </c>
      <c r="H4" s="23">
        <v>144286.15</v>
      </c>
      <c r="I4" s="42">
        <v>137071.84</v>
      </c>
      <c r="J4" s="49">
        <v>122643.22749999999</v>
      </c>
    </row>
    <row r="5" spans="1:10" ht="30" x14ac:dyDescent="0.25">
      <c r="A5" s="24" t="s">
        <v>62</v>
      </c>
      <c r="B5" s="16">
        <v>1</v>
      </c>
      <c r="C5" s="25" t="s">
        <v>65</v>
      </c>
      <c r="D5" s="26" t="s">
        <v>100</v>
      </c>
      <c r="E5" s="26" t="s">
        <v>134</v>
      </c>
      <c r="F5" s="27" t="s">
        <v>167</v>
      </c>
      <c r="G5" s="28">
        <v>197230.9</v>
      </c>
      <c r="H5" s="28">
        <v>195196.55</v>
      </c>
      <c r="I5" s="36">
        <v>185436.72</v>
      </c>
      <c r="J5" s="50">
        <v>165917.06749999998</v>
      </c>
    </row>
    <row r="6" spans="1:10" x14ac:dyDescent="0.25">
      <c r="A6" s="19" t="s">
        <v>62</v>
      </c>
      <c r="B6" s="16">
        <v>1</v>
      </c>
      <c r="C6" s="20" t="s">
        <v>66</v>
      </c>
      <c r="D6" s="21" t="s">
        <v>101</v>
      </c>
      <c r="E6" s="21" t="s">
        <v>135</v>
      </c>
      <c r="F6" s="22" t="s">
        <v>168</v>
      </c>
      <c r="G6" s="23">
        <v>234500</v>
      </c>
      <c r="H6" s="23">
        <v>234500</v>
      </c>
      <c r="I6" s="42">
        <v>222775</v>
      </c>
      <c r="J6" s="49">
        <v>199325</v>
      </c>
    </row>
    <row r="7" spans="1:10" ht="30" x14ac:dyDescent="0.25">
      <c r="A7" s="24" t="s">
        <v>62</v>
      </c>
      <c r="B7" s="16">
        <v>1</v>
      </c>
      <c r="C7" s="25" t="s">
        <v>67</v>
      </c>
      <c r="D7" s="26" t="s">
        <v>102</v>
      </c>
      <c r="E7" s="26" t="s">
        <v>136</v>
      </c>
      <c r="F7" s="27" t="s">
        <v>169</v>
      </c>
      <c r="G7" s="28">
        <v>307000</v>
      </c>
      <c r="H7" s="28">
        <v>307000</v>
      </c>
      <c r="I7" s="36">
        <v>291650</v>
      </c>
      <c r="J7" s="50">
        <v>260950</v>
      </c>
    </row>
    <row r="8" spans="1:10" x14ac:dyDescent="0.25">
      <c r="A8" s="19" t="s">
        <v>62</v>
      </c>
      <c r="B8" s="16">
        <v>1</v>
      </c>
      <c r="C8" s="20" t="s">
        <v>68</v>
      </c>
      <c r="D8" s="21" t="s">
        <v>103</v>
      </c>
      <c r="E8" s="21" t="s">
        <v>137</v>
      </c>
      <c r="F8" s="22" t="s">
        <v>170</v>
      </c>
      <c r="G8" s="23">
        <v>221498.18</v>
      </c>
      <c r="H8" s="23">
        <v>221498.18</v>
      </c>
      <c r="I8" s="42">
        <v>210423.27</v>
      </c>
      <c r="J8" s="49">
        <v>188273.45299999998</v>
      </c>
    </row>
    <row r="9" spans="1:10" ht="30" x14ac:dyDescent="0.25">
      <c r="A9" s="24" t="s">
        <v>62</v>
      </c>
      <c r="B9" s="16">
        <v>1</v>
      </c>
      <c r="C9" s="25" t="s">
        <v>69</v>
      </c>
      <c r="D9" s="26" t="s">
        <v>104</v>
      </c>
      <c r="E9" s="26" t="s">
        <v>138</v>
      </c>
      <c r="F9" s="27" t="s">
        <v>171</v>
      </c>
      <c r="G9" s="28">
        <v>470343.11</v>
      </c>
      <c r="H9" s="28">
        <v>470343.11</v>
      </c>
      <c r="I9" s="36">
        <v>446825.95</v>
      </c>
      <c r="J9" s="50">
        <v>399791.64350000001</v>
      </c>
    </row>
    <row r="10" spans="1:10" ht="30" x14ac:dyDescent="0.25">
      <c r="A10" s="19" t="s">
        <v>199</v>
      </c>
      <c r="B10" s="16">
        <v>1</v>
      </c>
      <c r="C10" s="20" t="s">
        <v>70</v>
      </c>
      <c r="D10" s="21" t="s">
        <v>105</v>
      </c>
      <c r="E10" s="21" t="s">
        <v>139</v>
      </c>
      <c r="F10" s="22" t="s">
        <v>172</v>
      </c>
      <c r="G10" s="23">
        <v>219053.2</v>
      </c>
      <c r="H10" s="23">
        <v>219053.2</v>
      </c>
      <c r="I10" s="42">
        <v>208100.54</v>
      </c>
      <c r="J10" s="49">
        <v>186195.22</v>
      </c>
    </row>
    <row r="11" spans="1:10" ht="30" x14ac:dyDescent="0.25">
      <c r="A11" s="24" t="s">
        <v>60</v>
      </c>
      <c r="B11" s="16">
        <v>1</v>
      </c>
      <c r="C11" s="25" t="s">
        <v>71</v>
      </c>
      <c r="D11" s="26" t="s">
        <v>106</v>
      </c>
      <c r="E11" s="26" t="s">
        <v>140</v>
      </c>
      <c r="F11" s="27" t="s">
        <v>173</v>
      </c>
      <c r="G11" s="28">
        <v>88805.56</v>
      </c>
      <c r="H11" s="28">
        <v>88805.56</v>
      </c>
      <c r="I11" s="36">
        <v>84365.28</v>
      </c>
      <c r="J11" s="50">
        <v>75484.725999999995</v>
      </c>
    </row>
    <row r="12" spans="1:10" ht="30" x14ac:dyDescent="0.25">
      <c r="A12" s="19" t="s">
        <v>61</v>
      </c>
      <c r="B12" s="16">
        <v>1</v>
      </c>
      <c r="C12" s="20" t="s">
        <v>72</v>
      </c>
      <c r="D12" s="21" t="s">
        <v>107</v>
      </c>
      <c r="E12" s="21" t="s">
        <v>141</v>
      </c>
      <c r="F12" s="22" t="s">
        <v>174</v>
      </c>
      <c r="G12" s="23">
        <v>420700</v>
      </c>
      <c r="H12" s="23">
        <v>420700</v>
      </c>
      <c r="I12" s="42">
        <v>399665</v>
      </c>
      <c r="J12" s="49">
        <f>H12*0.5</f>
        <v>210350</v>
      </c>
    </row>
    <row r="13" spans="1:10" ht="30" x14ac:dyDescent="0.25">
      <c r="A13" s="24" t="s">
        <v>59</v>
      </c>
      <c r="B13" s="16">
        <v>1</v>
      </c>
      <c r="C13" s="25" t="s">
        <v>73</v>
      </c>
      <c r="D13" s="26" t="s">
        <v>30</v>
      </c>
      <c r="E13" s="26" t="s">
        <v>40</v>
      </c>
      <c r="F13" s="27" t="s">
        <v>50</v>
      </c>
      <c r="G13" s="28">
        <v>801028.9</v>
      </c>
      <c r="H13" s="28">
        <v>801028.9</v>
      </c>
      <c r="I13" s="36">
        <v>760977.45</v>
      </c>
      <c r="J13" s="50">
        <v>680874.56499999994</v>
      </c>
    </row>
    <row r="14" spans="1:10" x14ac:dyDescent="0.25">
      <c r="A14" s="19" t="s">
        <v>63</v>
      </c>
      <c r="B14" s="16">
        <v>1</v>
      </c>
      <c r="C14" s="20" t="s">
        <v>74</v>
      </c>
      <c r="D14" s="21" t="s">
        <v>108</v>
      </c>
      <c r="E14" s="21" t="s">
        <v>142</v>
      </c>
      <c r="F14" s="22" t="s">
        <v>175</v>
      </c>
      <c r="G14" s="23">
        <v>455000</v>
      </c>
      <c r="H14" s="23">
        <v>455000</v>
      </c>
      <c r="I14" s="42">
        <v>432250</v>
      </c>
      <c r="J14" s="49">
        <v>386750</v>
      </c>
    </row>
    <row r="15" spans="1:10" ht="30" x14ac:dyDescent="0.25">
      <c r="A15" s="24" t="s">
        <v>199</v>
      </c>
      <c r="B15" s="16">
        <v>1</v>
      </c>
      <c r="C15" s="25" t="s">
        <v>75</v>
      </c>
      <c r="D15" s="26" t="s">
        <v>109</v>
      </c>
      <c r="E15" s="26" t="s">
        <v>143</v>
      </c>
      <c r="F15" s="27" t="s">
        <v>176</v>
      </c>
      <c r="G15" s="28">
        <v>401400</v>
      </c>
      <c r="H15" s="28">
        <v>401400</v>
      </c>
      <c r="I15" s="36">
        <v>381330</v>
      </c>
      <c r="J15" s="50">
        <v>341190</v>
      </c>
    </row>
    <row r="16" spans="1:10" ht="30" x14ac:dyDescent="0.25">
      <c r="A16" s="19" t="s">
        <v>200</v>
      </c>
      <c r="B16" s="16">
        <v>1</v>
      </c>
      <c r="C16" s="20" t="s">
        <v>76</v>
      </c>
      <c r="D16" s="21" t="s">
        <v>110</v>
      </c>
      <c r="E16" s="21" t="s">
        <v>144</v>
      </c>
      <c r="F16" s="22" t="s">
        <v>177</v>
      </c>
      <c r="G16" s="23">
        <v>318300</v>
      </c>
      <c r="H16" s="23">
        <v>318300</v>
      </c>
      <c r="I16" s="42">
        <v>302385</v>
      </c>
      <c r="J16" s="49">
        <v>270555</v>
      </c>
    </row>
    <row r="17" spans="1:10" ht="30" x14ac:dyDescent="0.25">
      <c r="A17" s="24" t="s">
        <v>200</v>
      </c>
      <c r="B17" s="16">
        <v>1</v>
      </c>
      <c r="C17" s="25" t="s">
        <v>77</v>
      </c>
      <c r="D17" s="26" t="s">
        <v>111</v>
      </c>
      <c r="E17" s="26" t="s">
        <v>144</v>
      </c>
      <c r="F17" s="27" t="s">
        <v>177</v>
      </c>
      <c r="G17" s="28">
        <v>385800</v>
      </c>
      <c r="H17" s="28">
        <v>385800</v>
      </c>
      <c r="I17" s="36">
        <v>366510</v>
      </c>
      <c r="J17" s="50">
        <v>327930</v>
      </c>
    </row>
    <row r="18" spans="1:10" x14ac:dyDescent="0.25">
      <c r="A18" s="19" t="s">
        <v>63</v>
      </c>
      <c r="B18" s="16">
        <v>1</v>
      </c>
      <c r="C18" s="20" t="s">
        <v>78</v>
      </c>
      <c r="D18" s="21" t="s">
        <v>112</v>
      </c>
      <c r="E18" s="21" t="s">
        <v>145</v>
      </c>
      <c r="F18" s="22" t="s">
        <v>178</v>
      </c>
      <c r="G18" s="23">
        <v>174800</v>
      </c>
      <c r="H18" s="23">
        <v>174800</v>
      </c>
      <c r="I18" s="42">
        <v>166060</v>
      </c>
      <c r="J18" s="49">
        <v>148580</v>
      </c>
    </row>
    <row r="19" spans="1:10" x14ac:dyDescent="0.25">
      <c r="A19" s="24" t="s">
        <v>62</v>
      </c>
      <c r="B19" s="16">
        <v>1</v>
      </c>
      <c r="C19" s="25" t="s">
        <v>79</v>
      </c>
      <c r="D19" s="26" t="s">
        <v>113</v>
      </c>
      <c r="E19" s="26" t="s">
        <v>146</v>
      </c>
      <c r="F19" s="27" t="s">
        <v>179</v>
      </c>
      <c r="G19" s="28">
        <v>167285.45000000001</v>
      </c>
      <c r="H19" s="28">
        <v>141947.24</v>
      </c>
      <c r="I19" s="36">
        <v>134849.88</v>
      </c>
      <c r="J19" s="50">
        <v>120655.15399999999</v>
      </c>
    </row>
    <row r="20" spans="1:10" x14ac:dyDescent="0.25">
      <c r="A20" s="19" t="s">
        <v>199</v>
      </c>
      <c r="B20" s="16">
        <v>1</v>
      </c>
      <c r="C20" s="20" t="s">
        <v>80</v>
      </c>
      <c r="D20" s="21" t="s">
        <v>114</v>
      </c>
      <c r="E20" s="21" t="s">
        <v>147</v>
      </c>
      <c r="F20" s="22" t="s">
        <v>180</v>
      </c>
      <c r="G20" s="23">
        <v>238200</v>
      </c>
      <c r="H20" s="23">
        <v>238200</v>
      </c>
      <c r="I20" s="42">
        <v>226290</v>
      </c>
      <c r="J20" s="49">
        <v>202470</v>
      </c>
    </row>
    <row r="21" spans="1:10" ht="30" x14ac:dyDescent="0.25">
      <c r="A21" s="24" t="s">
        <v>62</v>
      </c>
      <c r="B21" s="16">
        <v>1</v>
      </c>
      <c r="C21" s="25" t="s">
        <v>81</v>
      </c>
      <c r="D21" s="26" t="s">
        <v>115</v>
      </c>
      <c r="E21" s="26" t="s">
        <v>148</v>
      </c>
      <c r="F21" s="27" t="s">
        <v>181</v>
      </c>
      <c r="G21" s="28">
        <v>152000</v>
      </c>
      <c r="H21" s="28">
        <v>152000</v>
      </c>
      <c r="I21" s="36">
        <v>144400</v>
      </c>
      <c r="J21" s="50">
        <v>129200</v>
      </c>
    </row>
    <row r="22" spans="1:10" x14ac:dyDescent="0.25">
      <c r="A22" s="19" t="s">
        <v>201</v>
      </c>
      <c r="B22" s="16">
        <v>1</v>
      </c>
      <c r="C22" s="20" t="s">
        <v>82</v>
      </c>
      <c r="D22" s="21" t="s">
        <v>116</v>
      </c>
      <c r="E22" s="21" t="s">
        <v>149</v>
      </c>
      <c r="F22" s="22" t="s">
        <v>182</v>
      </c>
      <c r="G22" s="23">
        <v>216841.13</v>
      </c>
      <c r="H22" s="23">
        <v>216841.13</v>
      </c>
      <c r="I22" s="42">
        <v>205999.07</v>
      </c>
      <c r="J22" s="49">
        <f>H22*0.5</f>
        <v>108420.565</v>
      </c>
    </row>
    <row r="23" spans="1:10" x14ac:dyDescent="0.25">
      <c r="A23" s="24" t="s">
        <v>62</v>
      </c>
      <c r="B23" s="16">
        <v>1</v>
      </c>
      <c r="C23" s="25" t="s">
        <v>83</v>
      </c>
      <c r="D23" s="26" t="s">
        <v>117</v>
      </c>
      <c r="E23" s="26" t="s">
        <v>150</v>
      </c>
      <c r="F23" s="27" t="s">
        <v>183</v>
      </c>
      <c r="G23" s="28">
        <v>179459.06</v>
      </c>
      <c r="H23" s="28">
        <v>179459.06</v>
      </c>
      <c r="I23" s="36">
        <v>170486.11</v>
      </c>
      <c r="J23" s="50">
        <v>152540.201</v>
      </c>
    </row>
    <row r="24" spans="1:10" x14ac:dyDescent="0.25">
      <c r="A24" s="19" t="s">
        <v>63</v>
      </c>
      <c r="B24" s="16">
        <v>1</v>
      </c>
      <c r="C24" s="20" t="s">
        <v>84</v>
      </c>
      <c r="D24" s="21" t="s">
        <v>118</v>
      </c>
      <c r="E24" s="21" t="s">
        <v>151</v>
      </c>
      <c r="F24" s="22" t="s">
        <v>184</v>
      </c>
      <c r="G24" s="23">
        <v>247000</v>
      </c>
      <c r="H24" s="23">
        <v>246400</v>
      </c>
      <c r="I24" s="42">
        <v>234080</v>
      </c>
      <c r="J24" s="49">
        <v>209440</v>
      </c>
    </row>
    <row r="25" spans="1:10" s="37" customFormat="1" x14ac:dyDescent="0.25">
      <c r="A25" s="31" t="s">
        <v>62</v>
      </c>
      <c r="B25" s="32">
        <v>1</v>
      </c>
      <c r="C25" s="33" t="s">
        <v>85</v>
      </c>
      <c r="D25" s="34" t="s">
        <v>119</v>
      </c>
      <c r="E25" s="34" t="s">
        <v>152</v>
      </c>
      <c r="F25" s="35" t="s">
        <v>185</v>
      </c>
      <c r="G25" s="36">
        <v>194737.57</v>
      </c>
      <c r="H25" s="36">
        <v>194737.57</v>
      </c>
      <c r="I25" s="36">
        <v>185000.69</v>
      </c>
      <c r="J25" s="50">
        <v>165526.9345</v>
      </c>
    </row>
    <row r="26" spans="1:10" x14ac:dyDescent="0.25">
      <c r="A26" s="19" t="s">
        <v>62</v>
      </c>
      <c r="B26" s="16">
        <v>1</v>
      </c>
      <c r="C26" s="20" t="s">
        <v>86</v>
      </c>
      <c r="D26" s="21" t="s">
        <v>120</v>
      </c>
      <c r="E26" s="21" t="s">
        <v>153</v>
      </c>
      <c r="F26" s="22" t="s">
        <v>186</v>
      </c>
      <c r="G26" s="23">
        <v>236997.91</v>
      </c>
      <c r="H26" s="23">
        <v>236997.91</v>
      </c>
      <c r="I26" s="42">
        <v>225148.01</v>
      </c>
      <c r="J26" s="49">
        <v>201448.22349999999</v>
      </c>
    </row>
    <row r="27" spans="1:10" x14ac:dyDescent="0.25">
      <c r="A27" s="24" t="s">
        <v>62</v>
      </c>
      <c r="B27" s="16">
        <v>1</v>
      </c>
      <c r="C27" s="25" t="s">
        <v>87</v>
      </c>
      <c r="D27" s="26" t="s">
        <v>121</v>
      </c>
      <c r="E27" s="26" t="s">
        <v>154</v>
      </c>
      <c r="F27" s="27" t="s">
        <v>187</v>
      </c>
      <c r="G27" s="28">
        <v>134000</v>
      </c>
      <c r="H27" s="28">
        <v>134000</v>
      </c>
      <c r="I27" s="36">
        <v>127300</v>
      </c>
      <c r="J27" s="50">
        <v>113900</v>
      </c>
    </row>
    <row r="28" spans="1:10" x14ac:dyDescent="0.25">
      <c r="A28" s="19" t="s">
        <v>60</v>
      </c>
      <c r="B28" s="16">
        <v>1</v>
      </c>
      <c r="C28" s="20" t="s">
        <v>88</v>
      </c>
      <c r="D28" s="21" t="s">
        <v>122</v>
      </c>
      <c r="E28" s="21" t="s">
        <v>155</v>
      </c>
      <c r="F28" s="22" t="s">
        <v>188</v>
      </c>
      <c r="G28" s="23">
        <v>127000</v>
      </c>
      <c r="H28" s="23">
        <v>127000</v>
      </c>
      <c r="I28" s="42">
        <v>120650</v>
      </c>
      <c r="J28" s="49">
        <v>107950</v>
      </c>
    </row>
    <row r="29" spans="1:10" x14ac:dyDescent="0.25">
      <c r="A29" s="24" t="s">
        <v>61</v>
      </c>
      <c r="B29" s="16">
        <v>1</v>
      </c>
      <c r="C29" s="25" t="s">
        <v>89</v>
      </c>
      <c r="D29" s="26" t="s">
        <v>123</v>
      </c>
      <c r="E29" s="26" t="s">
        <v>156</v>
      </c>
      <c r="F29" s="27" t="s">
        <v>189</v>
      </c>
      <c r="G29" s="28">
        <v>134000</v>
      </c>
      <c r="H29" s="28">
        <v>134000</v>
      </c>
      <c r="I29" s="36">
        <v>127300</v>
      </c>
      <c r="J29" s="50">
        <f>H29*0.5</f>
        <v>67000</v>
      </c>
    </row>
    <row r="30" spans="1:10" s="37" customFormat="1" ht="30" x14ac:dyDescent="0.25">
      <c r="A30" s="38" t="s">
        <v>60</v>
      </c>
      <c r="B30" s="32">
        <v>1</v>
      </c>
      <c r="C30" s="39" t="s">
        <v>90</v>
      </c>
      <c r="D30" s="40" t="s">
        <v>124</v>
      </c>
      <c r="E30" s="40" t="s">
        <v>157</v>
      </c>
      <c r="F30" s="41" t="s">
        <v>190</v>
      </c>
      <c r="G30" s="42">
        <v>303200</v>
      </c>
      <c r="H30" s="42">
        <v>303200</v>
      </c>
      <c r="I30" s="42">
        <v>288040</v>
      </c>
      <c r="J30" s="49">
        <v>257720</v>
      </c>
    </row>
    <row r="31" spans="1:10" s="37" customFormat="1" x14ac:dyDescent="0.25">
      <c r="A31" s="31" t="s">
        <v>63</v>
      </c>
      <c r="B31" s="32">
        <v>1</v>
      </c>
      <c r="C31" s="33" t="s">
        <v>91</v>
      </c>
      <c r="D31" s="34" t="s">
        <v>125</v>
      </c>
      <c r="E31" s="34" t="s">
        <v>158</v>
      </c>
      <c r="F31" s="35" t="s">
        <v>191</v>
      </c>
      <c r="G31" s="36">
        <v>110622.2</v>
      </c>
      <c r="H31" s="36">
        <v>110622.2</v>
      </c>
      <c r="I31" s="36">
        <v>105091.09</v>
      </c>
      <c r="J31" s="50">
        <v>94028.87</v>
      </c>
    </row>
    <row r="32" spans="1:10" s="37" customFormat="1" x14ac:dyDescent="0.25">
      <c r="A32" s="38" t="s">
        <v>62</v>
      </c>
      <c r="B32" s="32">
        <v>1</v>
      </c>
      <c r="C32" s="39" t="s">
        <v>92</v>
      </c>
      <c r="D32" s="40" t="s">
        <v>126</v>
      </c>
      <c r="E32" s="40" t="s">
        <v>159</v>
      </c>
      <c r="F32" s="41" t="s">
        <v>192</v>
      </c>
      <c r="G32" s="42">
        <v>304000</v>
      </c>
      <c r="H32" s="42">
        <v>303383.82</v>
      </c>
      <c r="I32" s="42">
        <v>288214.63</v>
      </c>
      <c r="J32" s="49">
        <v>257876.247</v>
      </c>
    </row>
    <row r="33" spans="1:10" s="37" customFormat="1" ht="30" x14ac:dyDescent="0.25">
      <c r="A33" s="31" t="s">
        <v>61</v>
      </c>
      <c r="B33" s="32">
        <v>1</v>
      </c>
      <c r="C33" s="33" t="s">
        <v>93</v>
      </c>
      <c r="D33" s="34" t="s">
        <v>127</v>
      </c>
      <c r="E33" s="34" t="s">
        <v>160</v>
      </c>
      <c r="F33" s="35" t="s">
        <v>193</v>
      </c>
      <c r="G33" s="36">
        <v>374814.49</v>
      </c>
      <c r="H33" s="36">
        <v>374814.49</v>
      </c>
      <c r="I33" s="36">
        <v>356073.77</v>
      </c>
      <c r="J33" s="50">
        <f>H33*0.5</f>
        <v>187407.245</v>
      </c>
    </row>
    <row r="34" spans="1:10" s="37" customFormat="1" ht="45" x14ac:dyDescent="0.25">
      <c r="A34" s="38" t="s">
        <v>61</v>
      </c>
      <c r="B34" s="32">
        <v>1</v>
      </c>
      <c r="C34" s="39" t="s">
        <v>94</v>
      </c>
      <c r="D34" s="40" t="s">
        <v>128</v>
      </c>
      <c r="E34" s="40" t="s">
        <v>161</v>
      </c>
      <c r="F34" s="41" t="s">
        <v>194</v>
      </c>
      <c r="G34" s="42">
        <v>217495.99</v>
      </c>
      <c r="H34" s="42">
        <v>217495.99</v>
      </c>
      <c r="I34" s="42">
        <v>206621.19</v>
      </c>
      <c r="J34" s="50">
        <f>H34*0.5</f>
        <v>108747.995</v>
      </c>
    </row>
    <row r="35" spans="1:10" s="43" customFormat="1" ht="45" x14ac:dyDescent="0.25">
      <c r="A35" s="24" t="s">
        <v>62</v>
      </c>
      <c r="B35" s="16">
        <v>1</v>
      </c>
      <c r="C35" s="25" t="s">
        <v>95</v>
      </c>
      <c r="D35" s="26" t="s">
        <v>129</v>
      </c>
      <c r="E35" s="26" t="s">
        <v>162</v>
      </c>
      <c r="F35" s="27" t="s">
        <v>195</v>
      </c>
      <c r="G35" s="28">
        <v>128980.89</v>
      </c>
      <c r="H35" s="28">
        <v>128980.89</v>
      </c>
      <c r="I35" s="36">
        <v>122531.85</v>
      </c>
      <c r="J35" s="50">
        <v>109633.7565</v>
      </c>
    </row>
    <row r="36" spans="1:10" s="43" customFormat="1" x14ac:dyDescent="0.25">
      <c r="A36" s="19" t="s">
        <v>62</v>
      </c>
      <c r="B36" s="16">
        <v>1</v>
      </c>
      <c r="C36" s="20" t="s">
        <v>96</v>
      </c>
      <c r="D36" s="21" t="s">
        <v>130</v>
      </c>
      <c r="E36" s="21" t="s">
        <v>163</v>
      </c>
      <c r="F36" s="22" t="s">
        <v>196</v>
      </c>
      <c r="G36" s="23">
        <v>169425.91</v>
      </c>
      <c r="H36" s="23">
        <v>169425.91</v>
      </c>
      <c r="I36" s="42">
        <v>160954.60999999999</v>
      </c>
      <c r="J36" s="49">
        <v>144012.02350000001</v>
      </c>
    </row>
    <row r="37" spans="1:10" s="43" customFormat="1" x14ac:dyDescent="0.25">
      <c r="A37" s="24" t="s">
        <v>62</v>
      </c>
      <c r="B37" s="16">
        <v>1</v>
      </c>
      <c r="C37" s="25" t="s">
        <v>97</v>
      </c>
      <c r="D37" s="26" t="s">
        <v>131</v>
      </c>
      <c r="E37" s="26" t="s">
        <v>164</v>
      </c>
      <c r="F37" s="27" t="s">
        <v>197</v>
      </c>
      <c r="G37" s="28">
        <v>215689.77</v>
      </c>
      <c r="H37" s="28">
        <v>215689.77</v>
      </c>
      <c r="I37" s="36">
        <v>204905.28</v>
      </c>
      <c r="J37" s="50">
        <v>183336.3045</v>
      </c>
    </row>
    <row r="38" spans="1:10" s="43" customFormat="1" x14ac:dyDescent="0.25">
      <c r="A38" s="19" t="s">
        <v>199</v>
      </c>
      <c r="B38" s="16">
        <v>1</v>
      </c>
      <c r="C38" s="20" t="s">
        <v>98</v>
      </c>
      <c r="D38" s="21" t="s">
        <v>132</v>
      </c>
      <c r="E38" s="21" t="s">
        <v>165</v>
      </c>
      <c r="F38" s="22" t="s">
        <v>198</v>
      </c>
      <c r="G38" s="23">
        <v>257000</v>
      </c>
      <c r="H38" s="23">
        <v>257000</v>
      </c>
      <c r="I38" s="42">
        <v>244150</v>
      </c>
      <c r="J38" s="49">
        <v>218450</v>
      </c>
    </row>
    <row r="39" spans="1:10" ht="15.75" x14ac:dyDescent="0.25">
      <c r="A39" s="57" t="s">
        <v>10</v>
      </c>
      <c r="B39" s="57"/>
      <c r="C39" s="57"/>
      <c r="D39" s="57"/>
      <c r="E39" s="57"/>
      <c r="F39" s="6"/>
      <c r="G39" s="7">
        <f>SUM(G4:G38)</f>
        <v>8948496.3699999992</v>
      </c>
      <c r="H39" s="7">
        <f>SUM(H4:H38)</f>
        <v>8919907.6300000008</v>
      </c>
      <c r="I39" s="7">
        <f>SUM(I4:I38)</f>
        <v>8473912.2300000004</v>
      </c>
      <c r="J39" s="7">
        <f>SUM(J4:J38)</f>
        <v>7104573.4220000021</v>
      </c>
    </row>
    <row r="48" spans="1:10" ht="15.75" x14ac:dyDescent="0.25">
      <c r="A48" s="8" t="s">
        <v>11</v>
      </c>
      <c r="B48" s="8"/>
      <c r="C48" s="9"/>
      <c r="D48" s="9"/>
      <c r="E48" s="30"/>
      <c r="F48" s="10"/>
    </row>
    <row r="49" spans="1:10" ht="15.75" x14ac:dyDescent="0.25">
      <c r="A49" s="4" t="s">
        <v>18</v>
      </c>
      <c r="B49" s="11" t="s">
        <v>1</v>
      </c>
      <c r="C49" s="11" t="s">
        <v>2</v>
      </c>
      <c r="D49" s="11" t="s">
        <v>3</v>
      </c>
      <c r="E49" s="11" t="s">
        <v>4</v>
      </c>
      <c r="F49" s="11" t="s">
        <v>5</v>
      </c>
      <c r="G49" s="11" t="s">
        <v>6</v>
      </c>
      <c r="H49" s="11" t="s">
        <v>12</v>
      </c>
      <c r="I49" s="11" t="s">
        <v>13</v>
      </c>
      <c r="J49" s="11" t="s">
        <v>14</v>
      </c>
    </row>
    <row r="50" spans="1:10" ht="30" x14ac:dyDescent="0.25">
      <c r="A50" s="19" t="s">
        <v>59</v>
      </c>
      <c r="B50" s="16">
        <v>1</v>
      </c>
      <c r="C50" s="20" t="s">
        <v>19</v>
      </c>
      <c r="D50" s="21" t="s">
        <v>29</v>
      </c>
      <c r="E50" s="21" t="s">
        <v>39</v>
      </c>
      <c r="F50" s="22" t="s">
        <v>49</v>
      </c>
      <c r="G50" s="23">
        <v>533431.91</v>
      </c>
      <c r="H50" s="23">
        <v>480088.72</v>
      </c>
      <c r="I50" s="23">
        <v>453417.12349999999</v>
      </c>
      <c r="J50" s="29" t="s">
        <v>223</v>
      </c>
    </row>
    <row r="51" spans="1:10" ht="30" x14ac:dyDescent="0.25">
      <c r="A51" s="24" t="s">
        <v>59</v>
      </c>
      <c r="B51" s="16">
        <v>1</v>
      </c>
      <c r="C51" s="25" t="s">
        <v>20</v>
      </c>
      <c r="D51" s="26" t="s">
        <v>30</v>
      </c>
      <c r="E51" s="26" t="s">
        <v>40</v>
      </c>
      <c r="F51" s="27" t="s">
        <v>50</v>
      </c>
      <c r="G51" s="28">
        <v>801028.9</v>
      </c>
      <c r="H51" s="28">
        <v>760977.45</v>
      </c>
      <c r="I51" s="28">
        <v>680874.56499999994</v>
      </c>
      <c r="J51" s="29" t="s">
        <v>223</v>
      </c>
    </row>
    <row r="52" spans="1:10" ht="39" x14ac:dyDescent="0.25">
      <c r="A52" s="19" t="s">
        <v>60</v>
      </c>
      <c r="B52" s="16">
        <v>1</v>
      </c>
      <c r="C52" s="20" t="s">
        <v>21</v>
      </c>
      <c r="D52" s="21" t="s">
        <v>31</v>
      </c>
      <c r="E52" s="21" t="s">
        <v>41</v>
      </c>
      <c r="F52" s="22" t="s">
        <v>51</v>
      </c>
      <c r="G52" s="23">
        <v>220800</v>
      </c>
      <c r="H52" s="23">
        <v>209760</v>
      </c>
      <c r="I52" s="23">
        <v>187680</v>
      </c>
      <c r="J52" s="52" t="s">
        <v>225</v>
      </c>
    </row>
    <row r="53" spans="1:10" ht="30" x14ac:dyDescent="0.25">
      <c r="A53" s="24" t="s">
        <v>61</v>
      </c>
      <c r="B53" s="16">
        <v>1</v>
      </c>
      <c r="C53" s="25" t="s">
        <v>22</v>
      </c>
      <c r="D53" s="26" t="s">
        <v>32</v>
      </c>
      <c r="E53" s="26" t="s">
        <v>42</v>
      </c>
      <c r="F53" s="27" t="s">
        <v>52</v>
      </c>
      <c r="G53" s="28">
        <v>98802.47</v>
      </c>
      <c r="H53" s="28">
        <v>93862.35</v>
      </c>
      <c r="I53" s="28">
        <f>G53*0.5</f>
        <v>49401.235000000001</v>
      </c>
      <c r="J53" s="51" t="s">
        <v>224</v>
      </c>
    </row>
    <row r="54" spans="1:10" ht="30" x14ac:dyDescent="0.25">
      <c r="A54" s="19" t="s">
        <v>62</v>
      </c>
      <c r="B54" s="16">
        <v>1</v>
      </c>
      <c r="C54" s="20" t="s">
        <v>23</v>
      </c>
      <c r="D54" s="21" t="s">
        <v>33</v>
      </c>
      <c r="E54" s="21" t="s">
        <v>43</v>
      </c>
      <c r="F54" s="22" t="s">
        <v>53</v>
      </c>
      <c r="G54" s="23">
        <v>127720.51</v>
      </c>
      <c r="H54" s="23">
        <v>121334.48</v>
      </c>
      <c r="I54" s="23">
        <v>108562.4335</v>
      </c>
      <c r="J54" s="51" t="s">
        <v>224</v>
      </c>
    </row>
    <row r="55" spans="1:10" ht="30" x14ac:dyDescent="0.25">
      <c r="A55" s="24" t="s">
        <v>62</v>
      </c>
      <c r="B55" s="16">
        <v>1</v>
      </c>
      <c r="C55" s="25" t="s">
        <v>24</v>
      </c>
      <c r="D55" s="26" t="s">
        <v>34</v>
      </c>
      <c r="E55" s="26" t="s">
        <v>44</v>
      </c>
      <c r="F55" s="27" t="s">
        <v>54</v>
      </c>
      <c r="G55" s="28">
        <v>216200</v>
      </c>
      <c r="H55" s="28">
        <v>205390</v>
      </c>
      <c r="I55" s="28">
        <v>183770</v>
      </c>
      <c r="J55" s="29" t="s">
        <v>223</v>
      </c>
    </row>
    <row r="56" spans="1:10" ht="30" x14ac:dyDescent="0.25">
      <c r="A56" s="19" t="s">
        <v>61</v>
      </c>
      <c r="B56" s="16">
        <v>1</v>
      </c>
      <c r="C56" s="20" t="s">
        <v>25</v>
      </c>
      <c r="D56" s="21" t="s">
        <v>35</v>
      </c>
      <c r="E56" s="21" t="s">
        <v>45</v>
      </c>
      <c r="F56" s="22" t="s">
        <v>55</v>
      </c>
      <c r="G56" s="23">
        <v>629800</v>
      </c>
      <c r="H56" s="23">
        <v>598310</v>
      </c>
      <c r="I56" s="23">
        <f>G56*0.5</f>
        <v>314900</v>
      </c>
      <c r="J56" s="51" t="s">
        <v>223</v>
      </c>
    </row>
    <row r="57" spans="1:10" ht="30" x14ac:dyDescent="0.25">
      <c r="A57" s="24" t="s">
        <v>61</v>
      </c>
      <c r="B57" s="16">
        <v>1</v>
      </c>
      <c r="C57" s="25" t="s">
        <v>26</v>
      </c>
      <c r="D57" s="26" t="s">
        <v>36</v>
      </c>
      <c r="E57" s="26" t="s">
        <v>46</v>
      </c>
      <c r="F57" s="27" t="s">
        <v>56</v>
      </c>
      <c r="G57" s="28">
        <v>449684.79</v>
      </c>
      <c r="H57" s="28">
        <v>404716.31</v>
      </c>
      <c r="I57" s="28">
        <f>G57*0.5</f>
        <v>224842.39499999999</v>
      </c>
      <c r="J57" s="51" t="s">
        <v>224</v>
      </c>
    </row>
    <row r="58" spans="1:10" ht="30" x14ac:dyDescent="0.25">
      <c r="A58" s="44" t="s">
        <v>63</v>
      </c>
      <c r="B58" s="16">
        <v>1</v>
      </c>
      <c r="C58" s="45" t="s">
        <v>27</v>
      </c>
      <c r="D58" s="46" t="s">
        <v>37</v>
      </c>
      <c r="E58" s="46" t="s">
        <v>47</v>
      </c>
      <c r="F58" s="47" t="s">
        <v>57</v>
      </c>
      <c r="G58" s="48">
        <v>218799.49</v>
      </c>
      <c r="H58" s="48">
        <v>196919.54</v>
      </c>
      <c r="I58" s="48">
        <v>185979.56649999999</v>
      </c>
      <c r="J58" s="51" t="s">
        <v>224</v>
      </c>
    </row>
    <row r="59" spans="1:10" ht="30" x14ac:dyDescent="0.25">
      <c r="A59" s="24" t="s">
        <v>61</v>
      </c>
      <c r="B59" s="16">
        <v>1</v>
      </c>
      <c r="C59" s="25" t="s">
        <v>28</v>
      </c>
      <c r="D59" s="26" t="s">
        <v>38</v>
      </c>
      <c r="E59" s="26" t="s">
        <v>48</v>
      </c>
      <c r="F59" s="27" t="s">
        <v>58</v>
      </c>
      <c r="G59" s="28">
        <v>321198.65999999997</v>
      </c>
      <c r="H59" s="28">
        <v>305138.73</v>
      </c>
      <c r="I59" s="28">
        <f>G59*0.5</f>
        <v>160599.32999999999</v>
      </c>
      <c r="J59" s="51" t="s">
        <v>224</v>
      </c>
    </row>
    <row r="60" spans="1:10" x14ac:dyDescent="0.25">
      <c r="A60" s="53" t="s">
        <v>15</v>
      </c>
      <c r="B60" s="53"/>
      <c r="C60" s="53"/>
      <c r="D60" s="53"/>
      <c r="E60" s="53"/>
      <c r="F60" s="12"/>
      <c r="G60" s="13">
        <f>SUM(G50:G59)</f>
        <v>3617466.7300000004</v>
      </c>
      <c r="H60" s="13">
        <f>SUM(H50:H59)</f>
        <v>3376497.58</v>
      </c>
      <c r="I60" s="13">
        <f>SUM(I50:I59)</f>
        <v>2550026.6485000001</v>
      </c>
      <c r="J60" s="17"/>
    </row>
    <row r="64" spans="1:10" ht="15.75" customHeight="1" x14ac:dyDescent="0.25">
      <c r="A64" s="54" t="s">
        <v>16</v>
      </c>
      <c r="B64" s="54"/>
      <c r="C64" s="3"/>
      <c r="D64" s="14"/>
      <c r="E64" s="3"/>
      <c r="F64" s="3"/>
      <c r="G64" s="3"/>
      <c r="H64" s="3"/>
      <c r="I64" s="3"/>
      <c r="J64" s="3"/>
    </row>
    <row r="65" spans="1:10" ht="15.75" x14ac:dyDescent="0.25">
      <c r="A65" s="4" t="s">
        <v>18</v>
      </c>
      <c r="B65" s="15" t="s">
        <v>1</v>
      </c>
      <c r="C65" s="15" t="s">
        <v>2</v>
      </c>
      <c r="D65" s="15" t="s">
        <v>3</v>
      </c>
      <c r="E65" s="15" t="s">
        <v>4</v>
      </c>
      <c r="F65" s="15" t="s">
        <v>5</v>
      </c>
      <c r="G65" s="15" t="s">
        <v>6</v>
      </c>
      <c r="H65" s="15" t="s">
        <v>12</v>
      </c>
      <c r="I65" s="15" t="s">
        <v>13</v>
      </c>
      <c r="J65" s="15" t="s">
        <v>17</v>
      </c>
    </row>
    <row r="66" spans="1:10" ht="30" x14ac:dyDescent="0.25">
      <c r="A66" s="38" t="s">
        <v>199</v>
      </c>
      <c r="B66" s="32">
        <v>1</v>
      </c>
      <c r="C66" s="39" t="s">
        <v>202</v>
      </c>
      <c r="D66" s="40" t="s">
        <v>207</v>
      </c>
      <c r="E66" s="39" t="s">
        <v>212</v>
      </c>
      <c r="F66" s="41" t="s">
        <v>217</v>
      </c>
      <c r="G66" s="42">
        <v>94122.73</v>
      </c>
      <c r="H66" s="42">
        <v>89416.59</v>
      </c>
      <c r="I66" s="42">
        <v>80004.320500000002</v>
      </c>
      <c r="J66" s="29" t="s">
        <v>222</v>
      </c>
    </row>
    <row r="67" spans="1:10" ht="30" x14ac:dyDescent="0.25">
      <c r="A67" s="31" t="s">
        <v>199</v>
      </c>
      <c r="B67" s="32">
        <v>1</v>
      </c>
      <c r="C67" s="33" t="s">
        <v>203</v>
      </c>
      <c r="D67" s="34" t="s">
        <v>208</v>
      </c>
      <c r="E67" s="33" t="s">
        <v>213</v>
      </c>
      <c r="F67" s="35" t="s">
        <v>218</v>
      </c>
      <c r="G67" s="36">
        <v>155400</v>
      </c>
      <c r="H67" s="36">
        <v>147630</v>
      </c>
      <c r="I67" s="36">
        <v>132090</v>
      </c>
      <c r="J67" s="29" t="s">
        <v>222</v>
      </c>
    </row>
    <row r="68" spans="1:10" ht="30" x14ac:dyDescent="0.25">
      <c r="A68" s="38" t="s">
        <v>60</v>
      </c>
      <c r="B68" s="32">
        <v>1</v>
      </c>
      <c r="C68" s="39" t="s">
        <v>204</v>
      </c>
      <c r="D68" s="40" t="s">
        <v>209</v>
      </c>
      <c r="E68" s="39" t="s">
        <v>214</v>
      </c>
      <c r="F68" s="41" t="s">
        <v>219</v>
      </c>
      <c r="G68" s="42">
        <v>116999.99</v>
      </c>
      <c r="H68" s="42">
        <v>111149.99</v>
      </c>
      <c r="I68" s="42">
        <v>99449.991500000004</v>
      </c>
      <c r="J68" s="29" t="s">
        <v>222</v>
      </c>
    </row>
    <row r="69" spans="1:10" ht="30" x14ac:dyDescent="0.25">
      <c r="A69" s="31" t="s">
        <v>199</v>
      </c>
      <c r="B69" s="32">
        <v>1</v>
      </c>
      <c r="C69" s="33" t="s">
        <v>205</v>
      </c>
      <c r="D69" s="34" t="s">
        <v>210</v>
      </c>
      <c r="E69" s="33" t="s">
        <v>215</v>
      </c>
      <c r="F69" s="35" t="s">
        <v>220</v>
      </c>
      <c r="G69" s="36">
        <v>174600</v>
      </c>
      <c r="H69" s="36">
        <v>165870</v>
      </c>
      <c r="I69" s="36">
        <v>148410</v>
      </c>
      <c r="J69" s="29" t="s">
        <v>222</v>
      </c>
    </row>
    <row r="70" spans="1:10" ht="30" x14ac:dyDescent="0.25">
      <c r="A70" s="38" t="s">
        <v>60</v>
      </c>
      <c r="B70" s="32">
        <v>1</v>
      </c>
      <c r="C70" s="39" t="s">
        <v>206</v>
      </c>
      <c r="D70" s="40" t="s">
        <v>211</v>
      </c>
      <c r="E70" s="39" t="s">
        <v>216</v>
      </c>
      <c r="F70" s="41" t="s">
        <v>221</v>
      </c>
      <c r="G70" s="42">
        <v>250500</v>
      </c>
      <c r="H70" s="42">
        <v>237975</v>
      </c>
      <c r="I70" s="42">
        <v>212925</v>
      </c>
      <c r="J70" s="29" t="s">
        <v>222</v>
      </c>
    </row>
    <row r="71" spans="1:10" x14ac:dyDescent="0.25">
      <c r="A71" s="53" t="s">
        <v>10</v>
      </c>
      <c r="B71" s="53"/>
      <c r="C71" s="53"/>
      <c r="D71" s="53"/>
      <c r="E71" s="53"/>
      <c r="F71" s="12"/>
      <c r="G71" s="13">
        <f>SUM(G66:G70)</f>
        <v>791622.72</v>
      </c>
      <c r="H71" s="13">
        <f>SUM(H66:H70)</f>
        <v>752041.58000000007</v>
      </c>
      <c r="I71" s="13">
        <f>SUM(I66:I70)</f>
        <v>672879.31200000003</v>
      </c>
      <c r="J71" s="17"/>
    </row>
  </sheetData>
  <mergeCells count="6">
    <mergeCell ref="A60:E60"/>
    <mergeCell ref="A64:B64"/>
    <mergeCell ref="A71:E71"/>
    <mergeCell ref="A1:J1"/>
    <mergeCell ref="A2:B2"/>
    <mergeCell ref="A39:E3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'\\file\group\Spolocne\Prehlad rozhodnuti IROP\[Prehlad rozhodnuti o ZoNFP.xlsx]zdroj'!#REF!</xm:f>
          </x14:formula1>
          <xm:sqref>J66:J70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MPRVSR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Viliam</dc:creator>
  <cp:lastModifiedBy>Hans Viliam</cp:lastModifiedBy>
  <dcterms:created xsi:type="dcterms:W3CDTF">2020-06-22T07:10:11Z</dcterms:created>
  <dcterms:modified xsi:type="dcterms:W3CDTF">2020-06-23T08:18:59Z</dcterms:modified>
</cp:coreProperties>
</file>