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Prvky zelenej infraštruktúry\"/>
    </mc:Choice>
  </mc:AlternateContent>
  <bookViews>
    <workbookView xWindow="0" yWindow="0" windowWidth="28800" windowHeight="12030"/>
  </bookViews>
  <sheets>
    <sheet name="Mesto TT" sheetId="15" r:id="rId1"/>
    <sheet name="Mesto TN" sheetId="14" r:id="rId2"/>
    <sheet name="Mesto ZA" sheetId="21" r:id="rId3"/>
    <sheet name="Mesto BB" sheetId="10" r:id="rId4"/>
    <sheet name="Mesto PO" sheetId="2" r:id="rId5"/>
    <sheet name="Mesto NR" sheetId="19" r:id="rId6"/>
    <sheet name="Mesto KE" sheetId="11" r:id="rId7"/>
    <sheet name="VUC NR" sheetId="5" r:id="rId8"/>
    <sheet name="VUC TT " sheetId="18" r:id="rId9"/>
    <sheet name="VUC TN" sheetId="7" r:id="rId10"/>
    <sheet name="VUC ZA" sheetId="9" r:id="rId11"/>
    <sheet name="VUC BB" sheetId="3" r:id="rId12"/>
    <sheet name="VUC PO" sheetId="22" r:id="rId13"/>
    <sheet name="VUC KE" sheetId="4" r:id="rId14"/>
  </sheets>
  <externalReferences>
    <externalReference r:id="rId15"/>
  </externalReferences>
  <definedNames>
    <definedName name="_xlnm._FilterDatabase" localSheetId="3" hidden="1">'Mesto BB'!$A$4:$K$4</definedName>
    <definedName name="_xlnm._FilterDatabase" localSheetId="6" hidden="1">'Mesto KE'!$A$4:$K$4</definedName>
    <definedName name="_xlnm._FilterDatabase" localSheetId="5" hidden="1">'Mesto NR'!$A$4:$K$5</definedName>
    <definedName name="_xlnm._FilterDatabase" localSheetId="4" hidden="1">'Mesto PO'!$A$4:$K$4</definedName>
    <definedName name="_xlnm._FilterDatabase" localSheetId="1" hidden="1">'Mesto TN'!$A$4:$K$5</definedName>
    <definedName name="_xlnm._FilterDatabase" localSheetId="0" hidden="1">'Mesto TT'!$A$4:$K$4</definedName>
    <definedName name="_xlnm._FilterDatabase" localSheetId="2" hidden="1">'Mesto ZA'!$A$4:$K$4</definedName>
    <definedName name="_xlnm._FilterDatabase" localSheetId="11" hidden="1">'VUC BB'!$A$4:$K$4</definedName>
    <definedName name="_xlnm._FilterDatabase" localSheetId="13" hidden="1">'VUC KE'!$A$4:$K$4</definedName>
    <definedName name="_xlnm._FilterDatabase" localSheetId="12" hidden="1">'VUC PO'!$A$4:$K$4</definedName>
    <definedName name="_xlnm._FilterDatabase" localSheetId="8" hidden="1">'VUC TT '!$A$4:$K$4</definedName>
    <definedName name="_xlnm.Print_Area" localSheetId="5">'Mesto NR'!$A$1:$L$5</definedName>
  </definedNames>
  <calcPr calcId="162913"/>
</workbook>
</file>

<file path=xl/calcChain.xml><?xml version="1.0" encoding="utf-8"?>
<calcChain xmlns="http://schemas.openxmlformats.org/spreadsheetml/2006/main">
  <c r="I12" i="4" l="1"/>
  <c r="I11" i="4"/>
  <c r="K6" i="4"/>
  <c r="K7" i="4"/>
  <c r="K5" i="4"/>
  <c r="I6" i="4"/>
  <c r="I7" i="4"/>
  <c r="I5" i="4"/>
  <c r="I16" i="22"/>
  <c r="I15" i="22"/>
  <c r="I11" i="22"/>
  <c r="K6" i="22"/>
  <c r="K7" i="22"/>
  <c r="K5" i="22"/>
  <c r="I7" i="22"/>
  <c r="I6" i="22"/>
  <c r="I5" i="22"/>
  <c r="I18" i="3"/>
  <c r="I17" i="3"/>
  <c r="I12" i="3"/>
  <c r="K6" i="3"/>
  <c r="K7" i="3"/>
  <c r="K8" i="3"/>
  <c r="K5" i="3"/>
  <c r="I6" i="3"/>
  <c r="I7" i="3"/>
  <c r="I8" i="3"/>
  <c r="I5" i="3"/>
  <c r="I5" i="9"/>
  <c r="I6" i="7"/>
  <c r="I7" i="7"/>
  <c r="I5" i="7"/>
  <c r="I10" i="18"/>
  <c r="I11" i="18"/>
  <c r="I12" i="18"/>
  <c r="I13" i="18"/>
  <c r="I9" i="18"/>
  <c r="K5" i="18"/>
  <c r="I5" i="18"/>
  <c r="I5" i="5"/>
  <c r="K5" i="11"/>
  <c r="I5" i="11"/>
  <c r="I11" i="2"/>
  <c r="K6" i="2"/>
  <c r="K7" i="2"/>
  <c r="K5" i="2"/>
  <c r="I6" i="2"/>
  <c r="I7" i="2"/>
  <c r="I5" i="2"/>
  <c r="K6" i="10"/>
  <c r="K5" i="10"/>
  <c r="I6" i="10"/>
  <c r="I5" i="10"/>
  <c r="I9" i="21"/>
  <c r="I5" i="21"/>
  <c r="I5" i="14"/>
  <c r="K6" i="15"/>
  <c r="K7" i="15"/>
  <c r="K5" i="15"/>
  <c r="I6" i="15"/>
  <c r="I7" i="15"/>
  <c r="I5" i="15"/>
  <c r="I5" i="19"/>
</calcChain>
</file>

<file path=xl/sharedStrings.xml><?xml version="1.0" encoding="utf-8"?>
<sst xmlns="http://schemas.openxmlformats.org/spreadsheetml/2006/main" count="686" uniqueCount="234">
  <si>
    <t>Kolo</t>
  </si>
  <si>
    <t>Kód</t>
  </si>
  <si>
    <t>Názov projektu</t>
  </si>
  <si>
    <t>Žiadateľ</t>
  </si>
  <si>
    <t>Územie</t>
  </si>
  <si>
    <t xml:space="preserve">AO </t>
  </si>
  <si>
    <t>COV</t>
  </si>
  <si>
    <t>ERDF</t>
  </si>
  <si>
    <t>UMR PO</t>
  </si>
  <si>
    <t>RO</t>
  </si>
  <si>
    <t>Mestá odolné na dopady zmeny klímy - Ozelenenie a tienenie lávky na Starohájskej ulici v Trnave</t>
  </si>
  <si>
    <t>Mesto Trnava</t>
  </si>
  <si>
    <t>UMR TT</t>
  </si>
  <si>
    <t>UMR NR</t>
  </si>
  <si>
    <t>Mesto Košice</t>
  </si>
  <si>
    <t>UMR KE</t>
  </si>
  <si>
    <t>Mesto Nitra</t>
  </si>
  <si>
    <t>Revitalizácia vnútrobloku Nábrežie Dr.A.Stodolu Liptovský Mikuláš</t>
  </si>
  <si>
    <t>Mesto Liptovský Mikuláš</t>
  </si>
  <si>
    <t>Mesto Trenčín</t>
  </si>
  <si>
    <t>UMR TN</t>
  </si>
  <si>
    <t>Obec Kendice</t>
  </si>
  <si>
    <t>Mesto Žilina</t>
  </si>
  <si>
    <t>UMR ZA</t>
  </si>
  <si>
    <t>Obec Slovenská Ľupča</t>
  </si>
  <si>
    <t>UMR BB</t>
  </si>
  <si>
    <t>Sadové úpravy Prednádražie v Piešťanoch</t>
  </si>
  <si>
    <t>Mesto Piešťany</t>
  </si>
  <si>
    <t>Revitalizácia vnútrobloku s prvkami zelenej infraštruktúry v obci Košolná</t>
  </si>
  <si>
    <t>Obec Košolná</t>
  </si>
  <si>
    <t>Budovanie prvkov zelenej infraštruktúry v obci Vlkanová</t>
  </si>
  <si>
    <t>Obec Vlkanová</t>
  </si>
  <si>
    <t>Schválené COV</t>
  </si>
  <si>
    <t>Schválené ERDF</t>
  </si>
  <si>
    <t>Výška schváleného NFP</t>
  </si>
  <si>
    <t>Žiadané COV</t>
  </si>
  <si>
    <t>Žiadané ERDF</t>
  </si>
  <si>
    <t>SCHVÁLENÉ ŽoNFP</t>
  </si>
  <si>
    <t>IROP-PO4-SC-431-2017-16</t>
  </si>
  <si>
    <t>VÚC Banská Bystrica</t>
  </si>
  <si>
    <t>VÚC Košice</t>
  </si>
  <si>
    <t>NESCHVÁLENÉ ŽoNFP</t>
  </si>
  <si>
    <t>Mesto Prešov</t>
  </si>
  <si>
    <t>ZASTAVENÉ KONANIE</t>
  </si>
  <si>
    <t xml:space="preserve">VÚC ZA </t>
  </si>
  <si>
    <t>NFP302040M676</t>
  </si>
  <si>
    <t>REVITALIZÁCIA VEREJNÉHO VNÚTROBLOKOVÉHO  PRIESTORU SÍDLISKA ČERVENÁ ARMÁDA V LUČENCI</t>
  </si>
  <si>
    <t>Mesto Lučenec</t>
  </si>
  <si>
    <t>NFP302040M715</t>
  </si>
  <si>
    <t>Mesto Sobrance</t>
  </si>
  <si>
    <t>NFP302040M714</t>
  </si>
  <si>
    <t>NFP302040M686</t>
  </si>
  <si>
    <t>NFP302040M502</t>
  </si>
  <si>
    <t>Rekonštrukcia vnútrobloku sídliska J. Dalloša v meste Sládkovičovo</t>
  </si>
  <si>
    <t>Mesto Sládkovičovo</t>
  </si>
  <si>
    <t>NFP302040M627</t>
  </si>
  <si>
    <t>Rekultivácia vnútroblokov sídlisk mesta Topoľčany</t>
  </si>
  <si>
    <t>Mesto Topoľčany</t>
  </si>
  <si>
    <t>NFP302040M435</t>
  </si>
  <si>
    <t>Budovanie prvkov zelenej infraštruktúry v obci Skalka nad Váhom</t>
  </si>
  <si>
    <t>Obec Skalka nad Váhom</t>
  </si>
  <si>
    <t>NFP302040M717</t>
  </si>
  <si>
    <t>Zlepšenie environmentálnych aspektov v obci Bzovík - bytová časť</t>
  </si>
  <si>
    <t>Obec Bzovík</t>
  </si>
  <si>
    <t>NFP302040M602</t>
  </si>
  <si>
    <t>Zlepšenie environmentálnych aspektov na území mesta Humenné</t>
  </si>
  <si>
    <t>Mesto Humenné</t>
  </si>
  <si>
    <t>NFP302040M697</t>
  </si>
  <si>
    <t>Úprava a rekonštrukcia verejných priestranstiev v meste Vysoké Tatry</t>
  </si>
  <si>
    <t>Mesto Vysoké Tatry</t>
  </si>
  <si>
    <t>NFP302040M475</t>
  </si>
  <si>
    <t>Zelená infraštruktúra Železničnej ulice</t>
  </si>
  <si>
    <t>Obec Veľká Lomnica</t>
  </si>
  <si>
    <t>NFP302040M497</t>
  </si>
  <si>
    <t>Návrh úpravy vnútroblokového priestranstva na sídlisku Družba v Rožňave</t>
  </si>
  <si>
    <t>Mesto Rožňava</t>
  </si>
  <si>
    <t>NFP302040M508</t>
  </si>
  <si>
    <t>Revitalizácia plôch verejnej zelene v centre obce Vyšná Šebastová</t>
  </si>
  <si>
    <t>Obec Vyšná Šebastová</t>
  </si>
  <si>
    <t>NFP302040M572</t>
  </si>
  <si>
    <t>Regenerácia medziblokových priestorov - ľavá strana Námestia sv. Martina Lipany</t>
  </si>
  <si>
    <t>Mesto Lipany</t>
  </si>
  <si>
    <t>NFP302040M592</t>
  </si>
  <si>
    <t>Revitalizácia vnútrobloku ul. 17 Novembra 126-130</t>
  </si>
  <si>
    <t>NFP302040M443</t>
  </si>
  <si>
    <t>Budovanie prvkov zelenej infraštruktúry v obci Drienovská Nová Ves.</t>
  </si>
  <si>
    <t>Obec Drienovská Nová Ves</t>
  </si>
  <si>
    <t>NFP302040M493</t>
  </si>
  <si>
    <t>Ekopark Poprad Námestie sv. Egídia, Poprad</t>
  </si>
  <si>
    <t>Mesto Poprad</t>
  </si>
  <si>
    <t>NFP302040M726</t>
  </si>
  <si>
    <t>Revitalizácia vnútrobloku sídlisko Stred, Revúca</t>
  </si>
  <si>
    <t>Mesto Revúca</t>
  </si>
  <si>
    <t>NFP302040M569</t>
  </si>
  <si>
    <t>Oáza zelene v Tepličke nad Váhom</t>
  </si>
  <si>
    <t>Obec Teplička nad Váhom</t>
  </si>
  <si>
    <t>NFP302040M716</t>
  </si>
  <si>
    <t>Regenerácia vnútrobloku na sídlisku Dionýza Štúra v Seredi</t>
  </si>
  <si>
    <t>Mesto Sereď</t>
  </si>
  <si>
    <t>NFP302040M482</t>
  </si>
  <si>
    <t>Hluková mapa pre Mesto Košice</t>
  </si>
  <si>
    <t>NFP302040M464</t>
  </si>
  <si>
    <t>Zlepšenie environmentálnych aspektov Žilinskej univerzity v Žiline prostredníctvom budovania prvkov zelenej infraštruktúry</t>
  </si>
  <si>
    <t>Žilinská univerzita v Žiline</t>
  </si>
  <si>
    <t>NFP302040M634</t>
  </si>
  <si>
    <t>NFP302040M467</t>
  </si>
  <si>
    <t>SPU v Nitre - Zelená infraštruktúra na zelenej univerzite</t>
  </si>
  <si>
    <t>Slovenská poľnohospodárska univerzita v Nitre</t>
  </si>
  <si>
    <t>NFP302040M632</t>
  </si>
  <si>
    <t>Revitalizácia zelene a obnova oddychovej zóny pri potoku v centre obce Kendice</t>
  </si>
  <si>
    <t>NFP302040M523</t>
  </si>
  <si>
    <t>Zelená infraštruktúra a drobná infraštruktúra urbánneho dizajnu v Parku v Brestovanoch</t>
  </si>
  <si>
    <t>Obec Brestovany</t>
  </si>
  <si>
    <t>NFP302040M543</t>
  </si>
  <si>
    <t>Revitalizácia vnútrobloku sídl. Centrum I. Veľké Kapušany</t>
  </si>
  <si>
    <t>NFP302040M724</t>
  </si>
  <si>
    <t>Revitalizácia Parku Mládeže, Považská Bystrica</t>
  </si>
  <si>
    <t>Mesto Považská Bystrica</t>
  </si>
  <si>
    <t>NFP302040M711</t>
  </si>
  <si>
    <t>Revitalizácia vnútroblokov Dukelská, Považská Bystrica</t>
  </si>
  <si>
    <t>NFP302040M553</t>
  </si>
  <si>
    <t>Revitalizácia vnútrobloku – sídlisko Stred v Tornali</t>
  </si>
  <si>
    <t>Mesto Tornaľa</t>
  </si>
  <si>
    <t>NFP302040M646</t>
  </si>
  <si>
    <t>Mesto Krompachy</t>
  </si>
  <si>
    <t>NFP302040M517</t>
  </si>
  <si>
    <t>Revitalizácia vnúrobloku Luhy I. v Partizánskom</t>
  </si>
  <si>
    <t>Mesto Partizánske</t>
  </si>
  <si>
    <t>NFP302040M449</t>
  </si>
  <si>
    <t>NFP302040M680</t>
  </si>
  <si>
    <t>Regenerácia vnútrobloku sídliska Rozvoj, Levoča</t>
  </si>
  <si>
    <t>Mesto Levoča</t>
  </si>
  <si>
    <t>NFP302040M681</t>
  </si>
  <si>
    <t>Revitalizácia vnútrobloku s prvkami zelenej infraštruktúry v obci Podkonice</t>
  </si>
  <si>
    <t>Obec Podkonice</t>
  </si>
  <si>
    <t>NFP302040M670</t>
  </si>
  <si>
    <t>Budovanie prvkov zelenej infraštruktúry v obci Slovenská Ľupča 2. etapa</t>
  </si>
  <si>
    <t>NFP302040M657</t>
  </si>
  <si>
    <t>Regenerácia vnútroblokových priestorov Sídliska Sever II. v Dunajskej Strede budovaním prvkov zelenej infraštruktúry</t>
  </si>
  <si>
    <t>Mesto Dunajská Streda</t>
  </si>
  <si>
    <t>NFP302040M666</t>
  </si>
  <si>
    <t>NFP302040M444</t>
  </si>
  <si>
    <t>Revitalizácia verejných medziblokových priestorov, Dopravná ul., Levice</t>
  </si>
  <si>
    <t>Mesto Levice</t>
  </si>
  <si>
    <t>NFP302040M671</t>
  </si>
  <si>
    <t>Regenerácia vnútrobloku sídliska v meste Žarnovica</t>
  </si>
  <si>
    <t>Mesto Žarnovica</t>
  </si>
  <si>
    <t>NFP302040M668</t>
  </si>
  <si>
    <t>Regenerácia vnútrobloku sídliska Mirka Nešpora s uplatnením princípov tvorby a ochrany zelene</t>
  </si>
  <si>
    <t>Mesto Holíč</t>
  </si>
  <si>
    <t>NFP302040M520</t>
  </si>
  <si>
    <t>Park medzi ulicami Blavská – Mlynská – Obec Zavar</t>
  </si>
  <si>
    <t>Obec Zavar</t>
  </si>
  <si>
    <t>NFP302040M447</t>
  </si>
  <si>
    <t>Revitalizácia vnútrobloku na ulici Andreja Hlinku, Detva</t>
  </si>
  <si>
    <t>Mesto Detva</t>
  </si>
  <si>
    <t>NFP302040M483</t>
  </si>
  <si>
    <t>2.kolo</t>
  </si>
  <si>
    <t>2. kolo</t>
  </si>
  <si>
    <t>VÚC Prešov</t>
  </si>
  <si>
    <t>Zabudovanie prvkov zelenej infraštruktúry v meste Krompachy</t>
  </si>
  <si>
    <t>Revitalizácia plochy medzi bytovými domami Tyršova 47 - 55</t>
  </si>
  <si>
    <t xml:space="preserve">mesto Veľké Kapušany </t>
  </si>
  <si>
    <t>Revitalizácia plochy medzi bytovými domami Tyršova 2-7</t>
  </si>
  <si>
    <t>zelená infraštruktúra - II. kolo</t>
  </si>
  <si>
    <t>Mesto Banská Bystrica</t>
  </si>
  <si>
    <t>VÚC Nitra</t>
  </si>
  <si>
    <t xml:space="preserve">VÚC Trnava </t>
  </si>
  <si>
    <t xml:space="preserve">VÚC TN </t>
  </si>
  <si>
    <t>RIÚS NR</t>
  </si>
  <si>
    <t>VÚC NR</t>
  </si>
  <si>
    <t>RIÚS TT</t>
  </si>
  <si>
    <t>VÚC TT</t>
  </si>
  <si>
    <t>RIÚS TN</t>
  </si>
  <si>
    <t>VÚC TN</t>
  </si>
  <si>
    <t>RIÚS ZA</t>
  </si>
  <si>
    <t>VÚC ZA</t>
  </si>
  <si>
    <t>RIÚS BB</t>
  </si>
  <si>
    <t>VÚC BB</t>
  </si>
  <si>
    <t>RÍUS PO</t>
  </si>
  <si>
    <t>VÚC PO</t>
  </si>
  <si>
    <t>RIÚS KE</t>
  </si>
  <si>
    <t>VÚC KE</t>
  </si>
  <si>
    <t>PREBIEHA KONANIE o ŽoNFP</t>
  </si>
  <si>
    <t>IČO</t>
  </si>
  <si>
    <t>00397482</t>
  </si>
  <si>
    <t>00313203</t>
  </si>
  <si>
    <t>00313114</t>
  </si>
  <si>
    <t>00312312</t>
  </si>
  <si>
    <t>00311961</t>
  </si>
  <si>
    <t>00648264</t>
  </si>
  <si>
    <t>00397563</t>
  </si>
  <si>
    <t>00648469</t>
  </si>
  <si>
    <t>00313823</t>
  </si>
  <si>
    <t>00328006</t>
  </si>
  <si>
    <t>00327646</t>
  </si>
  <si>
    <t>00326976</t>
  </si>
  <si>
    <t>00327247</t>
  </si>
  <si>
    <t>00691135</t>
  </si>
  <si>
    <t>00311162</t>
  </si>
  <si>
    <t>00307203</t>
  </si>
  <si>
    <t>00612031</t>
  </si>
  <si>
    <t>00306169</t>
  </si>
  <si>
    <t>00305383</t>
  </si>
  <si>
    <t>00309541</t>
  </si>
  <si>
    <t>00306177</t>
  </si>
  <si>
    <t>00312673</t>
  </si>
  <si>
    <t>00310905</t>
  </si>
  <si>
    <t>00317667</t>
  </si>
  <si>
    <t>00315524</t>
  </si>
  <si>
    <t>00316181</t>
  </si>
  <si>
    <t>00319767</t>
  </si>
  <si>
    <t>00319091</t>
  </si>
  <si>
    <t>00328693</t>
  </si>
  <si>
    <t>00319805</t>
  </si>
  <si>
    <t>00321117</t>
  </si>
  <si>
    <t>00313670</t>
  </si>
  <si>
    <t>00323021</t>
  </si>
  <si>
    <t>00329321</t>
  </si>
  <si>
    <t>00326666</t>
  </si>
  <si>
    <t>00326585</t>
  </si>
  <si>
    <t>00327379</t>
  </si>
  <si>
    <t>00326470</t>
  </si>
  <si>
    <t>00328758</t>
  </si>
  <si>
    <t>00329282</t>
  </si>
  <si>
    <t>00325791</t>
  </si>
  <si>
    <t>00332038</t>
  </si>
  <si>
    <t>Dôvod neschválenia</t>
  </si>
  <si>
    <t>Nesplnené podmienky odborného hodnotenia</t>
  </si>
  <si>
    <t>zastavenie § 20 ods. 1 písm. a)</t>
  </si>
  <si>
    <t>Neschválená z dôvodu nedostatku finančných prostriedkov</t>
  </si>
  <si>
    <t>Nesplnené podmienky poskytnutia príspevku</t>
  </si>
  <si>
    <t>Konanie zastavené počas administratívneho overovania</t>
  </si>
  <si>
    <t>zastavenie § 20 ods. 1 písm.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</si>
</sst>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4" fontId="9" fillId="0" borderId="0" xfId="0" applyNumberFormat="1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.hegedus\Desktop\2%20kolo%20IROP-PO4-SC431-2017-16_27.2.2018_dopln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MS 2014"/>
      <sheetName val="Celkovo"/>
      <sheetName val="UMR TT"/>
      <sheetName val="UMR NR"/>
      <sheetName val="UMR TN"/>
      <sheetName val="UMR ZA"/>
      <sheetName val="UMR BB"/>
      <sheetName val="UMR PO"/>
      <sheetName val="UMR KE"/>
      <sheetName val="RIUS TT"/>
      <sheetName val="RIUS NR"/>
      <sheetName val="RIUS TN"/>
      <sheetName val="RIUS ZA"/>
      <sheetName val="RIUS BB"/>
      <sheetName val="RIUS PO"/>
      <sheetName val="RIUS KE"/>
      <sheetName val="Zdroj"/>
      <sheetName val="Háro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C13" sqref="C13"/>
    </sheetView>
  </sheetViews>
  <sheetFormatPr defaultColWidth="25.140625" defaultRowHeight="15" x14ac:dyDescent="0.25"/>
  <cols>
    <col min="1" max="1" width="10" style="8" customWidth="1"/>
    <col min="2" max="2" width="17.140625" style="8" customWidth="1"/>
    <col min="3" max="3" width="26.42578125" style="8" customWidth="1"/>
    <col min="4" max="4" width="18" style="8" customWidth="1"/>
    <col min="5" max="5" width="14.28515625" style="8" customWidth="1"/>
    <col min="6" max="6" width="10.28515625" style="8" customWidth="1"/>
    <col min="7" max="7" width="8.7109375" style="8" customWidth="1"/>
    <col min="8" max="9" width="15.42578125" style="8" customWidth="1"/>
    <col min="10" max="10" width="14.28515625" style="8" bestFit="1" customWidth="1"/>
    <col min="11" max="11" width="12.85546875" style="8" customWidth="1"/>
    <col min="12" max="12" width="17.5703125" style="8" customWidth="1"/>
    <col min="13" max="16384" width="25.140625" style="2"/>
  </cols>
  <sheetData>
    <row r="1" spans="1:12" ht="19.350000000000001" customHeight="1" x14ac:dyDescent="0.25">
      <c r="A1" s="81" t="s">
        <v>11</v>
      </c>
      <c r="B1" s="82"/>
      <c r="C1" s="85" t="s">
        <v>38</v>
      </c>
      <c r="D1" s="85"/>
      <c r="E1" s="85"/>
      <c r="F1" s="85"/>
    </row>
    <row r="2" spans="1:12" ht="14.65" customHeight="1" x14ac:dyDescent="0.25">
      <c r="A2" s="74"/>
      <c r="B2" s="74"/>
      <c r="C2" s="86" t="s">
        <v>164</v>
      </c>
      <c r="D2" s="86"/>
      <c r="E2" s="86"/>
      <c r="F2" s="86"/>
    </row>
    <row r="3" spans="1:12" ht="17.850000000000001" customHeight="1" x14ac:dyDescent="0.25">
      <c r="A3" s="83" t="s">
        <v>37</v>
      </c>
      <c r="B3" s="84"/>
      <c r="C3" s="75"/>
      <c r="D3" s="75"/>
      <c r="E3" s="75"/>
      <c r="F3" s="75"/>
    </row>
    <row r="4" spans="1:12" ht="30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</row>
    <row r="5" spans="1:12" ht="45.75" customHeight="1" x14ac:dyDescent="0.25">
      <c r="A5" s="41" t="s">
        <v>157</v>
      </c>
      <c r="B5" s="41" t="s">
        <v>150</v>
      </c>
      <c r="C5" s="41" t="s">
        <v>151</v>
      </c>
      <c r="D5" s="41" t="s">
        <v>152</v>
      </c>
      <c r="E5" s="41" t="s">
        <v>186</v>
      </c>
      <c r="F5" s="41" t="s">
        <v>12</v>
      </c>
      <c r="G5" s="41" t="s">
        <v>9</v>
      </c>
      <c r="H5" s="42">
        <v>57153</v>
      </c>
      <c r="I5" s="42">
        <f>H5*0.85</f>
        <v>48580.049999999996</v>
      </c>
      <c r="J5" s="42">
        <v>57153</v>
      </c>
      <c r="K5" s="42">
        <f>J5*0.85</f>
        <v>48580.049999999996</v>
      </c>
      <c r="L5" s="42">
        <v>54295.35</v>
      </c>
    </row>
    <row r="6" spans="1:12" ht="41.45" customHeight="1" x14ac:dyDescent="0.25">
      <c r="A6" s="41" t="s">
        <v>157</v>
      </c>
      <c r="B6" s="41" t="s">
        <v>128</v>
      </c>
      <c r="C6" s="41" t="s">
        <v>10</v>
      </c>
      <c r="D6" s="41" t="s">
        <v>11</v>
      </c>
      <c r="E6" s="41" t="s">
        <v>187</v>
      </c>
      <c r="F6" s="41" t="s">
        <v>12</v>
      </c>
      <c r="G6" s="41" t="s">
        <v>9</v>
      </c>
      <c r="H6" s="42">
        <v>467683.35</v>
      </c>
      <c r="I6" s="42">
        <f t="shared" ref="I6:I7" si="0">H6*0.85</f>
        <v>397530.84749999997</v>
      </c>
      <c r="J6" s="42">
        <v>467683.35</v>
      </c>
      <c r="K6" s="42">
        <f t="shared" ref="K6:K7" si="1">J6*0.85</f>
        <v>397530.84749999997</v>
      </c>
      <c r="L6" s="42">
        <v>444299.18</v>
      </c>
    </row>
    <row r="7" spans="1:12" ht="60" x14ac:dyDescent="0.25">
      <c r="A7" s="41" t="s">
        <v>157</v>
      </c>
      <c r="B7" s="41" t="s">
        <v>110</v>
      </c>
      <c r="C7" s="41" t="s">
        <v>111</v>
      </c>
      <c r="D7" s="41" t="s">
        <v>112</v>
      </c>
      <c r="E7" s="41" t="s">
        <v>188</v>
      </c>
      <c r="F7" s="41" t="s">
        <v>12</v>
      </c>
      <c r="G7" s="41" t="s">
        <v>9</v>
      </c>
      <c r="H7" s="42">
        <v>213787.26</v>
      </c>
      <c r="I7" s="42">
        <f t="shared" si="0"/>
        <v>181719.171</v>
      </c>
      <c r="J7" s="42">
        <v>213787.26</v>
      </c>
      <c r="K7" s="42">
        <f t="shared" si="1"/>
        <v>181719.171</v>
      </c>
      <c r="L7" s="42">
        <v>203097.9</v>
      </c>
    </row>
    <row r="10" spans="1:12" x14ac:dyDescent="0.25">
      <c r="H10" s="10"/>
      <c r="I10" s="9"/>
      <c r="J10" s="9"/>
      <c r="K10" s="9"/>
    </row>
    <row r="11" spans="1:12" ht="36.75" customHeight="1" x14ac:dyDescent="0.25">
      <c r="H11" s="10"/>
      <c r="I11" s="11"/>
      <c r="J11" s="9"/>
      <c r="K11" s="9"/>
    </row>
    <row r="12" spans="1:12" x14ac:dyDescent="0.25">
      <c r="B12" s="76"/>
      <c r="H12" s="29"/>
      <c r="I12" s="29"/>
      <c r="J12" s="9"/>
      <c r="K12" s="9"/>
    </row>
    <row r="13" spans="1:12" x14ac:dyDescent="0.25">
      <c r="B13" s="76"/>
      <c r="H13" s="9"/>
      <c r="I13" s="9"/>
      <c r="J13" s="9"/>
      <c r="K13" s="9"/>
    </row>
    <row r="14" spans="1:12" x14ac:dyDescent="0.25">
      <c r="B14" s="76"/>
      <c r="H14" s="9"/>
      <c r="I14" s="9"/>
      <c r="J14" s="9"/>
      <c r="K14" s="9"/>
    </row>
    <row r="15" spans="1:12" x14ac:dyDescent="0.25">
      <c r="B15" s="76"/>
    </row>
    <row r="16" spans="1:12" x14ac:dyDescent="0.25">
      <c r="B16" s="76"/>
    </row>
    <row r="17" spans="2:9" x14ac:dyDescent="0.25">
      <c r="B17" s="76"/>
    </row>
    <row r="18" spans="2:9" x14ac:dyDescent="0.25">
      <c r="B18" s="76"/>
    </row>
    <row r="19" spans="2:9" x14ac:dyDescent="0.25">
      <c r="B19" s="9"/>
    </row>
    <row r="21" spans="2:9" x14ac:dyDescent="0.25">
      <c r="H21" s="9"/>
      <c r="I21" s="9"/>
    </row>
  </sheetData>
  <mergeCells count="4">
    <mergeCell ref="A1:B1"/>
    <mergeCell ref="A3:B3"/>
    <mergeCell ref="C1:F1"/>
    <mergeCell ref="C2:F2"/>
  </mergeCells>
  <pageMargins left="0.7" right="0.7" top="0.75" bottom="0.75" header="0.3" footer="0.3"/>
  <pageSetup paperSize="9" scale="78" orientation="landscape" r:id="rId1"/>
  <ignoredErrors>
    <ignoredError sqref="E5:E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M4" sqref="M4"/>
    </sheetView>
  </sheetViews>
  <sheetFormatPr defaultColWidth="36" defaultRowHeight="15" x14ac:dyDescent="0.25"/>
  <cols>
    <col min="1" max="1" width="6.42578125" style="2" bestFit="1" customWidth="1"/>
    <col min="2" max="2" width="16" style="2" customWidth="1"/>
    <col min="3" max="3" width="37.140625" style="2" customWidth="1"/>
    <col min="4" max="4" width="15.42578125" style="2" customWidth="1"/>
    <col min="5" max="5" width="15.42578125" style="27" customWidth="1"/>
    <col min="6" max="6" width="9.42578125" style="2" customWidth="1"/>
    <col min="7" max="7" width="10.28515625" style="2" customWidth="1"/>
    <col min="8" max="8" width="11.42578125" style="2" bestFit="1" customWidth="1"/>
    <col min="9" max="9" width="12.140625" style="2" bestFit="1" customWidth="1"/>
    <col min="10" max="10" width="15.28515625" style="2" customWidth="1"/>
    <col min="11" max="11" width="13.42578125" style="2" customWidth="1"/>
    <col min="12" max="12" width="20.42578125" style="2" customWidth="1"/>
    <col min="13" max="13" width="32.7109375" style="2" customWidth="1"/>
    <col min="14" max="16384" width="36" style="2"/>
  </cols>
  <sheetData>
    <row r="1" spans="1:13" s="27" customFormat="1" ht="18.399999999999999" customHeight="1" x14ac:dyDescent="0.25">
      <c r="B1" s="33" t="s">
        <v>168</v>
      </c>
      <c r="C1" s="85" t="s">
        <v>38</v>
      </c>
      <c r="D1" s="102"/>
      <c r="E1" s="80"/>
    </row>
    <row r="2" spans="1:13" s="27" customFormat="1" ht="14.1" customHeight="1" x14ac:dyDescent="0.25">
      <c r="B2" s="34"/>
      <c r="C2" s="88" t="s">
        <v>164</v>
      </c>
      <c r="D2" s="95"/>
      <c r="E2" s="79"/>
    </row>
    <row r="3" spans="1:13" s="27" customFormat="1" ht="15.75" x14ac:dyDescent="0.25">
      <c r="A3" s="90" t="s">
        <v>41</v>
      </c>
      <c r="B3" s="90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s="27" customFormat="1" ht="28.5" customHeight="1" x14ac:dyDescent="0.25">
      <c r="A4" s="40" t="s">
        <v>0</v>
      </c>
      <c r="B4" s="59" t="s">
        <v>1</v>
      </c>
      <c r="C4" s="59" t="s">
        <v>2</v>
      </c>
      <c r="D4" s="59" t="s">
        <v>3</v>
      </c>
      <c r="E4" s="59" t="s">
        <v>184</v>
      </c>
      <c r="F4" s="59" t="s">
        <v>4</v>
      </c>
      <c r="G4" s="59" t="s">
        <v>5</v>
      </c>
      <c r="H4" s="59" t="s">
        <v>35</v>
      </c>
      <c r="I4" s="59" t="s">
        <v>36</v>
      </c>
      <c r="J4" s="55" t="s">
        <v>32</v>
      </c>
      <c r="K4" s="55" t="s">
        <v>33</v>
      </c>
      <c r="L4" s="56" t="s">
        <v>34</v>
      </c>
      <c r="M4" s="40" t="s">
        <v>227</v>
      </c>
    </row>
    <row r="5" spans="1:13" ht="30" x14ac:dyDescent="0.25">
      <c r="A5" s="47" t="s">
        <v>157</v>
      </c>
      <c r="B5" s="41" t="s">
        <v>125</v>
      </c>
      <c r="C5" s="41" t="s">
        <v>126</v>
      </c>
      <c r="D5" s="41" t="s">
        <v>127</v>
      </c>
      <c r="E5" s="41" t="s">
        <v>207</v>
      </c>
      <c r="F5" s="41" t="s">
        <v>173</v>
      </c>
      <c r="G5" s="41" t="s">
        <v>174</v>
      </c>
      <c r="H5" s="43">
        <v>366225.48</v>
      </c>
      <c r="I5" s="43">
        <f>H5*0.85</f>
        <v>311291.658</v>
      </c>
      <c r="J5" s="43">
        <v>0</v>
      </c>
      <c r="K5" s="43">
        <v>0</v>
      </c>
      <c r="L5" s="43">
        <v>0</v>
      </c>
      <c r="M5" s="41" t="s">
        <v>230</v>
      </c>
    </row>
    <row r="6" spans="1:13" s="27" customFormat="1" ht="30" x14ac:dyDescent="0.25">
      <c r="A6" s="47" t="s">
        <v>157</v>
      </c>
      <c r="B6" s="41" t="s">
        <v>118</v>
      </c>
      <c r="C6" s="41" t="s">
        <v>119</v>
      </c>
      <c r="D6" s="41" t="s">
        <v>117</v>
      </c>
      <c r="E6" s="41" t="s">
        <v>208</v>
      </c>
      <c r="F6" s="41" t="s">
        <v>173</v>
      </c>
      <c r="G6" s="41" t="s">
        <v>174</v>
      </c>
      <c r="H6" s="43">
        <v>550920.18999999994</v>
      </c>
      <c r="I6" s="43">
        <f t="shared" ref="I6:I7" si="0">H6*0.85</f>
        <v>468282.16149999993</v>
      </c>
      <c r="J6" s="43">
        <v>0</v>
      </c>
      <c r="K6" s="43">
        <v>0</v>
      </c>
      <c r="L6" s="43">
        <v>0</v>
      </c>
      <c r="M6" s="41" t="s">
        <v>230</v>
      </c>
    </row>
    <row r="7" spans="1:13" ht="30" x14ac:dyDescent="0.25">
      <c r="A7" s="47" t="s">
        <v>157</v>
      </c>
      <c r="B7" s="41" t="s">
        <v>115</v>
      </c>
      <c r="C7" s="41" t="s">
        <v>116</v>
      </c>
      <c r="D7" s="41" t="s">
        <v>117</v>
      </c>
      <c r="E7" s="41" t="s">
        <v>208</v>
      </c>
      <c r="F7" s="41" t="s">
        <v>173</v>
      </c>
      <c r="G7" s="41" t="s">
        <v>174</v>
      </c>
      <c r="H7" s="43">
        <v>751076.02</v>
      </c>
      <c r="I7" s="43">
        <f t="shared" si="0"/>
        <v>638414.61699999997</v>
      </c>
      <c r="J7" s="43">
        <v>0</v>
      </c>
      <c r="K7" s="43">
        <v>0</v>
      </c>
      <c r="L7" s="43">
        <v>0</v>
      </c>
      <c r="M7" s="41" t="s">
        <v>228</v>
      </c>
    </row>
    <row r="8" spans="1:13" x14ac:dyDescent="0.25">
      <c r="B8" s="4"/>
    </row>
    <row r="9" spans="1:13" x14ac:dyDescent="0.25">
      <c r="A9" s="4"/>
      <c r="B9" s="26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x14ac:dyDescent="0.25">
      <c r="A10" s="4"/>
      <c r="B10" s="26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 x14ac:dyDescent="0.25">
      <c r="A11" s="4"/>
      <c r="B11" s="26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x14ac:dyDescent="0.25">
      <c r="A12" s="4"/>
      <c r="B12" s="26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x14ac:dyDescent="0.25">
      <c r="A13" s="4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x14ac:dyDescent="0.25">
      <c r="A14" s="4"/>
      <c r="B14" s="26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3">
    <mergeCell ref="C1:D1"/>
    <mergeCell ref="C2:D2"/>
    <mergeCell ref="A3:B3"/>
  </mergeCells>
  <pageMargins left="0.7" right="0.7" top="0.75" bottom="0.75" header="0.3" footer="0.3"/>
  <pageSetup paperSize="9" scale="78" orientation="landscape" r:id="rId1"/>
  <ignoredErrors>
    <ignoredError sqref="E5:E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M5" sqref="M5"/>
    </sheetView>
  </sheetViews>
  <sheetFormatPr defaultColWidth="25" defaultRowHeight="15" x14ac:dyDescent="0.25"/>
  <cols>
    <col min="1" max="1" width="9" style="2" customWidth="1"/>
    <col min="2" max="2" width="18.140625" style="2" customWidth="1"/>
    <col min="3" max="3" width="34.7109375" style="2" customWidth="1"/>
    <col min="4" max="4" width="15.5703125" style="2" customWidth="1"/>
    <col min="5" max="5" width="15.5703125" style="27" customWidth="1"/>
    <col min="6" max="6" width="7.7109375" style="2" customWidth="1"/>
    <col min="7" max="7" width="8.140625" style="2" customWidth="1"/>
    <col min="8" max="8" width="11.42578125" style="2" bestFit="1" customWidth="1"/>
    <col min="9" max="9" width="11.85546875" style="2" customWidth="1"/>
    <col min="10" max="10" width="12.140625" style="2" customWidth="1"/>
    <col min="11" max="11" width="11.5703125" style="2" customWidth="1"/>
    <col min="12" max="12" width="17.7109375" style="2" customWidth="1"/>
    <col min="13" max="16384" width="25" style="2"/>
  </cols>
  <sheetData>
    <row r="1" spans="1:13" s="27" customFormat="1" ht="18.399999999999999" customHeight="1" x14ac:dyDescent="0.25">
      <c r="B1" s="33" t="s">
        <v>44</v>
      </c>
      <c r="C1" s="87" t="s">
        <v>38</v>
      </c>
      <c r="D1" s="95"/>
      <c r="E1" s="79"/>
    </row>
    <row r="2" spans="1:13" s="27" customFormat="1" ht="15.6" customHeight="1" x14ac:dyDescent="0.25">
      <c r="B2" s="33"/>
      <c r="C2" s="88" t="s">
        <v>164</v>
      </c>
      <c r="D2" s="95"/>
      <c r="E2" s="79"/>
    </row>
    <row r="3" spans="1:13" s="27" customFormat="1" x14ac:dyDescent="0.25">
      <c r="A3" s="90" t="s">
        <v>41</v>
      </c>
      <c r="B3" s="10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27" customFormat="1" ht="30" x14ac:dyDescent="0.25">
      <c r="A4" s="40" t="s">
        <v>0</v>
      </c>
      <c r="B4" s="50" t="s">
        <v>1</v>
      </c>
      <c r="C4" s="50" t="s">
        <v>2</v>
      </c>
      <c r="D4" s="50" t="s">
        <v>3</v>
      </c>
      <c r="E4" s="50" t="s">
        <v>184</v>
      </c>
      <c r="F4" s="50" t="s">
        <v>4</v>
      </c>
      <c r="G4" s="50" t="s">
        <v>5</v>
      </c>
      <c r="H4" s="50" t="s">
        <v>35</v>
      </c>
      <c r="I4" s="50" t="s">
        <v>36</v>
      </c>
      <c r="J4" s="55" t="s">
        <v>32</v>
      </c>
      <c r="K4" s="55" t="s">
        <v>33</v>
      </c>
      <c r="L4" s="56" t="s">
        <v>34</v>
      </c>
      <c r="M4" s="40" t="s">
        <v>227</v>
      </c>
    </row>
    <row r="5" spans="1:13" ht="46.35" customHeight="1" x14ac:dyDescent="0.25">
      <c r="A5" s="41" t="s">
        <v>157</v>
      </c>
      <c r="B5" s="67" t="s">
        <v>104</v>
      </c>
      <c r="C5" s="45" t="s">
        <v>17</v>
      </c>
      <c r="D5" s="45" t="s">
        <v>18</v>
      </c>
      <c r="E5" s="45" t="s">
        <v>209</v>
      </c>
      <c r="F5" s="67" t="s">
        <v>175</v>
      </c>
      <c r="G5" s="67" t="s">
        <v>176</v>
      </c>
      <c r="H5" s="42">
        <v>499998.74</v>
      </c>
      <c r="I5" s="42">
        <f>H5*0.85</f>
        <v>424998.929</v>
      </c>
      <c r="J5" s="42">
        <v>0</v>
      </c>
      <c r="K5" s="42">
        <v>0</v>
      </c>
      <c r="L5" s="42">
        <v>0</v>
      </c>
      <c r="M5" s="45" t="s">
        <v>230</v>
      </c>
    </row>
    <row r="6" spans="1:13" x14ac:dyDescent="0.25">
      <c r="A6" s="9"/>
      <c r="B6" s="9"/>
      <c r="C6" s="9"/>
      <c r="D6" s="9"/>
      <c r="E6" s="9"/>
      <c r="F6" s="9"/>
      <c r="G6" s="9"/>
      <c r="H6" s="29"/>
      <c r="I6" s="31"/>
      <c r="J6" s="9"/>
      <c r="K6" s="9"/>
    </row>
    <row r="7" spans="1:13" x14ac:dyDescent="0.25">
      <c r="A7" s="9"/>
      <c r="B7" s="9"/>
      <c r="C7" s="9"/>
      <c r="D7" s="9"/>
      <c r="E7" s="9"/>
      <c r="F7" s="9"/>
      <c r="G7" s="9"/>
      <c r="H7" s="10"/>
      <c r="I7" s="32"/>
      <c r="J7" s="9"/>
      <c r="K7" s="9"/>
    </row>
    <row r="8" spans="1:13" x14ac:dyDescent="0.25">
      <c r="A8" s="9"/>
      <c r="B8" s="23"/>
      <c r="C8" s="9"/>
      <c r="D8" s="9"/>
      <c r="E8" s="9"/>
      <c r="F8" s="9"/>
      <c r="G8" s="9"/>
      <c r="H8" s="29"/>
      <c r="I8" s="29"/>
      <c r="J8" s="9"/>
      <c r="K8" s="9"/>
    </row>
    <row r="9" spans="1:13" x14ac:dyDescent="0.25">
      <c r="A9" s="9"/>
      <c r="B9" s="23"/>
      <c r="C9" s="9"/>
      <c r="D9" s="9"/>
      <c r="E9" s="9"/>
      <c r="F9" s="9"/>
      <c r="G9" s="9"/>
      <c r="H9" s="9"/>
      <c r="I9" s="9"/>
      <c r="J9" s="9"/>
      <c r="K9" s="9"/>
    </row>
    <row r="10" spans="1:13" x14ac:dyDescent="0.25">
      <c r="A10" s="9"/>
      <c r="B10" s="23"/>
      <c r="C10" s="9"/>
      <c r="D10" s="9"/>
      <c r="E10" s="9"/>
      <c r="F10" s="9"/>
      <c r="G10" s="9"/>
      <c r="H10" s="9"/>
      <c r="I10" s="9"/>
      <c r="J10" s="9"/>
      <c r="K10" s="9"/>
    </row>
    <row r="11" spans="1:13" x14ac:dyDescent="0.25">
      <c r="A11" s="9"/>
      <c r="B11" s="23"/>
      <c r="C11" s="9"/>
      <c r="D11" s="9"/>
      <c r="E11" s="9"/>
      <c r="F11" s="9"/>
      <c r="G11" s="9"/>
      <c r="H11" s="9"/>
      <c r="I11" s="9"/>
      <c r="J11" s="9"/>
      <c r="K11" s="9"/>
    </row>
    <row r="12" spans="1:13" x14ac:dyDescent="0.25">
      <c r="A12" s="9"/>
      <c r="B12" s="23"/>
      <c r="C12" s="9"/>
      <c r="D12" s="9"/>
      <c r="E12" s="9"/>
      <c r="F12" s="9"/>
      <c r="G12" s="9"/>
      <c r="H12" s="9"/>
      <c r="I12" s="9"/>
      <c r="J12" s="9"/>
      <c r="K12" s="9"/>
    </row>
    <row r="13" spans="1:13" x14ac:dyDescent="0.25">
      <c r="A13" s="9"/>
      <c r="B13" s="23"/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5">
      <c r="A14" s="9"/>
      <c r="B14" s="23"/>
      <c r="C14" s="9"/>
      <c r="D14" s="9"/>
      <c r="E14" s="9"/>
      <c r="F14" s="9"/>
      <c r="G14" s="9"/>
      <c r="H14" s="9"/>
      <c r="I14" s="9"/>
      <c r="J14" s="9"/>
      <c r="K14" s="9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mergeCells count="3">
    <mergeCell ref="C1:D1"/>
    <mergeCell ref="C2:D2"/>
    <mergeCell ref="A3:B3"/>
  </mergeCells>
  <pageMargins left="0.7" right="0.7" top="0.75" bottom="0.75" header="0.3" footer="0.3"/>
  <pageSetup paperSize="9" scale="83" orientation="landscape" r:id="rId1"/>
  <ignoredErrors>
    <ignoredError sqref="E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18" sqref="B18"/>
    </sheetView>
  </sheetViews>
  <sheetFormatPr defaultColWidth="16.5703125" defaultRowHeight="15" x14ac:dyDescent="0.25"/>
  <cols>
    <col min="1" max="1" width="9.140625" style="2" customWidth="1"/>
    <col min="2" max="2" width="18.140625" style="2" customWidth="1"/>
    <col min="3" max="3" width="26" style="2" customWidth="1"/>
    <col min="4" max="4" width="19" style="2" customWidth="1"/>
    <col min="5" max="5" width="16.28515625" style="27" customWidth="1"/>
    <col min="6" max="7" width="9.5703125" style="2" customWidth="1"/>
    <col min="8" max="8" width="15.42578125" style="2" customWidth="1"/>
    <col min="9" max="9" width="15.7109375" style="2" customWidth="1"/>
    <col min="10" max="10" width="11.85546875" style="2" customWidth="1"/>
    <col min="11" max="11" width="12.5703125" style="2" customWidth="1"/>
    <col min="12" max="12" width="17.85546875" style="2" customWidth="1"/>
    <col min="13" max="13" width="24.140625" style="2" customWidth="1"/>
    <col min="14" max="16384" width="16.5703125" style="2"/>
  </cols>
  <sheetData>
    <row r="1" spans="1:13" ht="18.75" customHeight="1" x14ac:dyDescent="0.25">
      <c r="A1" s="89" t="s">
        <v>39</v>
      </c>
      <c r="B1" s="89"/>
      <c r="C1" s="87" t="s">
        <v>38</v>
      </c>
      <c r="D1" s="95"/>
      <c r="E1" s="95"/>
      <c r="F1" s="95"/>
      <c r="G1" s="95"/>
    </row>
    <row r="2" spans="1:13" ht="14.65" customHeight="1" x14ac:dyDescent="0.25">
      <c r="B2" s="3"/>
      <c r="C2" s="88" t="s">
        <v>164</v>
      </c>
      <c r="D2" s="95"/>
      <c r="E2" s="95"/>
      <c r="F2" s="95"/>
      <c r="G2" s="95"/>
    </row>
    <row r="3" spans="1:13" ht="18.75" customHeight="1" x14ac:dyDescent="0.25">
      <c r="A3" s="90" t="s">
        <v>37</v>
      </c>
      <c r="B3" s="90"/>
      <c r="C3" s="22"/>
      <c r="D3" s="7"/>
      <c r="E3" s="7"/>
      <c r="F3" s="17"/>
      <c r="G3" s="17"/>
    </row>
    <row r="4" spans="1:13" ht="45.75" customHeight="1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</row>
    <row r="5" spans="1:13" ht="42" customHeight="1" x14ac:dyDescent="0.25">
      <c r="A5" s="41" t="s">
        <v>157</v>
      </c>
      <c r="B5" s="57" t="s">
        <v>90</v>
      </c>
      <c r="C5" s="45" t="s">
        <v>91</v>
      </c>
      <c r="D5" s="45" t="s">
        <v>92</v>
      </c>
      <c r="E5" s="45" t="s">
        <v>213</v>
      </c>
      <c r="F5" s="57" t="s">
        <v>177</v>
      </c>
      <c r="G5" s="57" t="s">
        <v>178</v>
      </c>
      <c r="H5" s="42">
        <v>800000</v>
      </c>
      <c r="I5" s="42">
        <f>H5*0.85</f>
        <v>680000</v>
      </c>
      <c r="J5" s="42">
        <v>800000</v>
      </c>
      <c r="K5" s="42">
        <f>J5*0.85</f>
        <v>680000</v>
      </c>
      <c r="L5" s="42">
        <v>760000</v>
      </c>
    </row>
    <row r="6" spans="1:13" ht="44.25" customHeight="1" x14ac:dyDescent="0.25">
      <c r="A6" s="41" t="s">
        <v>157</v>
      </c>
      <c r="B6" s="57" t="s">
        <v>153</v>
      </c>
      <c r="C6" s="45" t="s">
        <v>154</v>
      </c>
      <c r="D6" s="45" t="s">
        <v>155</v>
      </c>
      <c r="E6" s="45" t="s">
        <v>214</v>
      </c>
      <c r="F6" s="57" t="s">
        <v>177</v>
      </c>
      <c r="G6" s="57" t="s">
        <v>178</v>
      </c>
      <c r="H6" s="42">
        <v>572551.93000000005</v>
      </c>
      <c r="I6" s="42">
        <f t="shared" ref="I6:I8" si="0">H6*0.85</f>
        <v>486669.14050000004</v>
      </c>
      <c r="J6" s="42">
        <v>572551.93000000005</v>
      </c>
      <c r="K6" s="42">
        <f t="shared" ref="K6:K8" si="1">J6*0.85</f>
        <v>486669.14050000004</v>
      </c>
      <c r="L6" s="42">
        <v>543924.33350000007</v>
      </c>
    </row>
    <row r="7" spans="1:13" ht="33.4" customHeight="1" x14ac:dyDescent="0.25">
      <c r="A7" s="41" t="s">
        <v>157</v>
      </c>
      <c r="B7" s="57" t="s">
        <v>144</v>
      </c>
      <c r="C7" s="45" t="s">
        <v>145</v>
      </c>
      <c r="D7" s="45" t="s">
        <v>146</v>
      </c>
      <c r="E7" s="45" t="s">
        <v>215</v>
      </c>
      <c r="F7" s="57" t="s">
        <v>177</v>
      </c>
      <c r="G7" s="57" t="s">
        <v>178</v>
      </c>
      <c r="H7" s="42">
        <v>58491.8</v>
      </c>
      <c r="I7" s="42">
        <f t="shared" si="0"/>
        <v>49718.03</v>
      </c>
      <c r="J7" s="42">
        <v>58491.8</v>
      </c>
      <c r="K7" s="42">
        <f t="shared" si="1"/>
        <v>49718.03</v>
      </c>
      <c r="L7" s="42">
        <v>55567.21</v>
      </c>
      <c r="M7" s="27"/>
    </row>
    <row r="8" spans="1:13" s="4" customFormat="1" ht="60.75" customHeight="1" x14ac:dyDescent="0.25">
      <c r="A8" s="47" t="s">
        <v>157</v>
      </c>
      <c r="B8" s="58" t="s">
        <v>132</v>
      </c>
      <c r="C8" s="44" t="s">
        <v>133</v>
      </c>
      <c r="D8" s="44" t="s">
        <v>134</v>
      </c>
      <c r="E8" s="44" t="s">
        <v>216</v>
      </c>
      <c r="F8" s="58" t="s">
        <v>177</v>
      </c>
      <c r="G8" s="58" t="s">
        <v>178</v>
      </c>
      <c r="H8" s="43">
        <v>194680</v>
      </c>
      <c r="I8" s="43">
        <f t="shared" si="0"/>
        <v>165478</v>
      </c>
      <c r="J8" s="43">
        <v>194544</v>
      </c>
      <c r="K8" s="43">
        <f t="shared" si="1"/>
        <v>165362.4</v>
      </c>
      <c r="L8" s="43">
        <v>184816.8</v>
      </c>
    </row>
    <row r="10" spans="1:13" ht="15.75" x14ac:dyDescent="0.25">
      <c r="A10" s="92" t="s">
        <v>41</v>
      </c>
      <c r="B10" s="92"/>
      <c r="C10" s="9"/>
      <c r="D10" s="9"/>
      <c r="E10" s="9"/>
      <c r="F10" s="9"/>
      <c r="G10" s="9"/>
      <c r="H10" s="9"/>
      <c r="I10" s="9"/>
      <c r="J10" s="9"/>
      <c r="K10" s="9"/>
      <c r="L10" s="9"/>
      <c r="M10" s="8"/>
    </row>
    <row r="11" spans="1:13" ht="30" x14ac:dyDescent="0.25">
      <c r="A11" s="40" t="s">
        <v>0</v>
      </c>
      <c r="B11" s="59" t="s">
        <v>1</v>
      </c>
      <c r="C11" s="59" t="s">
        <v>2</v>
      </c>
      <c r="D11" s="59" t="s">
        <v>3</v>
      </c>
      <c r="E11" s="59" t="s">
        <v>184</v>
      </c>
      <c r="F11" s="59" t="s">
        <v>4</v>
      </c>
      <c r="G11" s="59" t="s">
        <v>5</v>
      </c>
      <c r="H11" s="59" t="s">
        <v>35</v>
      </c>
      <c r="I11" s="59" t="s">
        <v>36</v>
      </c>
      <c r="J11" s="55" t="s">
        <v>32</v>
      </c>
      <c r="K11" s="55" t="s">
        <v>33</v>
      </c>
      <c r="L11" s="56" t="s">
        <v>34</v>
      </c>
      <c r="M11" s="40" t="s">
        <v>227</v>
      </c>
    </row>
    <row r="12" spans="1:13" ht="45" x14ac:dyDescent="0.25">
      <c r="A12" s="47" t="s">
        <v>157</v>
      </c>
      <c r="B12" s="57" t="s">
        <v>120</v>
      </c>
      <c r="C12" s="45" t="s">
        <v>121</v>
      </c>
      <c r="D12" s="45" t="s">
        <v>122</v>
      </c>
      <c r="E12" s="45" t="s">
        <v>212</v>
      </c>
      <c r="F12" s="57" t="s">
        <v>177</v>
      </c>
      <c r="G12" s="57" t="s">
        <v>178</v>
      </c>
      <c r="H12" s="43">
        <v>753914.76</v>
      </c>
      <c r="I12" s="43">
        <f>H12*0.85</f>
        <v>640827.54599999997</v>
      </c>
      <c r="J12" s="43">
        <v>0</v>
      </c>
      <c r="K12" s="43">
        <v>0</v>
      </c>
      <c r="L12" s="43">
        <v>0</v>
      </c>
      <c r="M12" s="45" t="s">
        <v>230</v>
      </c>
    </row>
    <row r="13" spans="1:13" x14ac:dyDescent="0.25">
      <c r="A13" s="27"/>
      <c r="B13" s="27"/>
      <c r="C13" s="27"/>
      <c r="D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5">
      <c r="A14" s="27"/>
      <c r="B14" s="27"/>
      <c r="C14" s="27"/>
      <c r="D14" s="27"/>
      <c r="F14" s="27"/>
      <c r="G14" s="27"/>
      <c r="H14" s="27"/>
      <c r="I14" s="27"/>
      <c r="J14" s="27"/>
      <c r="K14" s="27"/>
      <c r="L14" s="27"/>
      <c r="M14" s="27"/>
    </row>
    <row r="15" spans="1:13" ht="15.75" x14ac:dyDescent="0.25">
      <c r="A15" s="92" t="s">
        <v>43</v>
      </c>
      <c r="B15" s="92"/>
      <c r="C15" s="9"/>
      <c r="D15" s="9"/>
      <c r="E15" s="9"/>
      <c r="F15" s="9"/>
      <c r="G15" s="9"/>
      <c r="H15" s="9"/>
      <c r="I15" s="9"/>
      <c r="J15" s="9"/>
      <c r="K15" s="9"/>
      <c r="L15" s="9"/>
      <c r="M15" s="27"/>
    </row>
    <row r="16" spans="1:13" ht="30" x14ac:dyDescent="0.25">
      <c r="A16" s="69" t="s">
        <v>0</v>
      </c>
      <c r="B16" s="73" t="s">
        <v>1</v>
      </c>
      <c r="C16" s="73" t="s">
        <v>2</v>
      </c>
      <c r="D16" s="73" t="s">
        <v>3</v>
      </c>
      <c r="E16" s="73" t="s">
        <v>184</v>
      </c>
      <c r="F16" s="73" t="s">
        <v>4</v>
      </c>
      <c r="G16" s="73" t="s">
        <v>5</v>
      </c>
      <c r="H16" s="73" t="s">
        <v>35</v>
      </c>
      <c r="I16" s="73" t="s">
        <v>36</v>
      </c>
      <c r="J16" s="71" t="s">
        <v>32</v>
      </c>
      <c r="K16" s="71" t="s">
        <v>33</v>
      </c>
      <c r="L16" s="72" t="s">
        <v>34</v>
      </c>
      <c r="M16" s="72" t="s">
        <v>227</v>
      </c>
    </row>
    <row r="17" spans="1:13" ht="75" x14ac:dyDescent="0.25">
      <c r="A17" s="47" t="s">
        <v>157</v>
      </c>
      <c r="B17" s="57" t="s">
        <v>45</v>
      </c>
      <c r="C17" s="45" t="s">
        <v>46</v>
      </c>
      <c r="D17" s="45" t="s">
        <v>47</v>
      </c>
      <c r="E17" s="45" t="s">
        <v>210</v>
      </c>
      <c r="F17" s="57" t="s">
        <v>177</v>
      </c>
      <c r="G17" s="57" t="s">
        <v>178</v>
      </c>
      <c r="H17" s="43">
        <v>798598.32</v>
      </c>
      <c r="I17" s="43">
        <f>H17*0.85</f>
        <v>678808.57199999993</v>
      </c>
      <c r="J17" s="43">
        <v>0</v>
      </c>
      <c r="K17" s="43">
        <v>0</v>
      </c>
      <c r="L17" s="43">
        <v>0</v>
      </c>
      <c r="M17" s="41" t="s">
        <v>229</v>
      </c>
    </row>
    <row r="18" spans="1:13" ht="60" x14ac:dyDescent="0.25">
      <c r="A18" s="47" t="s">
        <v>157</v>
      </c>
      <c r="B18" s="57" t="s">
        <v>61</v>
      </c>
      <c r="C18" s="45" t="s">
        <v>62</v>
      </c>
      <c r="D18" s="45" t="s">
        <v>63</v>
      </c>
      <c r="E18" s="45" t="s">
        <v>211</v>
      </c>
      <c r="F18" s="57" t="s">
        <v>177</v>
      </c>
      <c r="G18" s="57" t="s">
        <v>178</v>
      </c>
      <c r="H18" s="43">
        <v>346730.55</v>
      </c>
      <c r="I18" s="43">
        <f>H18*0.85</f>
        <v>294720.96749999997</v>
      </c>
      <c r="J18" s="43">
        <v>0</v>
      </c>
      <c r="K18" s="43">
        <v>0</v>
      </c>
      <c r="L18" s="43">
        <v>0</v>
      </c>
      <c r="M18" s="41" t="s">
        <v>232</v>
      </c>
    </row>
  </sheetData>
  <mergeCells count="6">
    <mergeCell ref="A10:B10"/>
    <mergeCell ref="A15:B15"/>
    <mergeCell ref="A1:B1"/>
    <mergeCell ref="A3:B3"/>
    <mergeCell ref="C1:G1"/>
    <mergeCell ref="C2:G2"/>
  </mergeCells>
  <pageMargins left="0.7" right="0.7" top="0.75" bottom="0.75" header="0.3" footer="0.3"/>
  <pageSetup paperSize="9" scale="79" orientation="landscape" r:id="rId1"/>
  <ignoredErrors>
    <ignoredError sqref="E17:E18 E12 E5:E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InputMessage="1" showErrorMessage="1">
          <x14:formula1>
            <xm:f>'C:\Users\roman.hegedus\Desktop\[2 kolo IROP-PO4-SC431-2017-16_27.2.2018_doplnené.xlsx]Zdroj'!#REF!</xm:f>
          </x14:formula1>
          <xm:sqref>J5:J7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M10" sqref="M10"/>
    </sheetView>
  </sheetViews>
  <sheetFormatPr defaultColWidth="16.5703125" defaultRowHeight="15" x14ac:dyDescent="0.25"/>
  <cols>
    <col min="1" max="1" width="9.140625" style="27" customWidth="1"/>
    <col min="2" max="2" width="18.140625" style="27" customWidth="1"/>
    <col min="3" max="3" width="26" style="27" customWidth="1"/>
    <col min="4" max="4" width="19" style="27" customWidth="1"/>
    <col min="5" max="5" width="15.42578125" style="27" customWidth="1"/>
    <col min="6" max="7" width="9.5703125" style="27" customWidth="1"/>
    <col min="8" max="8" width="15.42578125" style="27" customWidth="1"/>
    <col min="9" max="9" width="15.7109375" style="27" customWidth="1"/>
    <col min="10" max="10" width="11.85546875" style="27" customWidth="1"/>
    <col min="11" max="11" width="12.5703125" style="27" customWidth="1"/>
    <col min="12" max="12" width="17.85546875" style="27" customWidth="1"/>
    <col min="13" max="13" width="25.5703125" style="27" customWidth="1"/>
    <col min="14" max="16384" width="16.5703125" style="27"/>
  </cols>
  <sheetData>
    <row r="1" spans="1:13" ht="18.75" customHeight="1" x14ac:dyDescent="0.25">
      <c r="A1" s="89" t="s">
        <v>159</v>
      </c>
      <c r="B1" s="89"/>
      <c r="C1" s="87" t="s">
        <v>38</v>
      </c>
      <c r="D1" s="95"/>
      <c r="E1" s="95"/>
      <c r="F1" s="95"/>
      <c r="G1" s="95"/>
    </row>
    <row r="2" spans="1:13" ht="16.149999999999999" customHeight="1" x14ac:dyDescent="0.25">
      <c r="B2" s="3"/>
      <c r="C2" s="88" t="s">
        <v>164</v>
      </c>
      <c r="D2" s="95"/>
      <c r="E2" s="95"/>
      <c r="F2" s="95"/>
      <c r="G2" s="95"/>
    </row>
    <row r="3" spans="1:13" ht="18.75" customHeight="1" x14ac:dyDescent="0.25">
      <c r="A3" s="90" t="s">
        <v>37</v>
      </c>
      <c r="B3" s="90"/>
      <c r="C3" s="22"/>
      <c r="D3" s="7"/>
      <c r="E3" s="7"/>
      <c r="F3" s="17"/>
      <c r="G3" s="17"/>
    </row>
    <row r="4" spans="1:13" ht="45.75" customHeight="1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</row>
    <row r="5" spans="1:13" ht="42" customHeight="1" x14ac:dyDescent="0.25">
      <c r="A5" s="47" t="s">
        <v>157</v>
      </c>
      <c r="B5" s="57" t="s">
        <v>64</v>
      </c>
      <c r="C5" s="61" t="s">
        <v>65</v>
      </c>
      <c r="D5" s="45" t="s">
        <v>66</v>
      </c>
      <c r="E5" s="45" t="s">
        <v>217</v>
      </c>
      <c r="F5" s="41" t="s">
        <v>179</v>
      </c>
      <c r="G5" s="57" t="s">
        <v>180</v>
      </c>
      <c r="H5" s="42">
        <v>606577.94999999995</v>
      </c>
      <c r="I5" s="42">
        <f>H5*0.85</f>
        <v>515591.25749999995</v>
      </c>
      <c r="J5" s="42">
        <v>599875.21</v>
      </c>
      <c r="K5" s="42">
        <f>J5*0.85</f>
        <v>509893.92849999998</v>
      </c>
      <c r="L5" s="42">
        <v>569881.44999999995</v>
      </c>
    </row>
    <row r="6" spans="1:13" ht="44.25" customHeight="1" x14ac:dyDescent="0.25">
      <c r="A6" s="47" t="s">
        <v>157</v>
      </c>
      <c r="B6" s="57" t="s">
        <v>129</v>
      </c>
      <c r="C6" s="45" t="s">
        <v>130</v>
      </c>
      <c r="D6" s="45" t="s">
        <v>131</v>
      </c>
      <c r="E6" s="45" t="s">
        <v>218</v>
      </c>
      <c r="F6" s="41" t="s">
        <v>179</v>
      </c>
      <c r="G6" s="57" t="s">
        <v>180</v>
      </c>
      <c r="H6" s="42">
        <v>314252.78000000003</v>
      </c>
      <c r="I6" s="42">
        <f>H6*0.85</f>
        <v>267114.86300000001</v>
      </c>
      <c r="J6" s="42">
        <v>314252.78000000003</v>
      </c>
      <c r="K6" s="42">
        <f t="shared" ref="K6:K7" si="0">J6*0.85</f>
        <v>267114.86300000001</v>
      </c>
      <c r="L6" s="42">
        <v>298540.14</v>
      </c>
    </row>
    <row r="7" spans="1:13" ht="30" x14ac:dyDescent="0.25">
      <c r="A7" s="47" t="s">
        <v>157</v>
      </c>
      <c r="B7" s="57" t="s">
        <v>70</v>
      </c>
      <c r="C7" s="61" t="s">
        <v>71</v>
      </c>
      <c r="D7" s="45" t="s">
        <v>72</v>
      </c>
      <c r="E7" s="45" t="s">
        <v>219</v>
      </c>
      <c r="F7" s="41" t="s">
        <v>179</v>
      </c>
      <c r="G7" s="57" t="s">
        <v>180</v>
      </c>
      <c r="H7" s="42">
        <v>681554.27</v>
      </c>
      <c r="I7" s="42">
        <f>H7*0.85</f>
        <v>579321.12950000004</v>
      </c>
      <c r="J7" s="42">
        <v>677030.27</v>
      </c>
      <c r="K7" s="42">
        <f t="shared" si="0"/>
        <v>575475.72950000002</v>
      </c>
      <c r="L7" s="42">
        <v>643178.76</v>
      </c>
    </row>
    <row r="9" spans="1:13" ht="15.75" x14ac:dyDescent="0.25">
      <c r="A9" s="92" t="s">
        <v>41</v>
      </c>
      <c r="B9" s="92"/>
      <c r="C9" s="9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30" x14ac:dyDescent="0.25">
      <c r="A10" s="40" t="s">
        <v>0</v>
      </c>
      <c r="B10" s="59" t="s">
        <v>1</v>
      </c>
      <c r="C10" s="59" t="s">
        <v>2</v>
      </c>
      <c r="D10" s="59" t="s">
        <v>3</v>
      </c>
      <c r="E10" s="59" t="s">
        <v>184</v>
      </c>
      <c r="F10" s="59" t="s">
        <v>4</v>
      </c>
      <c r="G10" s="59" t="s">
        <v>5</v>
      </c>
      <c r="H10" s="59" t="s">
        <v>35</v>
      </c>
      <c r="I10" s="59" t="s">
        <v>36</v>
      </c>
      <c r="J10" s="55" t="s">
        <v>32</v>
      </c>
      <c r="K10" s="55" t="s">
        <v>33</v>
      </c>
      <c r="L10" s="56" t="s">
        <v>34</v>
      </c>
      <c r="M10" s="40" t="s">
        <v>227</v>
      </c>
    </row>
    <row r="11" spans="1:13" ht="45" x14ac:dyDescent="0.25">
      <c r="A11" s="47" t="s">
        <v>157</v>
      </c>
      <c r="B11" s="57" t="s">
        <v>67</v>
      </c>
      <c r="C11" s="45" t="s">
        <v>68</v>
      </c>
      <c r="D11" s="45" t="s">
        <v>69</v>
      </c>
      <c r="E11" s="45" t="s">
        <v>220</v>
      </c>
      <c r="F11" s="41" t="s">
        <v>179</v>
      </c>
      <c r="G11" s="57" t="s">
        <v>180</v>
      </c>
      <c r="H11" s="43">
        <v>718380</v>
      </c>
      <c r="I11" s="43">
        <f>H11*0.85</f>
        <v>610623</v>
      </c>
      <c r="J11" s="43">
        <v>0</v>
      </c>
      <c r="K11" s="43">
        <v>0</v>
      </c>
      <c r="L11" s="43">
        <v>0</v>
      </c>
      <c r="M11" s="41" t="s">
        <v>228</v>
      </c>
    </row>
    <row r="13" spans="1:13" ht="15.75" x14ac:dyDescent="0.25">
      <c r="A13" s="92" t="s">
        <v>43</v>
      </c>
      <c r="B13" s="92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30" x14ac:dyDescent="0.25">
      <c r="A14" s="69" t="s">
        <v>0</v>
      </c>
      <c r="B14" s="73" t="s">
        <v>1</v>
      </c>
      <c r="C14" s="73" t="s">
        <v>2</v>
      </c>
      <c r="D14" s="73" t="s">
        <v>3</v>
      </c>
      <c r="E14" s="73" t="s">
        <v>184</v>
      </c>
      <c r="F14" s="73" t="s">
        <v>4</v>
      </c>
      <c r="G14" s="73" t="s">
        <v>5</v>
      </c>
      <c r="H14" s="73" t="s">
        <v>35</v>
      </c>
      <c r="I14" s="73" t="s">
        <v>36</v>
      </c>
      <c r="J14" s="71" t="s">
        <v>32</v>
      </c>
      <c r="K14" s="71" t="s">
        <v>33</v>
      </c>
      <c r="L14" s="72" t="s">
        <v>34</v>
      </c>
      <c r="M14" s="72" t="s">
        <v>227</v>
      </c>
    </row>
    <row r="15" spans="1:13" ht="60" x14ac:dyDescent="0.25">
      <c r="A15" s="47" t="s">
        <v>157</v>
      </c>
      <c r="B15" s="57" t="s">
        <v>79</v>
      </c>
      <c r="C15" s="45" t="s">
        <v>80</v>
      </c>
      <c r="D15" s="45" t="s">
        <v>81</v>
      </c>
      <c r="E15" s="45" t="s">
        <v>221</v>
      </c>
      <c r="F15" s="41" t="s">
        <v>179</v>
      </c>
      <c r="G15" s="57" t="s">
        <v>180</v>
      </c>
      <c r="H15" s="43">
        <v>716582.29</v>
      </c>
      <c r="I15" s="43">
        <f>H15*0.85</f>
        <v>609094.94649999996</v>
      </c>
      <c r="J15" s="43">
        <v>0</v>
      </c>
      <c r="K15" s="43">
        <v>0</v>
      </c>
      <c r="L15" s="43">
        <v>0</v>
      </c>
      <c r="M15" s="41" t="s">
        <v>233</v>
      </c>
    </row>
    <row r="16" spans="1:13" ht="33.4" customHeight="1" x14ac:dyDescent="0.25">
      <c r="A16" s="47" t="s">
        <v>157</v>
      </c>
      <c r="B16" s="57" t="s">
        <v>87</v>
      </c>
      <c r="C16" s="45" t="s">
        <v>88</v>
      </c>
      <c r="D16" s="45" t="s">
        <v>89</v>
      </c>
      <c r="E16" s="45" t="s">
        <v>222</v>
      </c>
      <c r="F16" s="41" t="s">
        <v>179</v>
      </c>
      <c r="G16" s="57" t="s">
        <v>180</v>
      </c>
      <c r="H16" s="43">
        <v>116727.35</v>
      </c>
      <c r="I16" s="43">
        <f>H16*0.85</f>
        <v>99218.247499999998</v>
      </c>
      <c r="J16" s="43">
        <v>0</v>
      </c>
      <c r="K16" s="43">
        <v>0</v>
      </c>
      <c r="L16" s="43">
        <v>0</v>
      </c>
      <c r="M16" s="41" t="s">
        <v>229</v>
      </c>
    </row>
  </sheetData>
  <mergeCells count="6">
    <mergeCell ref="A13:B13"/>
    <mergeCell ref="A1:B1"/>
    <mergeCell ref="C1:G1"/>
    <mergeCell ref="C2:G2"/>
    <mergeCell ref="A3:B3"/>
    <mergeCell ref="A9:B9"/>
  </mergeCells>
  <pageMargins left="0.7" right="0.7" top="0.75" bottom="0.75" header="0.3" footer="0.3"/>
  <pageSetup paperSize="9" scale="79" orientation="landscape" r:id="rId1"/>
  <ignoredErrors>
    <ignoredError sqref="E5:E7 E11 E15:E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B11" sqref="B11"/>
    </sheetView>
  </sheetViews>
  <sheetFormatPr defaultColWidth="29.85546875" defaultRowHeight="15" x14ac:dyDescent="0.25"/>
  <cols>
    <col min="1" max="1" width="7.7109375" style="1" customWidth="1"/>
    <col min="2" max="2" width="17.28515625" style="1" customWidth="1"/>
    <col min="3" max="3" width="37.85546875" style="1" customWidth="1"/>
    <col min="4" max="4" width="14" style="1" customWidth="1"/>
    <col min="5" max="5" width="11.5703125" style="1" customWidth="1"/>
    <col min="6" max="6" width="7.7109375" style="1" customWidth="1"/>
    <col min="7" max="7" width="9.28515625" style="1" customWidth="1"/>
    <col min="8" max="8" width="12.85546875" style="1" customWidth="1"/>
    <col min="9" max="9" width="12.140625" style="1" customWidth="1"/>
    <col min="10" max="10" width="11.7109375" style="1" customWidth="1"/>
    <col min="11" max="11" width="13.42578125" style="1" customWidth="1"/>
    <col min="12" max="12" width="13.28515625" style="1" customWidth="1"/>
    <col min="13" max="16384" width="29.85546875" style="1"/>
  </cols>
  <sheetData>
    <row r="1" spans="1:13" ht="18.75" x14ac:dyDescent="0.25">
      <c r="A1" s="89" t="s">
        <v>40</v>
      </c>
      <c r="B1" s="89"/>
      <c r="C1" s="87" t="s">
        <v>38</v>
      </c>
      <c r="D1" s="87"/>
      <c r="E1" s="87"/>
      <c r="F1" s="87"/>
    </row>
    <row r="2" spans="1:13" ht="17.850000000000001" customHeight="1" x14ac:dyDescent="0.25">
      <c r="A2" s="2"/>
      <c r="B2" s="2"/>
      <c r="C2" s="88" t="s">
        <v>164</v>
      </c>
      <c r="D2" s="88"/>
      <c r="E2" s="88"/>
      <c r="F2" s="88"/>
    </row>
    <row r="3" spans="1:13" ht="18" customHeight="1" x14ac:dyDescent="0.25">
      <c r="A3" s="90" t="s">
        <v>37</v>
      </c>
      <c r="B3" s="90"/>
      <c r="C3" s="18"/>
      <c r="D3" s="18"/>
      <c r="E3" s="18"/>
      <c r="F3" s="18"/>
      <c r="G3" s="64"/>
      <c r="H3" s="64"/>
      <c r="I3" s="64"/>
      <c r="J3" s="64"/>
      <c r="K3" s="64"/>
      <c r="L3" s="64"/>
      <c r="M3" s="64"/>
    </row>
    <row r="4" spans="1:13" ht="44.25" customHeight="1" x14ac:dyDescent="0.25">
      <c r="A4" s="62" t="s">
        <v>0</v>
      </c>
      <c r="B4" s="65" t="s">
        <v>1</v>
      </c>
      <c r="C4" s="65" t="s">
        <v>2</v>
      </c>
      <c r="D4" s="65" t="s">
        <v>3</v>
      </c>
      <c r="E4" s="65" t="s">
        <v>184</v>
      </c>
      <c r="F4" s="65" t="s">
        <v>4</v>
      </c>
      <c r="G4" s="65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  <c r="M4" s="64"/>
    </row>
    <row r="5" spans="1:13" ht="52.7" customHeight="1" x14ac:dyDescent="0.25">
      <c r="A5" s="44" t="s">
        <v>157</v>
      </c>
      <c r="B5" s="45" t="s">
        <v>73</v>
      </c>
      <c r="C5" s="45" t="s">
        <v>74</v>
      </c>
      <c r="D5" s="45" t="s">
        <v>75</v>
      </c>
      <c r="E5" s="45" t="s">
        <v>223</v>
      </c>
      <c r="F5" s="41" t="s">
        <v>181</v>
      </c>
      <c r="G5" s="45" t="s">
        <v>182</v>
      </c>
      <c r="H5" s="43">
        <v>424936.76</v>
      </c>
      <c r="I5" s="43">
        <f>H5*0.85</f>
        <v>361196.24599999998</v>
      </c>
      <c r="J5" s="43">
        <v>424936.76</v>
      </c>
      <c r="K5" s="43">
        <f>J5*0.85</f>
        <v>361196.24599999998</v>
      </c>
      <c r="L5" s="43">
        <v>403689.92</v>
      </c>
      <c r="M5" s="64"/>
    </row>
    <row r="6" spans="1:13" ht="44.25" customHeight="1" x14ac:dyDescent="0.25">
      <c r="A6" s="44" t="s">
        <v>157</v>
      </c>
      <c r="B6" s="45" t="s">
        <v>123</v>
      </c>
      <c r="C6" s="45" t="s">
        <v>160</v>
      </c>
      <c r="D6" s="45" t="s">
        <v>124</v>
      </c>
      <c r="E6" s="45" t="s">
        <v>224</v>
      </c>
      <c r="F6" s="41" t="s">
        <v>181</v>
      </c>
      <c r="G6" s="45" t="s">
        <v>182</v>
      </c>
      <c r="H6" s="43">
        <v>366916.03</v>
      </c>
      <c r="I6" s="43">
        <f t="shared" ref="I6:I7" si="0">H6*0.85</f>
        <v>311878.62550000002</v>
      </c>
      <c r="J6" s="43">
        <v>366916.03</v>
      </c>
      <c r="K6" s="43">
        <f t="shared" ref="K6:K7" si="1">J6*0.85</f>
        <v>311878.62550000002</v>
      </c>
      <c r="L6" s="43">
        <v>348570.23</v>
      </c>
      <c r="M6" s="64"/>
    </row>
    <row r="7" spans="1:13" ht="44.25" customHeight="1" x14ac:dyDescent="0.25">
      <c r="A7" s="44" t="s">
        <v>157</v>
      </c>
      <c r="B7" s="45" t="s">
        <v>50</v>
      </c>
      <c r="C7" s="45" t="s">
        <v>161</v>
      </c>
      <c r="D7" s="45" t="s">
        <v>49</v>
      </c>
      <c r="E7" s="45" t="s">
        <v>225</v>
      </c>
      <c r="F7" s="41" t="s">
        <v>181</v>
      </c>
      <c r="G7" s="45" t="s">
        <v>182</v>
      </c>
      <c r="H7" s="43">
        <v>191240.8</v>
      </c>
      <c r="I7" s="43">
        <f t="shared" si="0"/>
        <v>162554.68</v>
      </c>
      <c r="J7" s="43">
        <v>190700.79999999999</v>
      </c>
      <c r="K7" s="43">
        <f t="shared" si="1"/>
        <v>162095.67999999999</v>
      </c>
      <c r="L7" s="43">
        <v>181165.75999999998</v>
      </c>
      <c r="M7" s="77"/>
    </row>
    <row r="8" spans="1:13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5.75" x14ac:dyDescent="0.25">
      <c r="A9" s="90" t="s">
        <v>41</v>
      </c>
      <c r="B9" s="90"/>
      <c r="C9" s="19"/>
      <c r="D9" s="19"/>
      <c r="E9" s="19"/>
      <c r="F9" s="19"/>
      <c r="G9" s="19"/>
      <c r="H9" s="20"/>
      <c r="I9" s="20"/>
      <c r="J9" s="11"/>
      <c r="K9" s="11"/>
      <c r="L9" s="19"/>
      <c r="M9" s="64"/>
    </row>
    <row r="10" spans="1:13" ht="45" x14ac:dyDescent="0.25">
      <c r="A10" s="63" t="s">
        <v>0</v>
      </c>
      <c r="B10" s="66" t="s">
        <v>1</v>
      </c>
      <c r="C10" s="66" t="s">
        <v>2</v>
      </c>
      <c r="D10" s="66" t="s">
        <v>3</v>
      </c>
      <c r="E10" s="66" t="s">
        <v>184</v>
      </c>
      <c r="F10" s="66" t="s">
        <v>4</v>
      </c>
      <c r="G10" s="66" t="s">
        <v>5</v>
      </c>
      <c r="H10" s="59" t="s">
        <v>6</v>
      </c>
      <c r="I10" s="59" t="s">
        <v>7</v>
      </c>
      <c r="J10" s="55" t="s">
        <v>32</v>
      </c>
      <c r="K10" s="55" t="s">
        <v>33</v>
      </c>
      <c r="L10" s="56" t="s">
        <v>34</v>
      </c>
      <c r="M10" s="40" t="s">
        <v>227</v>
      </c>
    </row>
    <row r="11" spans="1:13" ht="30" x14ac:dyDescent="0.25">
      <c r="A11" s="44" t="s">
        <v>157</v>
      </c>
      <c r="B11" s="41" t="s">
        <v>113</v>
      </c>
      <c r="C11" s="41" t="s">
        <v>114</v>
      </c>
      <c r="D11" s="41" t="s">
        <v>162</v>
      </c>
      <c r="E11" s="41" t="s">
        <v>226</v>
      </c>
      <c r="F11" s="41" t="s">
        <v>181</v>
      </c>
      <c r="G11" s="45" t="s">
        <v>182</v>
      </c>
      <c r="H11" s="43">
        <v>503045.73</v>
      </c>
      <c r="I11" s="43">
        <f>H11*0.85</f>
        <v>427588.87049999996</v>
      </c>
      <c r="J11" s="43">
        <v>0</v>
      </c>
      <c r="K11" s="43">
        <v>0</v>
      </c>
      <c r="L11" s="43">
        <v>0</v>
      </c>
      <c r="M11" s="41" t="s">
        <v>228</v>
      </c>
    </row>
    <row r="12" spans="1:13" ht="30" x14ac:dyDescent="0.25">
      <c r="A12" s="44" t="s">
        <v>157</v>
      </c>
      <c r="B12" s="41" t="s">
        <v>48</v>
      </c>
      <c r="C12" s="41" t="s">
        <v>163</v>
      </c>
      <c r="D12" s="41" t="s">
        <v>49</v>
      </c>
      <c r="E12" s="41" t="s">
        <v>225</v>
      </c>
      <c r="F12" s="41" t="s">
        <v>181</v>
      </c>
      <c r="G12" s="45" t="s">
        <v>182</v>
      </c>
      <c r="H12" s="43">
        <v>161190.28</v>
      </c>
      <c r="I12" s="43">
        <f>H12*0.85</f>
        <v>137011.73799999998</v>
      </c>
      <c r="J12" s="43">
        <v>0</v>
      </c>
      <c r="K12" s="43">
        <v>0</v>
      </c>
      <c r="L12" s="43">
        <v>0</v>
      </c>
      <c r="M12" s="41" t="s">
        <v>228</v>
      </c>
    </row>
    <row r="13" spans="1:13" x14ac:dyDescent="0.25">
      <c r="A13" s="19"/>
      <c r="B13" s="21"/>
      <c r="C13" s="11"/>
      <c r="D13" s="11"/>
      <c r="E13" s="11"/>
      <c r="F13" s="11"/>
      <c r="G13" s="11"/>
      <c r="H13" s="11"/>
      <c r="I13" s="11"/>
      <c r="J13" s="11"/>
      <c r="K13" s="11"/>
      <c r="L13" s="19"/>
      <c r="M13" s="64"/>
    </row>
    <row r="14" spans="1:13" x14ac:dyDescent="0.25">
      <c r="A14" s="19"/>
      <c r="B14" s="21"/>
      <c r="C14" s="11"/>
      <c r="D14" s="11"/>
      <c r="E14" s="11"/>
      <c r="F14" s="11"/>
      <c r="G14" s="11"/>
      <c r="H14" s="11"/>
      <c r="I14" s="11"/>
      <c r="J14" s="11"/>
      <c r="K14" s="11"/>
      <c r="L14" s="19"/>
    </row>
    <row r="15" spans="1:13" x14ac:dyDescent="0.25">
      <c r="A15" s="19"/>
      <c r="B15" s="21"/>
      <c r="C15" s="11"/>
      <c r="D15" s="11"/>
      <c r="E15" s="11"/>
      <c r="F15" s="11"/>
      <c r="G15" s="11"/>
      <c r="H15" s="11"/>
      <c r="I15" s="11"/>
      <c r="J15" s="11"/>
      <c r="K15" s="11"/>
      <c r="L15" s="19"/>
    </row>
    <row r="16" spans="1:13" x14ac:dyDescent="0.25">
      <c r="A16" s="19"/>
      <c r="B16" s="21"/>
      <c r="C16" s="11"/>
      <c r="D16" s="11"/>
      <c r="E16" s="11"/>
      <c r="F16" s="11"/>
      <c r="G16" s="11"/>
      <c r="H16" s="11"/>
      <c r="I16" s="11"/>
      <c r="J16" s="11"/>
      <c r="K16" s="11"/>
      <c r="L16" s="19"/>
    </row>
    <row r="17" spans="1:12" x14ac:dyDescent="0.25">
      <c r="A17" s="19"/>
      <c r="B17" s="21"/>
      <c r="C17" s="11"/>
      <c r="D17" s="11"/>
      <c r="E17" s="11"/>
      <c r="F17" s="11"/>
      <c r="G17" s="11"/>
      <c r="H17" s="11"/>
      <c r="I17" s="11"/>
      <c r="J17" s="11"/>
      <c r="K17" s="11"/>
      <c r="L17" s="19"/>
    </row>
    <row r="18" spans="1:12" x14ac:dyDescent="0.25">
      <c r="A18" s="19"/>
      <c r="B18" s="21"/>
      <c r="C18" s="11"/>
      <c r="D18" s="11"/>
      <c r="E18" s="11"/>
      <c r="F18" s="11"/>
      <c r="G18" s="11"/>
      <c r="H18" s="11"/>
      <c r="I18" s="11"/>
      <c r="J18" s="11"/>
      <c r="K18" s="11"/>
      <c r="L18" s="19"/>
    </row>
    <row r="19" spans="1:12" x14ac:dyDescent="0.25">
      <c r="A19" s="19"/>
      <c r="B19" s="11"/>
      <c r="C19" s="11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19"/>
      <c r="B21" s="19"/>
      <c r="C21" s="19"/>
      <c r="D21" s="19"/>
      <c r="E21" s="19"/>
      <c r="F21" s="19"/>
      <c r="G21" s="19"/>
      <c r="H21" s="11"/>
      <c r="I21" s="11"/>
      <c r="J21" s="19"/>
      <c r="K21" s="19"/>
      <c r="L21" s="19"/>
    </row>
    <row r="22" spans="1:1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</sheetData>
  <mergeCells count="5">
    <mergeCell ref="A1:B1"/>
    <mergeCell ref="C1:F1"/>
    <mergeCell ref="C2:F2"/>
    <mergeCell ref="A3:B3"/>
    <mergeCell ref="A9:B9"/>
  </mergeCells>
  <dataValidations count="1">
    <dataValidation type="textLength" operator="equal" allowBlank="1" showInputMessage="1" showErrorMessage="1" sqref="B5:B6">
      <formula1>13</formula1>
    </dataValidation>
  </dataValidations>
  <pageMargins left="0.7" right="0.7" top="0.75" bottom="0.75" header="0.3" footer="0.3"/>
  <pageSetup paperSize="9" scale="83" orientation="landscape" r:id="rId1"/>
  <ignoredErrors>
    <ignoredError sqref="E5:E7 E11: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M4" sqref="M4"/>
    </sheetView>
  </sheetViews>
  <sheetFormatPr defaultColWidth="9.140625" defaultRowHeight="15" x14ac:dyDescent="0.25"/>
  <cols>
    <col min="1" max="1" width="10.140625" style="2" customWidth="1"/>
    <col min="2" max="2" width="17.5703125" style="2" customWidth="1"/>
    <col min="3" max="3" width="26.140625" style="2" customWidth="1"/>
    <col min="4" max="4" width="18.28515625" style="2" customWidth="1"/>
    <col min="5" max="5" width="14.28515625" style="27" customWidth="1"/>
    <col min="6" max="6" width="10.42578125" style="2" customWidth="1"/>
    <col min="7" max="7" width="9.140625" style="2"/>
    <col min="8" max="8" width="14" style="2" customWidth="1"/>
    <col min="9" max="9" width="15.5703125" style="2" customWidth="1"/>
    <col min="10" max="10" width="11.5703125" style="2" customWidth="1"/>
    <col min="11" max="11" width="14.5703125" style="2" customWidth="1"/>
    <col min="12" max="12" width="17" style="2" customWidth="1"/>
    <col min="13" max="13" width="25.5703125" style="2" customWidth="1"/>
    <col min="14" max="16384" width="9.140625" style="2"/>
  </cols>
  <sheetData>
    <row r="1" spans="1:13" ht="18.75" x14ac:dyDescent="0.25">
      <c r="A1" s="89" t="s">
        <v>19</v>
      </c>
      <c r="B1" s="89"/>
      <c r="C1" s="87" t="s">
        <v>38</v>
      </c>
      <c r="D1" s="87"/>
      <c r="E1" s="87"/>
      <c r="F1" s="87"/>
    </row>
    <row r="2" spans="1:13" ht="18.75" x14ac:dyDescent="0.25">
      <c r="C2" s="88" t="s">
        <v>164</v>
      </c>
      <c r="D2" s="88"/>
      <c r="E2" s="88"/>
      <c r="F2" s="88"/>
    </row>
    <row r="3" spans="1:13" ht="15.75" x14ac:dyDescent="0.25">
      <c r="A3" s="90" t="s">
        <v>41</v>
      </c>
      <c r="B3" s="90"/>
    </row>
    <row r="4" spans="1:13" ht="40.5" customHeight="1" x14ac:dyDescent="0.25">
      <c r="A4" s="40" t="s">
        <v>0</v>
      </c>
      <c r="B4" s="40" t="s">
        <v>1</v>
      </c>
      <c r="C4" s="40" t="s">
        <v>2</v>
      </c>
      <c r="D4" s="40" t="s">
        <v>3</v>
      </c>
      <c r="E4" s="40" t="s">
        <v>184</v>
      </c>
      <c r="F4" s="40" t="s">
        <v>4</v>
      </c>
      <c r="G4" s="40" t="s">
        <v>5</v>
      </c>
      <c r="H4" s="40" t="s">
        <v>35</v>
      </c>
      <c r="I4" s="40" t="s">
        <v>36</v>
      </c>
      <c r="J4" s="40" t="s">
        <v>32</v>
      </c>
      <c r="K4" s="40" t="s">
        <v>33</v>
      </c>
      <c r="L4" s="40" t="s">
        <v>34</v>
      </c>
      <c r="M4" s="40" t="s">
        <v>227</v>
      </c>
    </row>
    <row r="5" spans="1:13" ht="45" x14ac:dyDescent="0.25">
      <c r="A5" s="47" t="s">
        <v>157</v>
      </c>
      <c r="B5" s="41" t="s">
        <v>58</v>
      </c>
      <c r="C5" s="41" t="s">
        <v>59</v>
      </c>
      <c r="D5" s="41" t="s">
        <v>60</v>
      </c>
      <c r="E5" s="41" t="s">
        <v>189</v>
      </c>
      <c r="F5" s="41" t="s">
        <v>20</v>
      </c>
      <c r="G5" s="41" t="s">
        <v>9</v>
      </c>
      <c r="H5" s="43">
        <v>530335.81999999995</v>
      </c>
      <c r="I5" s="43">
        <f>H5*0.85</f>
        <v>450785.44699999993</v>
      </c>
      <c r="J5" s="43">
        <v>0</v>
      </c>
      <c r="K5" s="43">
        <v>0</v>
      </c>
      <c r="L5" s="43">
        <v>0</v>
      </c>
      <c r="M5" s="41" t="s">
        <v>228</v>
      </c>
    </row>
    <row r="6" spans="1:13" x14ac:dyDescent="0.25">
      <c r="H6" s="46"/>
    </row>
    <row r="7" spans="1:13" x14ac:dyDescent="0.25">
      <c r="H7" s="8"/>
    </row>
  </sheetData>
  <mergeCells count="4">
    <mergeCell ref="C1:F1"/>
    <mergeCell ref="C2:F2"/>
    <mergeCell ref="A1:B1"/>
    <mergeCell ref="A3:B3"/>
  </mergeCells>
  <pageMargins left="0.7" right="0.7" top="0.75" bottom="0.75" header="0.3" footer="0.3"/>
  <pageSetup paperSize="9" scale="79" orientation="landscape" r:id="rId1"/>
  <ignoredErrors>
    <ignoredError sqref="E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M9" sqref="M9"/>
    </sheetView>
  </sheetViews>
  <sheetFormatPr defaultColWidth="9.140625" defaultRowHeight="15" x14ac:dyDescent="0.25"/>
  <cols>
    <col min="1" max="1" width="9.7109375" style="27" customWidth="1"/>
    <col min="2" max="2" width="17.28515625" style="27" customWidth="1"/>
    <col min="3" max="3" width="38.42578125" style="27" customWidth="1"/>
    <col min="4" max="4" width="19" style="27" customWidth="1"/>
    <col min="5" max="5" width="13" style="27" customWidth="1"/>
    <col min="6" max="6" width="10" style="27" customWidth="1"/>
    <col min="7" max="7" width="9.140625" style="27" customWidth="1"/>
    <col min="8" max="8" width="16.28515625" style="27" customWidth="1"/>
    <col min="9" max="9" width="14.5703125" style="27" customWidth="1"/>
    <col min="10" max="10" width="12.7109375" style="27" customWidth="1"/>
    <col min="11" max="11" width="13.28515625" style="27" customWidth="1"/>
    <col min="12" max="12" width="18.42578125" style="27" customWidth="1"/>
    <col min="13" max="13" width="22.140625" style="27" customWidth="1"/>
    <col min="14" max="16384" width="9.140625" style="27"/>
  </cols>
  <sheetData>
    <row r="1" spans="1:13" ht="20.25" customHeight="1" x14ac:dyDescent="0.25">
      <c r="A1" s="89" t="s">
        <v>22</v>
      </c>
      <c r="B1" s="89"/>
      <c r="C1" s="87" t="s">
        <v>38</v>
      </c>
      <c r="D1" s="87"/>
      <c r="E1" s="87"/>
      <c r="F1" s="87"/>
    </row>
    <row r="2" spans="1:13" ht="15.75" customHeight="1" x14ac:dyDescent="0.25">
      <c r="B2" s="36"/>
      <c r="C2" s="88" t="s">
        <v>164</v>
      </c>
      <c r="D2" s="91"/>
      <c r="E2" s="91"/>
      <c r="F2" s="91"/>
    </row>
    <row r="3" spans="1:13" ht="18" customHeight="1" x14ac:dyDescent="0.25">
      <c r="A3" s="90" t="s">
        <v>41</v>
      </c>
      <c r="B3" s="90"/>
      <c r="C3" s="37"/>
      <c r="D3" s="38"/>
      <c r="E3" s="78"/>
      <c r="F3" s="38"/>
    </row>
    <row r="4" spans="1:13" ht="30" x14ac:dyDescent="0.25">
      <c r="A4" s="40" t="s">
        <v>0</v>
      </c>
      <c r="B4" s="50" t="s">
        <v>1</v>
      </c>
      <c r="C4" s="50" t="s">
        <v>2</v>
      </c>
      <c r="D4" s="40" t="s">
        <v>3</v>
      </c>
      <c r="E4" s="40" t="s">
        <v>184</v>
      </c>
      <c r="F4" s="50" t="s">
        <v>4</v>
      </c>
      <c r="G4" s="50" t="s">
        <v>5</v>
      </c>
      <c r="H4" s="50" t="s">
        <v>35</v>
      </c>
      <c r="I4" s="50" t="s">
        <v>36</v>
      </c>
      <c r="J4" s="40" t="s">
        <v>32</v>
      </c>
      <c r="K4" s="50" t="s">
        <v>33</v>
      </c>
      <c r="L4" s="50" t="s">
        <v>34</v>
      </c>
      <c r="M4" s="40" t="s">
        <v>227</v>
      </c>
    </row>
    <row r="5" spans="1:13" ht="30" x14ac:dyDescent="0.25">
      <c r="A5" s="41" t="s">
        <v>158</v>
      </c>
      <c r="B5" s="41" t="s">
        <v>93</v>
      </c>
      <c r="C5" s="41" t="s">
        <v>94</v>
      </c>
      <c r="D5" s="41" t="s">
        <v>95</v>
      </c>
      <c r="E5" s="41" t="s">
        <v>190</v>
      </c>
      <c r="F5" s="41" t="s">
        <v>23</v>
      </c>
      <c r="G5" s="41" t="s">
        <v>9</v>
      </c>
      <c r="H5" s="42">
        <v>588235</v>
      </c>
      <c r="I5" s="42">
        <f>H5*0.85</f>
        <v>499999.75</v>
      </c>
      <c r="J5" s="42">
        <v>0</v>
      </c>
      <c r="K5" s="42">
        <v>0</v>
      </c>
      <c r="L5" s="42">
        <v>0</v>
      </c>
      <c r="M5" s="41" t="s">
        <v>228</v>
      </c>
    </row>
    <row r="6" spans="1:13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ht="15.75" x14ac:dyDescent="0.25">
      <c r="A7" s="92" t="s">
        <v>43</v>
      </c>
      <c r="B7" s="92"/>
      <c r="C7" s="48"/>
      <c r="D7" s="48"/>
      <c r="E7" s="48"/>
      <c r="F7" s="48"/>
      <c r="G7" s="48"/>
      <c r="H7" s="49"/>
      <c r="I7" s="30"/>
      <c r="J7" s="48"/>
      <c r="K7" s="48"/>
      <c r="L7" s="48"/>
    </row>
    <row r="8" spans="1:13" ht="30" x14ac:dyDescent="0.25">
      <c r="A8" s="69" t="s">
        <v>0</v>
      </c>
      <c r="B8" s="70" t="s">
        <v>1</v>
      </c>
      <c r="C8" s="70" t="s">
        <v>2</v>
      </c>
      <c r="D8" s="70" t="s">
        <v>3</v>
      </c>
      <c r="E8" s="70" t="s">
        <v>184</v>
      </c>
      <c r="F8" s="70" t="s">
        <v>4</v>
      </c>
      <c r="G8" s="70" t="s">
        <v>5</v>
      </c>
      <c r="H8" s="70" t="s">
        <v>35</v>
      </c>
      <c r="I8" s="70" t="s">
        <v>36</v>
      </c>
      <c r="J8" s="71" t="s">
        <v>32</v>
      </c>
      <c r="K8" s="71" t="s">
        <v>33</v>
      </c>
      <c r="L8" s="72" t="s">
        <v>34</v>
      </c>
      <c r="M8" s="72" t="s">
        <v>227</v>
      </c>
    </row>
    <row r="9" spans="1:13" ht="78.75" customHeight="1" x14ac:dyDescent="0.25">
      <c r="A9" s="47" t="s">
        <v>158</v>
      </c>
      <c r="B9" s="45" t="s">
        <v>101</v>
      </c>
      <c r="C9" s="45" t="s">
        <v>102</v>
      </c>
      <c r="D9" s="45" t="s">
        <v>103</v>
      </c>
      <c r="E9" s="45" t="s">
        <v>191</v>
      </c>
      <c r="F9" s="41" t="s">
        <v>23</v>
      </c>
      <c r="G9" s="41" t="s">
        <v>9</v>
      </c>
      <c r="H9" s="43">
        <v>587575.9</v>
      </c>
      <c r="I9" s="43">
        <f>H9*0.85</f>
        <v>499439.51500000001</v>
      </c>
      <c r="J9" s="43">
        <v>0</v>
      </c>
      <c r="K9" s="43">
        <v>0</v>
      </c>
      <c r="L9" s="43">
        <v>0</v>
      </c>
      <c r="M9" s="41" t="s">
        <v>229</v>
      </c>
    </row>
  </sheetData>
  <mergeCells count="5">
    <mergeCell ref="A1:B1"/>
    <mergeCell ref="C1:F1"/>
    <mergeCell ref="C2:F2"/>
    <mergeCell ref="A3:B3"/>
    <mergeCell ref="A7:B7"/>
  </mergeCells>
  <pageMargins left="0.7" right="0.7" top="0.75" bottom="0.75" header="0.3" footer="0.3"/>
  <pageSetup paperSize="9" scale="73" orientation="landscape" r:id="rId1"/>
  <ignoredErrors>
    <ignoredError sqref="E5 E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workbookViewId="0">
      <selection activeCell="C5" sqref="C5"/>
    </sheetView>
  </sheetViews>
  <sheetFormatPr defaultColWidth="9.140625" defaultRowHeight="15" x14ac:dyDescent="0.25"/>
  <cols>
    <col min="1" max="1" width="9.7109375" style="2" customWidth="1"/>
    <col min="2" max="2" width="17.28515625" style="2" customWidth="1"/>
    <col min="3" max="3" width="26" style="2" customWidth="1"/>
    <col min="4" max="4" width="19" style="2" customWidth="1"/>
    <col min="5" max="5" width="12.85546875" style="27" customWidth="1"/>
    <col min="6" max="6" width="10" style="2" customWidth="1"/>
    <col min="7" max="7" width="9.140625" style="2" customWidth="1"/>
    <col min="8" max="8" width="16.28515625" style="2" customWidth="1"/>
    <col min="9" max="9" width="14.5703125" style="2" customWidth="1"/>
    <col min="10" max="10" width="12.7109375" style="2" customWidth="1"/>
    <col min="11" max="11" width="13.28515625" style="2" customWidth="1"/>
    <col min="12" max="12" width="18.42578125" style="2" customWidth="1"/>
    <col min="13" max="16384" width="9.140625" style="2"/>
  </cols>
  <sheetData>
    <row r="1" spans="1:12" ht="20.25" customHeight="1" x14ac:dyDescent="0.25">
      <c r="A1" s="89" t="s">
        <v>165</v>
      </c>
      <c r="B1" s="89"/>
      <c r="C1" s="87" t="s">
        <v>38</v>
      </c>
      <c r="D1" s="87"/>
      <c r="E1" s="87"/>
      <c r="F1" s="87"/>
    </row>
    <row r="2" spans="1:12" ht="15.75" customHeight="1" x14ac:dyDescent="0.25">
      <c r="B2" s="12"/>
      <c r="C2" s="88" t="s">
        <v>164</v>
      </c>
      <c r="D2" s="91"/>
      <c r="E2" s="91"/>
      <c r="F2" s="91"/>
    </row>
    <row r="3" spans="1:12" ht="18" customHeight="1" x14ac:dyDescent="0.25">
      <c r="A3" s="90" t="s">
        <v>37</v>
      </c>
      <c r="B3" s="90"/>
      <c r="C3" s="14"/>
      <c r="D3" s="13"/>
      <c r="E3" s="78"/>
      <c r="F3" s="13"/>
    </row>
    <row r="4" spans="1:12" ht="30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</row>
    <row r="5" spans="1:12" ht="45" x14ac:dyDescent="0.25">
      <c r="A5" s="41" t="s">
        <v>157</v>
      </c>
      <c r="B5" s="45" t="s">
        <v>140</v>
      </c>
      <c r="C5" s="45" t="s">
        <v>30</v>
      </c>
      <c r="D5" s="45" t="s">
        <v>31</v>
      </c>
      <c r="E5" s="45" t="s">
        <v>192</v>
      </c>
      <c r="F5" s="41" t="s">
        <v>25</v>
      </c>
      <c r="G5" s="45" t="s">
        <v>9</v>
      </c>
      <c r="H5" s="42">
        <v>602050</v>
      </c>
      <c r="I5" s="42">
        <f>H5*0.85</f>
        <v>511742.5</v>
      </c>
      <c r="J5" s="42">
        <v>602050</v>
      </c>
      <c r="K5" s="42">
        <f>J5*0.85</f>
        <v>511742.5</v>
      </c>
      <c r="L5" s="42">
        <v>571947.5</v>
      </c>
    </row>
    <row r="6" spans="1:12" ht="45" x14ac:dyDescent="0.25">
      <c r="A6" s="41" t="s">
        <v>157</v>
      </c>
      <c r="B6" s="45" t="s">
        <v>135</v>
      </c>
      <c r="C6" s="45" t="s">
        <v>136</v>
      </c>
      <c r="D6" s="45" t="s">
        <v>24</v>
      </c>
      <c r="E6" s="45" t="s">
        <v>193</v>
      </c>
      <c r="F6" s="41" t="s">
        <v>25</v>
      </c>
      <c r="G6" s="45" t="s">
        <v>9</v>
      </c>
      <c r="H6" s="42">
        <v>786750</v>
      </c>
      <c r="I6" s="42">
        <f>H6*0.85</f>
        <v>668737.5</v>
      </c>
      <c r="J6" s="42">
        <v>786750</v>
      </c>
      <c r="K6" s="42">
        <f>J6*0.85</f>
        <v>668737.5</v>
      </c>
      <c r="L6" s="42">
        <v>747412.5</v>
      </c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</sheetData>
  <mergeCells count="4">
    <mergeCell ref="A1:B1"/>
    <mergeCell ref="C1:F1"/>
    <mergeCell ref="C2:F2"/>
    <mergeCell ref="A3:B3"/>
  </mergeCells>
  <dataValidations count="1">
    <dataValidation type="textLength" operator="equal" allowBlank="1" showInputMessage="1" showErrorMessage="1" sqref="B5:B6">
      <formula1>13</formula1>
    </dataValidation>
  </dataValidations>
  <pageMargins left="0.7" right="0.7" top="0.75" bottom="0.75" header="0.3" footer="0.3"/>
  <pageSetup paperSize="9" scale="78" orientation="landscape" r:id="rId1"/>
  <ignoredErrors>
    <ignoredError sqref="E5:E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M11" sqref="M11"/>
    </sheetView>
  </sheetViews>
  <sheetFormatPr defaultColWidth="47.28515625" defaultRowHeight="15" x14ac:dyDescent="0.25"/>
  <cols>
    <col min="1" max="1" width="8" style="2" customWidth="1"/>
    <col min="2" max="2" width="15.140625" style="2" customWidth="1"/>
    <col min="3" max="3" width="36.85546875" style="2" customWidth="1"/>
    <col min="4" max="4" width="16.7109375" style="2" customWidth="1"/>
    <col min="5" max="5" width="13.42578125" style="27" customWidth="1"/>
    <col min="6" max="6" width="9.7109375" style="2" customWidth="1"/>
    <col min="7" max="7" width="6.7109375" style="2" customWidth="1"/>
    <col min="8" max="11" width="13.28515625" style="2" customWidth="1"/>
    <col min="12" max="12" width="16" style="2" customWidth="1"/>
    <col min="13" max="13" width="27" style="2" customWidth="1"/>
    <col min="14" max="16384" width="47.28515625" style="2"/>
  </cols>
  <sheetData>
    <row r="1" spans="1:13" ht="21" customHeight="1" x14ac:dyDescent="0.25">
      <c r="A1" s="89" t="s">
        <v>42</v>
      </c>
      <c r="B1" s="94"/>
      <c r="C1" s="87" t="s">
        <v>38</v>
      </c>
      <c r="D1" s="95"/>
      <c r="E1" s="79"/>
    </row>
    <row r="2" spans="1:13" s="25" customFormat="1" ht="14.65" customHeight="1" x14ac:dyDescent="0.25">
      <c r="B2" s="24"/>
      <c r="C2" s="88" t="s">
        <v>164</v>
      </c>
      <c r="D2" s="95"/>
      <c r="E2" s="79"/>
    </row>
    <row r="3" spans="1:13" s="25" customFormat="1" ht="15" customHeight="1" x14ac:dyDescent="0.25">
      <c r="A3" s="90" t="s">
        <v>37</v>
      </c>
      <c r="B3" s="93"/>
      <c r="E3" s="27"/>
    </row>
    <row r="4" spans="1:13" ht="53.25" customHeight="1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</row>
    <row r="5" spans="1:13" ht="46.5" customHeight="1" x14ac:dyDescent="0.25">
      <c r="A5" s="41" t="s">
        <v>157</v>
      </c>
      <c r="B5" s="57" t="s">
        <v>76</v>
      </c>
      <c r="C5" s="45" t="s">
        <v>77</v>
      </c>
      <c r="D5" s="45" t="s">
        <v>78</v>
      </c>
      <c r="E5" s="45" t="s">
        <v>194</v>
      </c>
      <c r="F5" s="41" t="s">
        <v>8</v>
      </c>
      <c r="G5" s="57" t="s">
        <v>9</v>
      </c>
      <c r="H5" s="42">
        <v>189787.27</v>
      </c>
      <c r="I5" s="42">
        <f>H5*0.85</f>
        <v>161319.1795</v>
      </c>
      <c r="J5" s="42">
        <v>189787.27</v>
      </c>
      <c r="K5" s="42">
        <f>J5*0.85</f>
        <v>161319.1795</v>
      </c>
      <c r="L5" s="42">
        <v>180297.91</v>
      </c>
    </row>
    <row r="6" spans="1:13" s="27" customFormat="1" ht="46.5" customHeight="1" x14ac:dyDescent="0.25">
      <c r="A6" s="41" t="s">
        <v>157</v>
      </c>
      <c r="B6" s="57" t="s">
        <v>82</v>
      </c>
      <c r="C6" s="45" t="s">
        <v>83</v>
      </c>
      <c r="D6" s="45" t="s">
        <v>42</v>
      </c>
      <c r="E6" s="45" t="s">
        <v>195</v>
      </c>
      <c r="F6" s="41" t="s">
        <v>8</v>
      </c>
      <c r="G6" s="57" t="s">
        <v>9</v>
      </c>
      <c r="H6" s="42">
        <v>119407.52</v>
      </c>
      <c r="I6" s="42">
        <f t="shared" ref="I6:I7" si="0">H6*0.85</f>
        <v>101496.39200000001</v>
      </c>
      <c r="J6" s="42">
        <v>119407.52</v>
      </c>
      <c r="K6" s="42">
        <f t="shared" ref="K6:K7" si="1">J6*0.85</f>
        <v>101496.39200000001</v>
      </c>
      <c r="L6" s="42">
        <v>113437.14</v>
      </c>
    </row>
    <row r="7" spans="1:13" ht="45" x14ac:dyDescent="0.25">
      <c r="A7" s="41" t="s">
        <v>157</v>
      </c>
      <c r="B7" s="58" t="s">
        <v>84</v>
      </c>
      <c r="C7" s="44" t="s">
        <v>85</v>
      </c>
      <c r="D7" s="44" t="s">
        <v>86</v>
      </c>
      <c r="E7" s="44" t="s">
        <v>196</v>
      </c>
      <c r="F7" s="41" t="s">
        <v>8</v>
      </c>
      <c r="G7" s="57" t="s">
        <v>9</v>
      </c>
      <c r="H7" s="42">
        <v>521597.45</v>
      </c>
      <c r="I7" s="42">
        <f t="shared" si="0"/>
        <v>443357.83250000002</v>
      </c>
      <c r="J7" s="42">
        <v>520637.45</v>
      </c>
      <c r="K7" s="42">
        <f t="shared" si="1"/>
        <v>442541.83250000002</v>
      </c>
      <c r="L7" s="42">
        <v>494605.58</v>
      </c>
    </row>
    <row r="8" spans="1:13" s="25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s="25" customFormat="1" ht="15.75" x14ac:dyDescent="0.25">
      <c r="A9" s="90" t="s">
        <v>41</v>
      </c>
      <c r="B9" s="93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s="27" customFormat="1" ht="45" x14ac:dyDescent="0.25">
      <c r="A10" s="40" t="s">
        <v>0</v>
      </c>
      <c r="B10" s="50" t="s">
        <v>1</v>
      </c>
      <c r="C10" s="50" t="s">
        <v>2</v>
      </c>
      <c r="D10" s="50" t="s">
        <v>3</v>
      </c>
      <c r="E10" s="50" t="s">
        <v>184</v>
      </c>
      <c r="F10" s="50" t="s">
        <v>4</v>
      </c>
      <c r="G10" s="50" t="s">
        <v>5</v>
      </c>
      <c r="H10" s="50" t="s">
        <v>35</v>
      </c>
      <c r="I10" s="50" t="s">
        <v>36</v>
      </c>
      <c r="J10" s="55" t="s">
        <v>32</v>
      </c>
      <c r="K10" s="55" t="s">
        <v>33</v>
      </c>
      <c r="L10" s="56" t="s">
        <v>34</v>
      </c>
      <c r="M10" s="40" t="s">
        <v>227</v>
      </c>
    </row>
    <row r="11" spans="1:13" ht="45" x14ac:dyDescent="0.25">
      <c r="A11" s="41" t="s">
        <v>157</v>
      </c>
      <c r="B11" s="57" t="s">
        <v>108</v>
      </c>
      <c r="C11" s="45" t="s">
        <v>109</v>
      </c>
      <c r="D11" s="45" t="s">
        <v>21</v>
      </c>
      <c r="E11" s="45" t="s">
        <v>197</v>
      </c>
      <c r="F11" s="41" t="s">
        <v>8</v>
      </c>
      <c r="G11" s="57" t="s">
        <v>9</v>
      </c>
      <c r="H11" s="42">
        <v>136157.42000000001</v>
      </c>
      <c r="I11" s="42">
        <f>H11*0.85</f>
        <v>115733.807</v>
      </c>
      <c r="J11" s="42">
        <v>0</v>
      </c>
      <c r="K11" s="42">
        <v>0</v>
      </c>
      <c r="L11" s="42">
        <v>0</v>
      </c>
      <c r="M11" s="45" t="s">
        <v>228</v>
      </c>
    </row>
  </sheetData>
  <mergeCells count="5">
    <mergeCell ref="A3:B3"/>
    <mergeCell ref="A9:B9"/>
    <mergeCell ref="A1:B1"/>
    <mergeCell ref="C1:D1"/>
    <mergeCell ref="C2:D2"/>
  </mergeCells>
  <pageMargins left="0.7" right="0.7" top="0.75" bottom="0.75" header="0.3" footer="0.3"/>
  <pageSetup paperSize="9" scale="80" orientation="landscape" r:id="rId1"/>
  <ignoredErrors>
    <ignoredError sqref="E5:E7 E1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'C:\Users\roman.hegedus\Desktop\[2 kolo IROP-PO4-SC431-2017-16_27.2.2018_doplnené.xlsx]Zdroj'!#REF!</xm:f>
          </x14:formula1>
          <xm:sqref>G5:G7 G11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5"/>
  <sheetViews>
    <sheetView zoomScaleNormal="100" workbookViewId="0">
      <selection activeCell="B5" sqref="B5"/>
    </sheetView>
  </sheetViews>
  <sheetFormatPr defaultColWidth="39.140625" defaultRowHeight="15" x14ac:dyDescent="0.25"/>
  <cols>
    <col min="1" max="1" width="9.85546875" style="27" customWidth="1"/>
    <col min="2" max="2" width="17.7109375" style="27" customWidth="1"/>
    <col min="3" max="3" width="33.85546875" style="27" customWidth="1"/>
    <col min="4" max="4" width="18" style="27" customWidth="1"/>
    <col min="5" max="5" width="14" style="27" customWidth="1"/>
    <col min="6" max="6" width="10.140625" style="27" customWidth="1"/>
    <col min="7" max="7" width="9.140625" style="27" customWidth="1"/>
    <col min="8" max="8" width="15.28515625" style="27" customWidth="1"/>
    <col min="9" max="9" width="15.5703125" style="27" customWidth="1"/>
    <col min="10" max="10" width="14.42578125" style="27" customWidth="1"/>
    <col min="11" max="11" width="15.42578125" style="27" customWidth="1"/>
    <col min="12" max="12" width="19.5703125" style="27" customWidth="1"/>
    <col min="13" max="16384" width="39.140625" style="27"/>
  </cols>
  <sheetData>
    <row r="1" spans="1:12" ht="18.75" customHeight="1" x14ac:dyDescent="0.25">
      <c r="A1" s="89" t="s">
        <v>16</v>
      </c>
      <c r="B1" s="89"/>
      <c r="C1" s="87" t="s">
        <v>38</v>
      </c>
      <c r="D1" s="87"/>
      <c r="E1" s="87"/>
      <c r="F1" s="87"/>
    </row>
    <row r="2" spans="1:12" ht="15" customHeight="1" x14ac:dyDescent="0.25">
      <c r="B2" s="35"/>
      <c r="C2" s="88" t="s">
        <v>164</v>
      </c>
      <c r="D2" s="88"/>
      <c r="E2" s="88"/>
      <c r="F2" s="88"/>
    </row>
    <row r="3" spans="1:12" ht="19.899999999999999" customHeight="1" x14ac:dyDescent="0.25">
      <c r="A3" s="90" t="s">
        <v>183</v>
      </c>
      <c r="B3" s="90"/>
      <c r="C3" s="90"/>
    </row>
    <row r="4" spans="1:12" ht="47.25" customHeight="1" x14ac:dyDescent="0.25">
      <c r="A4" s="68" t="s">
        <v>0</v>
      </c>
      <c r="B4" s="68" t="s">
        <v>1</v>
      </c>
      <c r="C4" s="68" t="s">
        <v>2</v>
      </c>
      <c r="D4" s="68" t="s">
        <v>3</v>
      </c>
      <c r="E4" s="68" t="s">
        <v>184</v>
      </c>
      <c r="F4" s="68" t="s">
        <v>4</v>
      </c>
      <c r="G4" s="68" t="s">
        <v>5</v>
      </c>
      <c r="H4" s="68" t="s">
        <v>35</v>
      </c>
      <c r="I4" s="68" t="s">
        <v>36</v>
      </c>
      <c r="J4" s="68" t="s">
        <v>32</v>
      </c>
      <c r="K4" s="68" t="s">
        <v>33</v>
      </c>
      <c r="L4" s="68" t="s">
        <v>34</v>
      </c>
    </row>
    <row r="5" spans="1:12" ht="46.35" customHeight="1" x14ac:dyDescent="0.25">
      <c r="A5" s="41" t="s">
        <v>157</v>
      </c>
      <c r="B5" s="44" t="s">
        <v>105</v>
      </c>
      <c r="C5" s="44" t="s">
        <v>106</v>
      </c>
      <c r="D5" s="44" t="s">
        <v>107</v>
      </c>
      <c r="E5" s="44" t="s">
        <v>185</v>
      </c>
      <c r="F5" s="41" t="s">
        <v>13</v>
      </c>
      <c r="G5" s="45" t="s">
        <v>9</v>
      </c>
      <c r="H5" s="42">
        <v>423375.03</v>
      </c>
      <c r="I5" s="42">
        <f>H5*0.85</f>
        <v>359868.77549999999</v>
      </c>
      <c r="J5" s="42">
        <v>0</v>
      </c>
      <c r="K5" s="43">
        <v>0</v>
      </c>
      <c r="L5" s="42">
        <v>0</v>
      </c>
    </row>
  </sheetData>
  <mergeCells count="4">
    <mergeCell ref="A3:C3"/>
    <mergeCell ref="A1:B1"/>
    <mergeCell ref="C1:F1"/>
    <mergeCell ref="C2:F2"/>
  </mergeCells>
  <dataValidations count="1">
    <dataValidation type="textLength" operator="equal" allowBlank="1" showInputMessage="1" showErrorMessage="1" sqref="B5">
      <formula1>13</formula1>
    </dataValidation>
  </dataValidations>
  <pageMargins left="0.7" right="0.7" top="0.75" bottom="0.75" header="0.3" footer="0.3"/>
  <pageSetup paperSize="9" scale="73" fitToHeight="0" orientation="landscape" r:id="rId1"/>
  <ignoredErrors>
    <ignoredError sqref="E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B4" sqref="B4"/>
    </sheetView>
  </sheetViews>
  <sheetFormatPr defaultColWidth="35.7109375" defaultRowHeight="15" x14ac:dyDescent="0.25"/>
  <cols>
    <col min="1" max="1" width="10.7109375" style="2" customWidth="1"/>
    <col min="2" max="2" width="16.5703125" style="2" customWidth="1"/>
    <col min="3" max="3" width="26.5703125" style="2" customWidth="1"/>
    <col min="4" max="4" width="18.85546875" style="2" customWidth="1"/>
    <col min="5" max="5" width="15.140625" style="27" customWidth="1"/>
    <col min="6" max="6" width="9.85546875" style="2" customWidth="1"/>
    <col min="7" max="7" width="9.28515625" style="2" customWidth="1"/>
    <col min="8" max="8" width="15.140625" style="2" customWidth="1"/>
    <col min="9" max="9" width="15.7109375" style="2" customWidth="1"/>
    <col min="10" max="10" width="11.85546875" style="2" customWidth="1"/>
    <col min="11" max="11" width="13" style="2" customWidth="1"/>
    <col min="12" max="12" width="15.28515625" style="2" customWidth="1"/>
    <col min="13" max="16384" width="35.7109375" style="2"/>
  </cols>
  <sheetData>
    <row r="1" spans="1:15" ht="16.5" customHeight="1" x14ac:dyDescent="0.25">
      <c r="A1" s="89" t="s">
        <v>14</v>
      </c>
      <c r="B1" s="89"/>
      <c r="C1" s="87" t="s">
        <v>38</v>
      </c>
      <c r="D1" s="87"/>
      <c r="E1" s="87"/>
      <c r="F1" s="87"/>
    </row>
    <row r="2" spans="1:15" ht="15.6" customHeight="1" x14ac:dyDescent="0.25">
      <c r="C2" s="88" t="s">
        <v>164</v>
      </c>
      <c r="D2" s="88"/>
      <c r="E2" s="88"/>
      <c r="F2" s="88"/>
    </row>
    <row r="3" spans="1:15" ht="21" customHeight="1" x14ac:dyDescent="0.25">
      <c r="A3" s="90" t="s">
        <v>37</v>
      </c>
      <c r="B3" s="90"/>
    </row>
    <row r="4" spans="1:15" ht="46.5" customHeight="1" x14ac:dyDescent="0.25">
      <c r="A4" s="52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2" t="s">
        <v>32</v>
      </c>
      <c r="K4" s="52" t="s">
        <v>33</v>
      </c>
      <c r="L4" s="65" t="s">
        <v>34</v>
      </c>
    </row>
    <row r="5" spans="1:15" ht="30" x14ac:dyDescent="0.25">
      <c r="A5" s="41" t="s">
        <v>157</v>
      </c>
      <c r="B5" s="45" t="s">
        <v>99</v>
      </c>
      <c r="C5" s="45" t="s">
        <v>100</v>
      </c>
      <c r="D5" s="45" t="s">
        <v>14</v>
      </c>
      <c r="E5" s="45" t="s">
        <v>198</v>
      </c>
      <c r="F5" s="41" t="s">
        <v>15</v>
      </c>
      <c r="G5" s="45" t="s">
        <v>9</v>
      </c>
      <c r="H5" s="42">
        <v>410000</v>
      </c>
      <c r="I5" s="42">
        <f>H5*0.85</f>
        <v>348500</v>
      </c>
      <c r="J5" s="42">
        <v>410000</v>
      </c>
      <c r="K5" s="42">
        <f>J5*0.85</f>
        <v>348500</v>
      </c>
      <c r="L5" s="42">
        <v>389500</v>
      </c>
    </row>
    <row r="6" spans="1:15" x14ac:dyDescent="0.25">
      <c r="A6" s="9"/>
      <c r="B6" s="23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4"/>
    </row>
    <row r="7" spans="1:15" x14ac:dyDescent="0.25">
      <c r="A7" s="9"/>
      <c r="B7" s="23"/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  <c r="O7" s="4"/>
    </row>
    <row r="8" spans="1:15" x14ac:dyDescent="0.25">
      <c r="A8" s="9"/>
      <c r="B8" s="23"/>
      <c r="C8" s="9"/>
      <c r="D8" s="9"/>
      <c r="E8" s="9"/>
      <c r="F8" s="9"/>
      <c r="G8" s="9"/>
      <c r="H8" s="9"/>
      <c r="I8" s="9"/>
      <c r="J8" s="9"/>
      <c r="K8" s="9"/>
      <c r="L8" s="9"/>
      <c r="M8" s="4"/>
      <c r="N8" s="4"/>
      <c r="O8" s="4"/>
    </row>
    <row r="9" spans="1:15" x14ac:dyDescent="0.25">
      <c r="A9" s="9"/>
      <c r="B9" s="23"/>
      <c r="C9" s="9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</row>
    <row r="10" spans="1:15" x14ac:dyDescent="0.25">
      <c r="A10" s="9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mergeCells count="4">
    <mergeCell ref="C1:F1"/>
    <mergeCell ref="A1:B1"/>
    <mergeCell ref="C2:F2"/>
    <mergeCell ref="A3:B3"/>
  </mergeCells>
  <pageMargins left="0.7" right="0.7" top="0.75" bottom="0.75" header="0.3" footer="0.3"/>
  <pageSetup paperSize="9" scale="80" orientation="landscape" r:id="rId1"/>
  <ignoredErrors>
    <ignoredError sqref="E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Normal="100" workbookViewId="0">
      <selection activeCell="M4" sqref="M4"/>
    </sheetView>
  </sheetViews>
  <sheetFormatPr defaultColWidth="22.42578125" defaultRowHeight="15" x14ac:dyDescent="0.25"/>
  <cols>
    <col min="1" max="1" width="9.85546875" style="2" customWidth="1"/>
    <col min="2" max="2" width="17.28515625" style="2" customWidth="1"/>
    <col min="3" max="3" width="27.42578125" style="2" customWidth="1"/>
    <col min="4" max="4" width="17.5703125" style="2" customWidth="1"/>
    <col min="5" max="5" width="14.28515625" style="27" customWidth="1"/>
    <col min="6" max="6" width="9.85546875" style="2" customWidth="1"/>
    <col min="7" max="7" width="9.140625" style="2" customWidth="1"/>
    <col min="8" max="8" width="15.140625" style="2" customWidth="1"/>
    <col min="9" max="9" width="15.7109375" style="2" customWidth="1"/>
    <col min="10" max="10" width="12" style="2" customWidth="1"/>
    <col min="11" max="11" width="12.85546875" style="2" customWidth="1"/>
    <col min="12" max="12" width="17.42578125" style="2" customWidth="1"/>
    <col min="13" max="16384" width="22.42578125" style="2"/>
  </cols>
  <sheetData>
    <row r="1" spans="1:18" ht="18.75" x14ac:dyDescent="0.25">
      <c r="A1" s="98" t="s">
        <v>166</v>
      </c>
      <c r="B1" s="99"/>
      <c r="C1" s="96" t="s">
        <v>38</v>
      </c>
      <c r="D1" s="96"/>
      <c r="E1" s="96"/>
      <c r="F1" s="96"/>
      <c r="G1" s="4"/>
      <c r="H1" s="4"/>
      <c r="I1" s="4"/>
    </row>
    <row r="2" spans="1:18" ht="18.75" x14ac:dyDescent="0.25">
      <c r="A2" s="4"/>
      <c r="B2" s="28"/>
      <c r="C2" s="97" t="s">
        <v>164</v>
      </c>
      <c r="D2" s="97"/>
      <c r="E2" s="97"/>
      <c r="F2" s="97"/>
      <c r="G2" s="4"/>
      <c r="H2" s="4"/>
      <c r="I2" s="4"/>
    </row>
    <row r="3" spans="1:18" ht="25.5" customHeight="1" x14ac:dyDescent="0.25">
      <c r="A3" s="92" t="s">
        <v>41</v>
      </c>
      <c r="B3" s="92"/>
      <c r="C3" s="48"/>
      <c r="D3" s="48"/>
      <c r="E3" s="48"/>
      <c r="F3" s="48"/>
      <c r="G3" s="48"/>
      <c r="H3" s="48"/>
      <c r="I3" s="48"/>
      <c r="J3" s="18"/>
      <c r="K3" s="18"/>
      <c r="L3" s="18"/>
    </row>
    <row r="4" spans="1:18" s="16" customFormat="1" ht="30" x14ac:dyDescent="0.25">
      <c r="A4" s="40" t="s">
        <v>0</v>
      </c>
      <c r="B4" s="40" t="s">
        <v>1</v>
      </c>
      <c r="C4" s="40" t="s">
        <v>2</v>
      </c>
      <c r="D4" s="40" t="s">
        <v>3</v>
      </c>
      <c r="E4" s="40" t="s">
        <v>184</v>
      </c>
      <c r="F4" s="40" t="s">
        <v>4</v>
      </c>
      <c r="G4" s="40" t="s">
        <v>5</v>
      </c>
      <c r="H4" s="40" t="s">
        <v>35</v>
      </c>
      <c r="I4" s="40" t="s">
        <v>36</v>
      </c>
      <c r="J4" s="40" t="s">
        <v>32</v>
      </c>
      <c r="K4" s="40" t="s">
        <v>33</v>
      </c>
      <c r="L4" s="40" t="s">
        <v>34</v>
      </c>
      <c r="M4" s="40" t="s">
        <v>227</v>
      </c>
    </row>
    <row r="5" spans="1:18" ht="45" x14ac:dyDescent="0.25">
      <c r="A5" s="41" t="s">
        <v>157</v>
      </c>
      <c r="B5" s="45" t="s">
        <v>55</v>
      </c>
      <c r="C5" s="45" t="s">
        <v>56</v>
      </c>
      <c r="D5" s="45" t="s">
        <v>57</v>
      </c>
      <c r="E5" s="45" t="s">
        <v>199</v>
      </c>
      <c r="F5" s="41" t="s">
        <v>169</v>
      </c>
      <c r="G5" s="45" t="s">
        <v>170</v>
      </c>
      <c r="H5" s="42">
        <v>467389.57</v>
      </c>
      <c r="I5" s="42">
        <f>H5*0.85</f>
        <v>397281.13449999999</v>
      </c>
      <c r="J5" s="42">
        <v>0</v>
      </c>
      <c r="K5" s="42">
        <v>0</v>
      </c>
      <c r="L5" s="42">
        <v>0</v>
      </c>
      <c r="M5" s="45" t="s">
        <v>230</v>
      </c>
    </row>
    <row r="6" spans="1:18" s="5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5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5" customFormat="1" ht="15.75" customHeight="1" x14ac:dyDescent="0.25">
      <c r="A8" s="92" t="s">
        <v>43</v>
      </c>
      <c r="B8" s="92"/>
      <c r="C8" s="9"/>
      <c r="D8" s="9"/>
      <c r="E8" s="9"/>
      <c r="F8" s="9"/>
      <c r="G8" s="9"/>
      <c r="H8" s="9"/>
      <c r="I8" s="9"/>
      <c r="J8" s="9"/>
      <c r="K8" s="9"/>
      <c r="L8" s="9"/>
      <c r="M8" s="4"/>
      <c r="N8" s="4"/>
      <c r="O8" s="4"/>
      <c r="P8" s="4"/>
      <c r="Q8" s="4"/>
      <c r="R8" s="4"/>
    </row>
    <row r="9" spans="1:18" s="5" customFormat="1" ht="30" x14ac:dyDescent="0.25">
      <c r="A9" s="69" t="s">
        <v>0</v>
      </c>
      <c r="B9" s="73" t="s">
        <v>1</v>
      </c>
      <c r="C9" s="73" t="s">
        <v>2</v>
      </c>
      <c r="D9" s="73" t="s">
        <v>3</v>
      </c>
      <c r="E9" s="73" t="s">
        <v>184</v>
      </c>
      <c r="F9" s="73" t="s">
        <v>4</v>
      </c>
      <c r="G9" s="73" t="s">
        <v>5</v>
      </c>
      <c r="H9" s="73" t="s">
        <v>35</v>
      </c>
      <c r="I9" s="73" t="s">
        <v>36</v>
      </c>
      <c r="J9" s="71" t="s">
        <v>32</v>
      </c>
      <c r="K9" s="71" t="s">
        <v>33</v>
      </c>
      <c r="L9" s="72" t="s">
        <v>34</v>
      </c>
      <c r="M9" s="72" t="s">
        <v>227</v>
      </c>
      <c r="N9" s="4"/>
      <c r="O9" s="4"/>
      <c r="P9" s="4"/>
      <c r="Q9" s="4"/>
      <c r="R9" s="4"/>
    </row>
    <row r="10" spans="1:18" ht="45" x14ac:dyDescent="0.25">
      <c r="A10" s="47" t="s">
        <v>157</v>
      </c>
      <c r="B10" s="67" t="s">
        <v>141</v>
      </c>
      <c r="C10" s="45" t="s">
        <v>142</v>
      </c>
      <c r="D10" s="45" t="s">
        <v>143</v>
      </c>
      <c r="E10" s="45" t="s">
        <v>200</v>
      </c>
      <c r="F10" s="41" t="s">
        <v>169</v>
      </c>
      <c r="G10" s="67" t="s">
        <v>170</v>
      </c>
      <c r="H10" s="43">
        <v>499746.76</v>
      </c>
      <c r="I10" s="43">
        <v>424784.74599999998</v>
      </c>
      <c r="J10" s="43">
        <v>0</v>
      </c>
      <c r="K10" s="43">
        <v>0</v>
      </c>
      <c r="L10" s="43">
        <v>0</v>
      </c>
      <c r="M10" s="45" t="s">
        <v>231</v>
      </c>
      <c r="N10" s="4"/>
      <c r="O10" s="4"/>
      <c r="P10" s="4"/>
      <c r="Q10" s="4"/>
      <c r="R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mergeCells count="5">
    <mergeCell ref="C1:F1"/>
    <mergeCell ref="C2:F2"/>
    <mergeCell ref="A3:B3"/>
    <mergeCell ref="A1:B1"/>
    <mergeCell ref="A8:B8"/>
  </mergeCells>
  <dataValidations count="1">
    <dataValidation type="textLength" operator="equal" allowBlank="1" showInputMessage="1" showErrorMessage="1" sqref="B5">
      <formula1>13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ignoredErrors>
    <ignoredError sqref="E5 E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M8" sqref="M8"/>
    </sheetView>
  </sheetViews>
  <sheetFormatPr defaultColWidth="26.7109375" defaultRowHeight="15" x14ac:dyDescent="0.25"/>
  <cols>
    <col min="1" max="1" width="10.5703125" style="16" customWidth="1"/>
    <col min="2" max="2" width="17.42578125" style="16" customWidth="1"/>
    <col min="3" max="3" width="33.42578125" style="16" customWidth="1"/>
    <col min="4" max="4" width="18.140625" style="16" customWidth="1"/>
    <col min="5" max="5" width="13" style="27" customWidth="1"/>
    <col min="6" max="6" width="10" style="16" customWidth="1"/>
    <col min="7" max="7" width="9.140625" style="16" customWidth="1"/>
    <col min="8" max="8" width="15" style="16" customWidth="1"/>
    <col min="9" max="9" width="15.42578125" style="16" customWidth="1"/>
    <col min="10" max="10" width="14.28515625" style="16" bestFit="1" customWidth="1"/>
    <col min="11" max="11" width="13" style="16" customWidth="1"/>
    <col min="12" max="12" width="17.7109375" style="16" customWidth="1"/>
    <col min="13" max="13" width="32.5703125" style="16" customWidth="1"/>
    <col min="14" max="16384" width="26.7109375" style="16"/>
  </cols>
  <sheetData>
    <row r="1" spans="1:13" ht="18.75" x14ac:dyDescent="0.25">
      <c r="A1" s="89" t="s">
        <v>167</v>
      </c>
      <c r="B1" s="100"/>
      <c r="C1" s="87" t="s">
        <v>38</v>
      </c>
      <c r="D1" s="87"/>
      <c r="E1" s="87"/>
      <c r="F1" s="87"/>
    </row>
    <row r="2" spans="1:13" ht="19.5" customHeight="1" x14ac:dyDescent="0.25">
      <c r="B2" s="15"/>
      <c r="C2" s="88" t="s">
        <v>164</v>
      </c>
      <c r="D2" s="88"/>
      <c r="E2" s="88"/>
      <c r="F2" s="88"/>
    </row>
    <row r="3" spans="1:13" ht="15.75" x14ac:dyDescent="0.25">
      <c r="A3" s="90" t="s">
        <v>37</v>
      </c>
      <c r="B3" s="101"/>
    </row>
    <row r="4" spans="1:13" ht="30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184</v>
      </c>
      <c r="F4" s="52" t="s">
        <v>4</v>
      </c>
      <c r="G4" s="52" t="s">
        <v>5</v>
      </c>
      <c r="H4" s="52" t="s">
        <v>35</v>
      </c>
      <c r="I4" s="52" t="s">
        <v>36</v>
      </c>
      <c r="J4" s="53" t="s">
        <v>32</v>
      </c>
      <c r="K4" s="53" t="s">
        <v>33</v>
      </c>
      <c r="L4" s="54" t="s">
        <v>34</v>
      </c>
    </row>
    <row r="5" spans="1:13" ht="30" x14ac:dyDescent="0.25">
      <c r="A5" s="41" t="s">
        <v>157</v>
      </c>
      <c r="B5" s="57" t="s">
        <v>156</v>
      </c>
      <c r="C5" s="45" t="s">
        <v>26</v>
      </c>
      <c r="D5" s="45" t="s">
        <v>27</v>
      </c>
      <c r="E5" s="45" t="s">
        <v>201</v>
      </c>
      <c r="F5" s="41" t="s">
        <v>171</v>
      </c>
      <c r="G5" s="45" t="s">
        <v>172</v>
      </c>
      <c r="H5" s="42">
        <v>88238.79</v>
      </c>
      <c r="I5" s="42">
        <f>H5*0.85</f>
        <v>75002.9715</v>
      </c>
      <c r="J5" s="42">
        <v>88238.79</v>
      </c>
      <c r="K5" s="42">
        <f>J5*0.85</f>
        <v>75002.9715</v>
      </c>
      <c r="L5" s="42">
        <v>83826.850000000006</v>
      </c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6"/>
    </row>
    <row r="7" spans="1:13" s="8" customFormat="1" ht="20.25" customHeight="1" x14ac:dyDescent="0.25">
      <c r="A7" s="92" t="s">
        <v>41</v>
      </c>
      <c r="B7" s="92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s="8" customFormat="1" ht="30" x14ac:dyDescent="0.25">
      <c r="A8" s="40" t="s">
        <v>0</v>
      </c>
      <c r="B8" s="59" t="s">
        <v>1</v>
      </c>
      <c r="C8" s="59" t="s">
        <v>2</v>
      </c>
      <c r="D8" s="59" t="s">
        <v>3</v>
      </c>
      <c r="E8" s="59" t="s">
        <v>184</v>
      </c>
      <c r="F8" s="59" t="s">
        <v>4</v>
      </c>
      <c r="G8" s="59" t="s">
        <v>5</v>
      </c>
      <c r="H8" s="59" t="s">
        <v>35</v>
      </c>
      <c r="I8" s="59" t="s">
        <v>36</v>
      </c>
      <c r="J8" s="55" t="s">
        <v>32</v>
      </c>
      <c r="K8" s="55" t="s">
        <v>33</v>
      </c>
      <c r="L8" s="56" t="s">
        <v>34</v>
      </c>
      <c r="M8" s="40" t="s">
        <v>227</v>
      </c>
    </row>
    <row r="9" spans="1:13" ht="30" x14ac:dyDescent="0.25">
      <c r="A9" s="47" t="s">
        <v>157</v>
      </c>
      <c r="B9" s="60" t="s">
        <v>96</v>
      </c>
      <c r="C9" s="39" t="s">
        <v>97</v>
      </c>
      <c r="D9" s="39" t="s">
        <v>98</v>
      </c>
      <c r="E9" s="39" t="s">
        <v>202</v>
      </c>
      <c r="F9" s="41" t="s">
        <v>171</v>
      </c>
      <c r="G9" s="45" t="s">
        <v>172</v>
      </c>
      <c r="H9" s="43">
        <v>251902.44</v>
      </c>
      <c r="I9" s="43">
        <f>H9*0.85</f>
        <v>214117.07399999999</v>
      </c>
      <c r="J9" s="43">
        <v>0</v>
      </c>
      <c r="K9" s="43">
        <v>0</v>
      </c>
      <c r="L9" s="43">
        <v>0</v>
      </c>
      <c r="M9" s="39" t="s">
        <v>230</v>
      </c>
    </row>
    <row r="10" spans="1:13" s="27" customFormat="1" ht="60" x14ac:dyDescent="0.25">
      <c r="A10" s="47" t="s">
        <v>157</v>
      </c>
      <c r="B10" s="67" t="s">
        <v>137</v>
      </c>
      <c r="C10" s="39" t="s">
        <v>138</v>
      </c>
      <c r="D10" s="39" t="s">
        <v>139</v>
      </c>
      <c r="E10" s="39" t="s">
        <v>203</v>
      </c>
      <c r="F10" s="41" t="s">
        <v>171</v>
      </c>
      <c r="G10" s="45" t="s">
        <v>172</v>
      </c>
      <c r="H10" s="43">
        <v>221009.81</v>
      </c>
      <c r="I10" s="43">
        <f t="shared" ref="I10:I13" si="0">H10*0.85</f>
        <v>187858.33849999998</v>
      </c>
      <c r="J10" s="43">
        <v>0</v>
      </c>
      <c r="K10" s="43">
        <v>0</v>
      </c>
      <c r="L10" s="43">
        <v>0</v>
      </c>
      <c r="M10" s="39" t="s">
        <v>230</v>
      </c>
    </row>
    <row r="11" spans="1:13" s="27" customFormat="1" ht="45" x14ac:dyDescent="0.25">
      <c r="A11" s="47" t="s">
        <v>157</v>
      </c>
      <c r="B11" s="67" t="s">
        <v>147</v>
      </c>
      <c r="C11" s="39" t="s">
        <v>148</v>
      </c>
      <c r="D11" s="39" t="s">
        <v>149</v>
      </c>
      <c r="E11" s="39" t="s">
        <v>204</v>
      </c>
      <c r="F11" s="41" t="s">
        <v>171</v>
      </c>
      <c r="G11" s="45" t="s">
        <v>172</v>
      </c>
      <c r="H11" s="43">
        <v>250571.12</v>
      </c>
      <c r="I11" s="43">
        <f t="shared" si="0"/>
        <v>212985.45199999999</v>
      </c>
      <c r="J11" s="43">
        <v>0</v>
      </c>
      <c r="K11" s="43">
        <v>0</v>
      </c>
      <c r="L11" s="43">
        <v>0</v>
      </c>
      <c r="M11" s="39" t="s">
        <v>230</v>
      </c>
    </row>
    <row r="12" spans="1:13" s="27" customFormat="1" ht="30" x14ac:dyDescent="0.25">
      <c r="A12" s="47" t="s">
        <v>157</v>
      </c>
      <c r="B12" s="67" t="s">
        <v>52</v>
      </c>
      <c r="C12" s="45" t="s">
        <v>53</v>
      </c>
      <c r="D12" s="45" t="s">
        <v>54</v>
      </c>
      <c r="E12" s="45" t="s">
        <v>205</v>
      </c>
      <c r="F12" s="41" t="s">
        <v>171</v>
      </c>
      <c r="G12" s="45" t="s">
        <v>172</v>
      </c>
      <c r="H12" s="43">
        <v>505669.16</v>
      </c>
      <c r="I12" s="43">
        <f t="shared" si="0"/>
        <v>429818.78599999996</v>
      </c>
      <c r="J12" s="43">
        <v>0</v>
      </c>
      <c r="K12" s="43">
        <v>0</v>
      </c>
      <c r="L12" s="43">
        <v>0</v>
      </c>
      <c r="M12" s="39" t="s">
        <v>230</v>
      </c>
    </row>
    <row r="13" spans="1:13" s="27" customFormat="1" ht="45" x14ac:dyDescent="0.25">
      <c r="A13" s="47" t="s">
        <v>157</v>
      </c>
      <c r="B13" s="67" t="s">
        <v>51</v>
      </c>
      <c r="C13" s="45" t="s">
        <v>28</v>
      </c>
      <c r="D13" s="45" t="s">
        <v>29</v>
      </c>
      <c r="E13" s="45" t="s">
        <v>206</v>
      </c>
      <c r="F13" s="41" t="s">
        <v>171</v>
      </c>
      <c r="G13" s="45" t="s">
        <v>172</v>
      </c>
      <c r="H13" s="43">
        <v>300000</v>
      </c>
      <c r="I13" s="43">
        <f t="shared" si="0"/>
        <v>255000</v>
      </c>
      <c r="J13" s="43">
        <v>0</v>
      </c>
      <c r="K13" s="43">
        <v>0</v>
      </c>
      <c r="L13" s="43">
        <v>0</v>
      </c>
      <c r="M13" s="39" t="s">
        <v>230</v>
      </c>
    </row>
  </sheetData>
  <mergeCells count="5">
    <mergeCell ref="A7:B7"/>
    <mergeCell ref="A1:B1"/>
    <mergeCell ref="C1:F1"/>
    <mergeCell ref="C2:F2"/>
    <mergeCell ref="A3:B3"/>
  </mergeCells>
  <pageMargins left="0.7" right="0.7" top="0.75" bottom="0.75" header="0.3" footer="0.3"/>
  <pageSetup paperSize="9" scale="75" orientation="landscape" r:id="rId1"/>
  <ignoredErrors>
    <ignoredError sqref="E5 E9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</vt:i4>
      </vt:variant>
    </vt:vector>
  </HeadingPairs>
  <TitlesOfParts>
    <vt:vector size="15" baseType="lpstr">
      <vt:lpstr>Mesto TT</vt:lpstr>
      <vt:lpstr>Mesto TN</vt:lpstr>
      <vt:lpstr>Mesto ZA</vt:lpstr>
      <vt:lpstr>Mesto BB</vt:lpstr>
      <vt:lpstr>Mesto PO</vt:lpstr>
      <vt:lpstr>Mesto NR</vt:lpstr>
      <vt:lpstr>Mesto KE</vt:lpstr>
      <vt:lpstr>VUC NR</vt:lpstr>
      <vt:lpstr>VUC TT </vt:lpstr>
      <vt:lpstr>VUC TN</vt:lpstr>
      <vt:lpstr>VUC ZA</vt:lpstr>
      <vt:lpstr>VUC BB</vt:lpstr>
      <vt:lpstr>VUC PO</vt:lpstr>
      <vt:lpstr>VUC KE</vt:lpstr>
      <vt:lpstr>'Mesto NR'!Oblasť_tlače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 Tomáš</dc:creator>
  <cp:lastModifiedBy>Barčiakova Jana</cp:lastModifiedBy>
  <cp:lastPrinted>2018-03-14T12:55:11Z</cp:lastPrinted>
  <dcterms:created xsi:type="dcterms:W3CDTF">2017-07-12T14:18:10Z</dcterms:created>
  <dcterms:modified xsi:type="dcterms:W3CDTF">2018-07-25T08:10:25Z</dcterms:modified>
</cp:coreProperties>
</file>