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6\ZS_3.kolo_VI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24" i="1" l="1"/>
  <c r="I23" i="1"/>
  <c r="H17" i="1" l="1"/>
  <c r="I17" i="1"/>
  <c r="J17" i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G41" i="1" l="1"/>
  <c r="H41" i="1"/>
  <c r="I41" i="1"/>
  <c r="G17" i="1" l="1"/>
  <c r="H30" i="1"/>
  <c r="G30" i="1"/>
  <c r="I30" i="1" l="1"/>
</calcChain>
</file>

<file path=xl/sharedStrings.xml><?xml version="1.0" encoding="utf-8"?>
<sst xmlns="http://schemas.openxmlformats.org/spreadsheetml/2006/main" count="126" uniqueCount="87">
  <si>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</si>
  <si>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</si>
  <si>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</si>
  <si>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</si>
  <si>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</si>
  <si>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</si>
  <si>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</si>
  <si>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</si>
  <si>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</si>
  <si>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</si>
  <si>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</si>
  <si>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</si>
  <si>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</si>
  <si>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</si>
  <si>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</si>
  <si>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</si>
  <si>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</si>
  <si>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</si>
  <si>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</si>
  <si>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NFP302040M987</t>
  </si>
  <si>
    <t>NFP302040N223</t>
  </si>
  <si>
    <t>NFP302040N319</t>
  </si>
  <si>
    <t>NFP302040N338</t>
  </si>
  <si>
    <t>NFP302040N339</t>
  </si>
  <si>
    <t>NFP302040N382</t>
  </si>
  <si>
    <t>NFP302040N567</t>
  </si>
  <si>
    <t>NFP302040N570</t>
  </si>
  <si>
    <t>NFP302040N611</t>
  </si>
  <si>
    <t>NFP302040N650</t>
  </si>
  <si>
    <t>NFP302040N652</t>
  </si>
  <si>
    <t>NFP302040N654</t>
  </si>
  <si>
    <t>NFP302040N656</t>
  </si>
  <si>
    <t>Regenerácia vnútrobloku sídliska Dargovských hrdinov, Košice</t>
  </si>
  <si>
    <t>Zlepšenie environmentálnych aspektov Žilinskej univerzity v Žiline prostredníctvom budovania prvkov zelenej infraštruktúry</t>
  </si>
  <si>
    <t>Generálny plán zelene pre mesto Nitra</t>
  </si>
  <si>
    <t>Zlepšenie environmentálnych aspektov v meste Trenčín - vybudovanie prvkov zelenej infraštruktúry pri regenerácii vnútrobloku J. Halašu</t>
  </si>
  <si>
    <t>Zlepšenie environmentálnych aspektov v meste Trenčín - vybudovanie prvkov zelenej infraštruktúry pri regenerácii vnútrobloku Východná ulica</t>
  </si>
  <si>
    <t>Stratégia adaptačných opatrení na zmenu klímy pre mesto Nitra</t>
  </si>
  <si>
    <t>Zelená infraštruktúra v obci Bohdanovce nad Trnavou</t>
  </si>
  <si>
    <t>Zelená infraštruktúra v obci Suchá nad Parnou</t>
  </si>
  <si>
    <t>Revitalizácia vnútrobloku ulíc Hviezdoslavova- Štefánikova v Prešove</t>
  </si>
  <si>
    <t>Budovanie prvkov zelenej infraštruktúry v obci Vyšná Hutka</t>
  </si>
  <si>
    <t>Regenerácia vnútroblokov na Komenského ulici v Sabinove</t>
  </si>
  <si>
    <t>Budovanie prvkov zelenej infraštruktúry v obci Slovenská Ľupča – ulica Zanožiarňou</t>
  </si>
  <si>
    <t>Budovanie prvkov zelenej infračtruktúry v obci Geča</t>
  </si>
  <si>
    <t>Mesto Košice</t>
  </si>
  <si>
    <t>Žilinská univerzita v Žiline</t>
  </si>
  <si>
    <t>Mesto Nitra</t>
  </si>
  <si>
    <t>Mesto Trenčín</t>
  </si>
  <si>
    <t>Obec Bohdanovce nad Trnavou</t>
  </si>
  <si>
    <t>Obec Suchá nad Parnou</t>
  </si>
  <si>
    <t>Mesto Prešov</t>
  </si>
  <si>
    <t>Obec Vyšná Hutka</t>
  </si>
  <si>
    <t>Mesto SABINOV</t>
  </si>
  <si>
    <t>Obec Slovenská Ľupča</t>
  </si>
  <si>
    <t>Obec Geča</t>
  </si>
  <si>
    <t>00691135</t>
  </si>
  <si>
    <t>00397563</t>
  </si>
  <si>
    <t>00308307</t>
  </si>
  <si>
    <t>00312037</t>
  </si>
  <si>
    <t>00312266</t>
  </si>
  <si>
    <t>00313009</t>
  </si>
  <si>
    <t>00327646</t>
  </si>
  <si>
    <t>00691291</t>
  </si>
  <si>
    <t>00327735</t>
  </si>
  <si>
    <t>00313823</t>
  </si>
  <si>
    <t>00690236</t>
  </si>
  <si>
    <t>UMR</t>
  </si>
  <si>
    <t>RIUS</t>
  </si>
  <si>
    <t>NFP302040N552</t>
  </si>
  <si>
    <t>Revitalizácia Mlynského náhona v Košiciach</t>
  </si>
  <si>
    <t>NFP302040N646</t>
  </si>
  <si>
    <t>Zlepšenie zelenej infraštruktúry parku v obci Župčany</t>
  </si>
  <si>
    <t>Obec Župčany</t>
  </si>
  <si>
    <t>00328073</t>
  </si>
  <si>
    <t xml:space="preserve">§ 20 ods. 1, písm. e) v spojení s § 21 ods. 5 zákona č. 292/2014 Z.z. </t>
  </si>
  <si>
    <t>§ 20 ods. 1, písm. a) zákona č. 292/2014 Z.z.</t>
  </si>
  <si>
    <t>NFP302040N663</t>
  </si>
  <si>
    <t>NFP302040N676</t>
  </si>
  <si>
    <t>REVITALIZÁCIA VEREJNÉHO VNÚTROBLOKOVÉHO PRIESTORU SÍDLISKA ČERVENÁ ARMÁDA V LUČENCI</t>
  </si>
  <si>
    <t>Zelená infraštruktúra v súvislosti s projektom - VÝSTAVBA MATERSKEJ ŠKOLY v Selciach</t>
  </si>
  <si>
    <t>Mesto Lučenec</t>
  </si>
  <si>
    <t>Obec Selce</t>
  </si>
  <si>
    <t>00316181</t>
  </si>
  <si>
    <t>00313807</t>
  </si>
  <si>
    <t>§ 19 ods. 9, písm. a) zákona č. 292/2014 Z.z.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</si>
  <si>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(3. kolo) k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</si>
</sst>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0" borderId="2" xfId="0" applyFont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O7" sqref="O7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1" t="s">
        <v>67</v>
      </c>
      <c r="B4" s="16">
        <v>3</v>
      </c>
      <c r="C4" s="22" t="s">
        <v>19</v>
      </c>
      <c r="D4" s="23" t="s">
        <v>32</v>
      </c>
      <c r="E4" s="22" t="s">
        <v>45</v>
      </c>
      <c r="F4" s="24" t="s">
        <v>56</v>
      </c>
      <c r="G4" s="25">
        <v>59121.96</v>
      </c>
      <c r="H4" s="25">
        <v>59121.96</v>
      </c>
      <c r="I4" s="25">
        <v>56165.86</v>
      </c>
      <c r="J4" s="45">
        <f>0.85*H4</f>
        <v>50253.665999999997</v>
      </c>
    </row>
    <row r="5" spans="1:10" ht="45" x14ac:dyDescent="0.25">
      <c r="A5" s="21" t="s">
        <v>67</v>
      </c>
      <c r="B5" s="16">
        <v>3</v>
      </c>
      <c r="C5" s="27" t="s">
        <v>20</v>
      </c>
      <c r="D5" s="28" t="s">
        <v>33</v>
      </c>
      <c r="E5" s="27" t="s">
        <v>46</v>
      </c>
      <c r="F5" s="29" t="s">
        <v>57</v>
      </c>
      <c r="G5" s="30">
        <v>587575.9</v>
      </c>
      <c r="H5" s="30">
        <v>587575.9</v>
      </c>
      <c r="I5" s="30">
        <v>558197.1</v>
      </c>
      <c r="J5" s="45">
        <f t="shared" ref="J5:J16" si="0">0.85*H5</f>
        <v>499439.51500000001</v>
      </c>
    </row>
    <row r="6" spans="1:10" x14ac:dyDescent="0.25">
      <c r="A6" s="21" t="s">
        <v>67</v>
      </c>
      <c r="B6" s="16">
        <v>3</v>
      </c>
      <c r="C6" s="22" t="s">
        <v>21</v>
      </c>
      <c r="D6" s="23" t="s">
        <v>34</v>
      </c>
      <c r="E6" s="22" t="s">
        <v>47</v>
      </c>
      <c r="F6" s="24" t="s">
        <v>58</v>
      </c>
      <c r="G6" s="25">
        <v>60133.33</v>
      </c>
      <c r="H6" s="25">
        <v>60133.33</v>
      </c>
      <c r="I6" s="25">
        <v>57126.66</v>
      </c>
      <c r="J6" s="45">
        <f t="shared" si="0"/>
        <v>51113.330500000004</v>
      </c>
    </row>
    <row r="7" spans="1:10" ht="45" x14ac:dyDescent="0.25">
      <c r="A7" s="21" t="s">
        <v>67</v>
      </c>
      <c r="B7" s="16">
        <v>3</v>
      </c>
      <c r="C7" s="27" t="s">
        <v>22</v>
      </c>
      <c r="D7" s="28" t="s">
        <v>35</v>
      </c>
      <c r="E7" s="27" t="s">
        <v>48</v>
      </c>
      <c r="F7" s="29" t="s">
        <v>59</v>
      </c>
      <c r="G7" s="30">
        <v>799874.95</v>
      </c>
      <c r="H7" s="30">
        <v>799874.95</v>
      </c>
      <c r="I7" s="30">
        <v>759881.2</v>
      </c>
      <c r="J7" s="45">
        <f t="shared" si="0"/>
        <v>679893.7074999999</v>
      </c>
    </row>
    <row r="8" spans="1:10" ht="45" x14ac:dyDescent="0.25">
      <c r="A8" s="21" t="s">
        <v>67</v>
      </c>
      <c r="B8" s="16">
        <v>3</v>
      </c>
      <c r="C8" s="22" t="s">
        <v>23</v>
      </c>
      <c r="D8" s="23" t="s">
        <v>36</v>
      </c>
      <c r="E8" s="22" t="s">
        <v>48</v>
      </c>
      <c r="F8" s="24" t="s">
        <v>59</v>
      </c>
      <c r="G8" s="25">
        <v>286195.83</v>
      </c>
      <c r="H8" s="25">
        <v>286195.83</v>
      </c>
      <c r="I8" s="25">
        <v>271886.03999999998</v>
      </c>
      <c r="J8" s="45">
        <f t="shared" si="0"/>
        <v>243266.45550000001</v>
      </c>
    </row>
    <row r="9" spans="1:10" ht="30" x14ac:dyDescent="0.25">
      <c r="A9" s="21" t="s">
        <v>67</v>
      </c>
      <c r="B9" s="16">
        <v>3</v>
      </c>
      <c r="C9" s="27" t="s">
        <v>24</v>
      </c>
      <c r="D9" s="28" t="s">
        <v>37</v>
      </c>
      <c r="E9" s="27" t="s">
        <v>47</v>
      </c>
      <c r="F9" s="29" t="s">
        <v>58</v>
      </c>
      <c r="G9" s="30">
        <v>43133.33</v>
      </c>
      <c r="H9" s="30">
        <v>43133.33</v>
      </c>
      <c r="I9" s="30">
        <v>40976.660000000003</v>
      </c>
      <c r="J9" s="45">
        <f t="shared" si="0"/>
        <v>36663.330500000004</v>
      </c>
    </row>
    <row r="10" spans="1:10" x14ac:dyDescent="0.25">
      <c r="A10" s="21" t="s">
        <v>67</v>
      </c>
      <c r="B10" s="16">
        <v>3</v>
      </c>
      <c r="C10" s="22" t="s">
        <v>25</v>
      </c>
      <c r="D10" s="23" t="s">
        <v>38</v>
      </c>
      <c r="E10" s="22" t="s">
        <v>49</v>
      </c>
      <c r="F10" s="24" t="s">
        <v>60</v>
      </c>
      <c r="G10" s="25">
        <v>183077.54</v>
      </c>
      <c r="H10" s="25">
        <v>183077.54</v>
      </c>
      <c r="I10" s="25">
        <v>173923.66</v>
      </c>
      <c r="J10" s="45">
        <f t="shared" si="0"/>
        <v>155615.90900000001</v>
      </c>
    </row>
    <row r="11" spans="1:10" x14ac:dyDescent="0.25">
      <c r="A11" s="21" t="s">
        <v>67</v>
      </c>
      <c r="B11" s="16">
        <v>3</v>
      </c>
      <c r="C11" s="27" t="s">
        <v>26</v>
      </c>
      <c r="D11" s="28" t="s">
        <v>39</v>
      </c>
      <c r="E11" s="27" t="s">
        <v>50</v>
      </c>
      <c r="F11" s="29" t="s">
        <v>61</v>
      </c>
      <c r="G11" s="30">
        <v>362298.84</v>
      </c>
      <c r="H11" s="30">
        <v>362298.84</v>
      </c>
      <c r="I11" s="30">
        <v>344183.9</v>
      </c>
      <c r="J11" s="45">
        <f t="shared" si="0"/>
        <v>307954.01400000002</v>
      </c>
    </row>
    <row r="12" spans="1:10" ht="30" x14ac:dyDescent="0.25">
      <c r="A12" s="21" t="s">
        <v>67</v>
      </c>
      <c r="B12" s="16">
        <v>3</v>
      </c>
      <c r="C12" s="22" t="s">
        <v>27</v>
      </c>
      <c r="D12" s="23" t="s">
        <v>40</v>
      </c>
      <c r="E12" s="22" t="s">
        <v>51</v>
      </c>
      <c r="F12" s="24" t="s">
        <v>62</v>
      </c>
      <c r="G12" s="25">
        <v>208346.71</v>
      </c>
      <c r="H12" s="25">
        <v>208346.71</v>
      </c>
      <c r="I12" s="25">
        <v>197929.37</v>
      </c>
      <c r="J12" s="45">
        <f t="shared" si="0"/>
        <v>177094.70349999997</v>
      </c>
    </row>
    <row r="13" spans="1:10" ht="30" x14ac:dyDescent="0.25">
      <c r="A13" s="21" t="s">
        <v>67</v>
      </c>
      <c r="B13" s="16">
        <v>3</v>
      </c>
      <c r="C13" s="27" t="s">
        <v>28</v>
      </c>
      <c r="D13" s="28" t="s">
        <v>41</v>
      </c>
      <c r="E13" s="27" t="s">
        <v>52</v>
      </c>
      <c r="F13" s="29" t="s">
        <v>63</v>
      </c>
      <c r="G13" s="30">
        <v>221610.4</v>
      </c>
      <c r="H13" s="30">
        <v>221610.4</v>
      </c>
      <c r="I13" s="30">
        <v>210529.88</v>
      </c>
      <c r="J13" s="45">
        <f t="shared" si="0"/>
        <v>188368.84</v>
      </c>
    </row>
    <row r="14" spans="1:10" ht="30" x14ac:dyDescent="0.25">
      <c r="A14" s="21" t="s">
        <v>68</v>
      </c>
      <c r="B14" s="16">
        <v>3</v>
      </c>
      <c r="C14" s="22" t="s">
        <v>29</v>
      </c>
      <c r="D14" s="23" t="s">
        <v>42</v>
      </c>
      <c r="E14" s="22" t="s">
        <v>53</v>
      </c>
      <c r="F14" s="24" t="s">
        <v>64</v>
      </c>
      <c r="G14" s="25">
        <v>305171.5</v>
      </c>
      <c r="H14" s="25">
        <v>305171.5</v>
      </c>
      <c r="I14" s="25">
        <v>289912.92</v>
      </c>
      <c r="J14" s="45">
        <f t="shared" si="0"/>
        <v>259395.77499999999</v>
      </c>
    </row>
    <row r="15" spans="1:10" ht="30" x14ac:dyDescent="0.25">
      <c r="A15" s="21" t="s">
        <v>67</v>
      </c>
      <c r="B15" s="16">
        <v>3</v>
      </c>
      <c r="C15" s="27" t="s">
        <v>30</v>
      </c>
      <c r="D15" s="28" t="s">
        <v>43</v>
      </c>
      <c r="E15" s="27" t="s">
        <v>54</v>
      </c>
      <c r="F15" s="29" t="s">
        <v>65</v>
      </c>
      <c r="G15" s="30">
        <v>249700</v>
      </c>
      <c r="H15" s="30">
        <v>249500</v>
      </c>
      <c r="I15" s="30">
        <v>237025</v>
      </c>
      <c r="J15" s="45">
        <f t="shared" si="0"/>
        <v>212075</v>
      </c>
    </row>
    <row r="16" spans="1:10" x14ac:dyDescent="0.25">
      <c r="A16" s="21" t="s">
        <v>67</v>
      </c>
      <c r="B16" s="16">
        <v>3</v>
      </c>
      <c r="C16" s="22" t="s">
        <v>31</v>
      </c>
      <c r="D16" s="23" t="s">
        <v>44</v>
      </c>
      <c r="E16" s="22" t="s">
        <v>55</v>
      </c>
      <c r="F16" s="24" t="s">
        <v>66</v>
      </c>
      <c r="G16" s="25">
        <v>473788.72</v>
      </c>
      <c r="H16" s="25">
        <v>473788.72</v>
      </c>
      <c r="I16" s="25">
        <v>450099.28</v>
      </c>
      <c r="J16" s="45">
        <f t="shared" si="0"/>
        <v>402720.41199999995</v>
      </c>
    </row>
    <row r="17" spans="1:10" ht="15.75" x14ac:dyDescent="0.25">
      <c r="A17" s="50" t="s">
        <v>10</v>
      </c>
      <c r="B17" s="50"/>
      <c r="C17" s="50"/>
      <c r="D17" s="50"/>
      <c r="E17" s="50"/>
      <c r="F17" s="6"/>
      <c r="G17" s="7">
        <f>SUM(G4:G16)</f>
        <v>3840029.01</v>
      </c>
      <c r="H17" s="7">
        <f>SUM(H4:H16)</f>
        <v>3839829.01</v>
      </c>
      <c r="I17" s="7">
        <f>SUM(I4:I16)</f>
        <v>3647837.5299999993</v>
      </c>
      <c r="J17" s="7">
        <f>SUM(J4:J16)</f>
        <v>3263854.6584999994</v>
      </c>
    </row>
    <row r="21" spans="1:10" ht="15.75" x14ac:dyDescent="0.25">
      <c r="A21" s="8" t="s">
        <v>11</v>
      </c>
      <c r="B21" s="8"/>
      <c r="C21" s="9"/>
      <c r="D21" s="9"/>
      <c r="E21" s="32"/>
      <c r="F21" s="10"/>
    </row>
    <row r="22" spans="1:10" ht="15.75" x14ac:dyDescent="0.25">
      <c r="A22" s="4" t="s">
        <v>18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12</v>
      </c>
      <c r="I22" s="11" t="s">
        <v>13</v>
      </c>
      <c r="J22" s="11" t="s">
        <v>14</v>
      </c>
    </row>
    <row r="23" spans="1:10" ht="45" x14ac:dyDescent="0.25">
      <c r="A23" s="21" t="s">
        <v>67</v>
      </c>
      <c r="B23" s="16">
        <v>3</v>
      </c>
      <c r="C23" s="22" t="s">
        <v>69</v>
      </c>
      <c r="D23" s="22" t="s">
        <v>70</v>
      </c>
      <c r="E23" s="22" t="s">
        <v>45</v>
      </c>
      <c r="F23" s="24" t="s">
        <v>56</v>
      </c>
      <c r="G23" s="25">
        <v>800000</v>
      </c>
      <c r="H23" s="25">
        <v>760000</v>
      </c>
      <c r="I23" s="25">
        <f>0.85*G23</f>
        <v>680000</v>
      </c>
      <c r="J23" s="46" t="s">
        <v>75</v>
      </c>
    </row>
    <row r="24" spans="1:10" ht="30" x14ac:dyDescent="0.25">
      <c r="A24" s="26" t="s">
        <v>67</v>
      </c>
      <c r="B24" s="16">
        <v>3</v>
      </c>
      <c r="C24" s="27" t="s">
        <v>71</v>
      </c>
      <c r="D24" s="27" t="s">
        <v>72</v>
      </c>
      <c r="E24" s="27" t="s">
        <v>73</v>
      </c>
      <c r="F24" s="29" t="s">
        <v>74</v>
      </c>
      <c r="G24" s="30">
        <v>191000</v>
      </c>
      <c r="H24" s="30">
        <v>181450</v>
      </c>
      <c r="I24" s="25">
        <f>0.85*G24</f>
        <v>162350</v>
      </c>
      <c r="J24" s="46" t="s">
        <v>76</v>
      </c>
    </row>
    <row r="25" spans="1:10" x14ac:dyDescent="0.25">
      <c r="A25" s="21"/>
      <c r="B25" s="16"/>
      <c r="C25" s="22"/>
      <c r="D25" s="23"/>
      <c r="E25" s="23"/>
      <c r="F25" s="24"/>
      <c r="G25" s="25"/>
      <c r="H25" s="25"/>
      <c r="I25" s="25"/>
      <c r="J25" s="16"/>
    </row>
    <row r="26" spans="1:10" x14ac:dyDescent="0.25">
      <c r="A26" s="26"/>
      <c r="B26" s="16"/>
      <c r="C26" s="27"/>
      <c r="D26" s="28"/>
      <c r="E26" s="28"/>
      <c r="F26" s="29"/>
      <c r="G26" s="30"/>
      <c r="H26" s="30"/>
      <c r="I26" s="30"/>
      <c r="J26" s="16"/>
    </row>
    <row r="27" spans="1:10" x14ac:dyDescent="0.25">
      <c r="A27" s="21"/>
      <c r="B27" s="16"/>
      <c r="C27" s="22"/>
      <c r="D27" s="23"/>
      <c r="E27" s="23"/>
      <c r="F27" s="24"/>
      <c r="G27" s="25"/>
      <c r="H27" s="25"/>
      <c r="I27" s="25"/>
      <c r="J27" s="16"/>
    </row>
    <row r="28" spans="1:10" x14ac:dyDescent="0.25">
      <c r="A28" s="26"/>
      <c r="B28" s="16"/>
      <c r="C28" s="27"/>
      <c r="D28" s="28"/>
      <c r="E28" s="28"/>
      <c r="F28" s="29"/>
      <c r="G28" s="30"/>
      <c r="H28" s="30"/>
      <c r="I28" s="30"/>
      <c r="J28" s="16"/>
    </row>
    <row r="29" spans="1:10" x14ac:dyDescent="0.25">
      <c r="A29" s="26"/>
      <c r="B29" s="16"/>
      <c r="C29" s="27"/>
      <c r="D29" s="28"/>
      <c r="E29" s="28"/>
      <c r="F29" s="29"/>
      <c r="G29" s="30"/>
      <c r="H29" s="30"/>
      <c r="I29" s="30"/>
      <c r="J29" s="44"/>
    </row>
    <row r="30" spans="1:10" x14ac:dyDescent="0.25">
      <c r="A30" s="18" t="s">
        <v>15</v>
      </c>
      <c r="B30" s="18"/>
      <c r="C30" s="18"/>
      <c r="D30" s="18"/>
      <c r="E30" s="18"/>
      <c r="F30" s="18"/>
      <c r="G30" s="13">
        <f>SUM(G23:G29)</f>
        <v>991000</v>
      </c>
      <c r="H30" s="13">
        <f>SUM(H23:H29)</f>
        <v>941450</v>
      </c>
      <c r="I30" s="13">
        <f>SUM(I23:I29)</f>
        <v>842350</v>
      </c>
      <c r="J30" s="18"/>
    </row>
    <row r="34" spans="1:10" ht="31.5" x14ac:dyDescent="0.25">
      <c r="A34" s="19" t="s">
        <v>16</v>
      </c>
      <c r="B34" s="19"/>
      <c r="C34" s="3"/>
      <c r="D34" s="14"/>
      <c r="E34" s="3"/>
      <c r="F34" s="3"/>
      <c r="G34" s="3"/>
      <c r="H34" s="3"/>
      <c r="I34" s="3"/>
      <c r="J34" s="3"/>
    </row>
    <row r="35" spans="1:10" ht="15.75" x14ac:dyDescent="0.25">
      <c r="A35" s="4" t="s">
        <v>18</v>
      </c>
      <c r="B35" s="15" t="s">
        <v>1</v>
      </c>
      <c r="C35" s="15" t="s">
        <v>2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12</v>
      </c>
      <c r="I35" s="15" t="s">
        <v>13</v>
      </c>
      <c r="J35" s="15" t="s">
        <v>17</v>
      </c>
    </row>
    <row r="36" spans="1:10" ht="30" x14ac:dyDescent="0.25">
      <c r="A36" s="39" t="s">
        <v>68</v>
      </c>
      <c r="B36" s="34">
        <v>3</v>
      </c>
      <c r="C36" s="22" t="s">
        <v>77</v>
      </c>
      <c r="D36" s="23" t="s">
        <v>79</v>
      </c>
      <c r="E36" s="22" t="s">
        <v>81</v>
      </c>
      <c r="F36" s="24" t="s">
        <v>83</v>
      </c>
      <c r="G36" s="25">
        <v>798598.32</v>
      </c>
      <c r="H36" s="25">
        <v>758668.4</v>
      </c>
      <c r="I36" s="25">
        <f>0.85*G36</f>
        <v>678808.57199999993</v>
      </c>
      <c r="J36" s="31" t="s">
        <v>85</v>
      </c>
    </row>
    <row r="37" spans="1:10" ht="30" x14ac:dyDescent="0.25">
      <c r="A37" s="33" t="s">
        <v>67</v>
      </c>
      <c r="B37" s="34">
        <v>3</v>
      </c>
      <c r="C37" s="27" t="s">
        <v>78</v>
      </c>
      <c r="D37" s="28" t="s">
        <v>80</v>
      </c>
      <c r="E37" s="27" t="s">
        <v>82</v>
      </c>
      <c r="F37" s="29" t="s">
        <v>84</v>
      </c>
      <c r="G37" s="30">
        <v>750442.82</v>
      </c>
      <c r="H37" s="30">
        <v>712920.68</v>
      </c>
      <c r="I37" s="25">
        <f>0.85*G37</f>
        <v>637876.397</v>
      </c>
      <c r="J37" s="31" t="s">
        <v>85</v>
      </c>
    </row>
    <row r="38" spans="1:10" x14ac:dyDescent="0.25">
      <c r="A38" s="39"/>
      <c r="B38" s="34"/>
      <c r="C38" s="40"/>
      <c r="D38" s="41"/>
      <c r="E38" s="40"/>
      <c r="F38" s="42"/>
      <c r="G38" s="43"/>
      <c r="H38" s="43"/>
      <c r="I38" s="43"/>
      <c r="J38" s="31"/>
    </row>
    <row r="39" spans="1:10" ht="15.75" customHeight="1" x14ac:dyDescent="0.25">
      <c r="A39" s="33"/>
      <c r="B39" s="34"/>
      <c r="C39" s="35"/>
      <c r="D39" s="36"/>
      <c r="E39" s="35"/>
      <c r="F39" s="37"/>
      <c r="G39" s="38"/>
      <c r="H39" s="38"/>
      <c r="I39" s="38"/>
      <c r="J39" s="31"/>
    </row>
    <row r="40" spans="1:10" x14ac:dyDescent="0.25">
      <c r="A40" s="39"/>
      <c r="B40" s="34"/>
      <c r="C40" s="40"/>
      <c r="D40" s="41"/>
      <c r="E40" s="40"/>
      <c r="F40" s="42"/>
      <c r="G40" s="43"/>
      <c r="H40" s="43"/>
      <c r="I40" s="43"/>
      <c r="J40" s="31"/>
    </row>
    <row r="41" spans="1:10" x14ac:dyDescent="0.25">
      <c r="A41" s="47" t="s">
        <v>10</v>
      </c>
      <c r="B41" s="47"/>
      <c r="C41" s="47"/>
      <c r="D41" s="47"/>
      <c r="E41" s="47"/>
      <c r="F41" s="12"/>
      <c r="G41" s="13">
        <f>SUM(G36:G40)</f>
        <v>1549041.14</v>
      </c>
      <c r="H41" s="13">
        <f>SUM(H36:H40)</f>
        <v>1471589.08</v>
      </c>
      <c r="I41" s="13">
        <f>SUM(I36:I40)</f>
        <v>1316684.969</v>
      </c>
      <c r="J41" s="17"/>
    </row>
  </sheetData>
  <mergeCells count="4">
    <mergeCell ref="A41:E41"/>
    <mergeCell ref="A1:J1"/>
    <mergeCell ref="A2:B2"/>
    <mergeCell ref="A17:E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J38:J40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2020-08-10T13:37:19Z</dcterms:modified>
</cp:coreProperties>
</file>