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iam.hans\Documents\ZÁVEREČNÉ SPRÁVY\PO6_zoznamy ŽoNFP a OH\54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9" i="1"/>
  <c r="G21" i="1" l="1"/>
  <c r="H12" i="1" l="1"/>
  <c r="I12" i="1"/>
  <c r="G30" i="1" l="1"/>
  <c r="H30" i="1"/>
  <c r="I30" i="1"/>
  <c r="G12" i="1" l="1"/>
  <c r="H21" i="1"/>
  <c r="I21" i="1" l="1"/>
</calcChain>
</file>

<file path=xl/sharedStrings.xml><?xml version="1.0" encoding="utf-8"?>
<sst xmlns="http://schemas.openxmlformats.org/spreadsheetml/2006/main" count="76" uniqueCount="50">
  <si>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</si>
  <si>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</si>
  <si>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</si>
  <si>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</si>
  <si>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</si>
  <si>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</si>
  <si>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</si>
  <si>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</si>
  <si>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</si>
  <si>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</si>
  <si>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</si>
  <si>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</si>
  <si>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</si>
  <si>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</si>
  <si>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</si>
  <si>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</si>
  <si>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</si>
  <si>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</si>
  <si>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Zmluva uzavretá</t>
  </si>
  <si>
    <t>schválená</t>
  </si>
  <si>
    <t>Výzva: IROP-PO6-SC61-2019-54 -Podpora efektívnej implementácie IROP</t>
  </si>
  <si>
    <t>NFP302060AGU9</t>
  </si>
  <si>
    <t>NFP302060AHM6</t>
  </si>
  <si>
    <t>NFP302060AIM9</t>
  </si>
  <si>
    <t>NFP302060AJG5</t>
  </si>
  <si>
    <t>NFP302060AJR1</t>
  </si>
  <si>
    <t>NFP302060AJR6</t>
  </si>
  <si>
    <t>NFP302060AKR2</t>
  </si>
  <si>
    <t>uzavretá výzva - priame vyzvanie</t>
  </si>
  <si>
    <t>Implementácia decentralizovaných úloh v rámci IROP v TTSK (01-12/2020)</t>
  </si>
  <si>
    <t>Implementácia decentralizovaných úloh v rámci IROP v Nitrianskom samosprávnom kraji v období 10/2019 - 3/2021</t>
  </si>
  <si>
    <t>Technická pomoc SO pre IROP KSK 2020 - 2021</t>
  </si>
  <si>
    <t>Implementácia decentralizovaných úloh v rámci IROP v Trenčianskom samosprávnom kraji na obdobie od 08/2019 do 01/2021</t>
  </si>
  <si>
    <t>TEPO 2020-2021</t>
  </si>
  <si>
    <t>Implementácia decentralizovaných úloh v rámci IROP v Bratislavskom samosprávnom kraji 01/2019-12/2019</t>
  </si>
  <si>
    <t>Zabezpečenie implementácie decentralizovaných úloh v rámci IROP v ŽSK - III. časť</t>
  </si>
  <si>
    <t>Trnavský samosprávny kraj</t>
  </si>
  <si>
    <t>Nitriansky samosprávny kraj</t>
  </si>
  <si>
    <t>Košický samosprávny kraj</t>
  </si>
  <si>
    <t>Trenčiansky samosprávny kraj</t>
  </si>
  <si>
    <t>Prešovský samosprávny kraj</t>
  </si>
  <si>
    <t>Bratislavský samosprávny kraj</t>
  </si>
  <si>
    <t>Žilinský samosprávny kraj</t>
  </si>
  <si>
    <t>37836901</t>
  </si>
  <si>
    <t>37861298</t>
  </si>
  <si>
    <t>35541016</t>
  </si>
  <si>
    <t>36126624</t>
  </si>
  <si>
    <t>37870475</t>
  </si>
  <si>
    <t>36063606</t>
  </si>
  <si>
    <t>37808427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</si>
</sst>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5" borderId="2" xfId="0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" fontId="5" fillId="12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930\931\HODNOTENIE\PO2\IROP-PO2-SC211-2018-34%20-%20jasle\1.kolo\IROP-PO2-SC211-2018-34_I_ko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o"/>
      <sheetName val="RIUS KE"/>
      <sheetName val="RIUS BA"/>
      <sheetName val="RIUS PO"/>
      <sheetName val="RIUS ZA"/>
      <sheetName val="UMR_BA"/>
      <sheetName val="RIUS TT"/>
      <sheetName val="RIUS NR"/>
      <sheetName val="RIUS BB"/>
      <sheetName val="UMR_BB"/>
      <sheetName val="RIÚS TN"/>
      <sheetName val="UMR Košice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L12" sqref="L12"/>
    </sheetView>
  </sheetViews>
  <sheetFormatPr defaultRowHeight="15" x14ac:dyDescent="0.25"/>
  <cols>
    <col min="1" max="1" width="18.7109375" customWidth="1"/>
    <col min="2" max="2" width="18.28515625" customWidth="1"/>
    <col min="3" max="3" width="17.42578125" customWidth="1"/>
    <col min="4" max="4" width="49.28515625" style="18" customWidth="1"/>
    <col min="5" max="5" width="28.85546875" style="18" customWidth="1"/>
    <col min="6" max="6" width="15" customWidth="1"/>
    <col min="7" max="7" width="18.7109375" customWidth="1"/>
    <col min="8" max="8" width="17" customWidth="1"/>
    <col min="9" max="9" width="17.5703125" customWidth="1"/>
    <col min="10" max="10" width="24.7109375" style="18" customWidth="1"/>
  </cols>
  <sheetData>
    <row r="1" spans="1:10" ht="43.5" customHeight="1" x14ac:dyDescent="0.2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1" x14ac:dyDescent="0.25">
      <c r="A2" s="53" t="s">
        <v>0</v>
      </c>
      <c r="B2" s="53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38" t="s">
        <v>19</v>
      </c>
      <c r="B4" s="14" t="s">
        <v>28</v>
      </c>
      <c r="C4" s="39" t="s">
        <v>21</v>
      </c>
      <c r="D4" s="40" t="s">
        <v>29</v>
      </c>
      <c r="E4" s="39" t="s">
        <v>36</v>
      </c>
      <c r="F4" s="41" t="s">
        <v>43</v>
      </c>
      <c r="G4" s="42">
        <v>362528</v>
      </c>
      <c r="H4" s="42">
        <v>362528</v>
      </c>
      <c r="I4" s="42">
        <v>344401.6</v>
      </c>
      <c r="J4" s="42">
        <v>308148.8</v>
      </c>
    </row>
    <row r="5" spans="1:10" ht="45" x14ac:dyDescent="0.25">
      <c r="A5" s="38" t="s">
        <v>18</v>
      </c>
      <c r="B5" s="14" t="s">
        <v>28</v>
      </c>
      <c r="C5" s="43" t="s">
        <v>22</v>
      </c>
      <c r="D5" s="14" t="s">
        <v>30</v>
      </c>
      <c r="E5" s="43" t="s">
        <v>37</v>
      </c>
      <c r="F5" s="44" t="s">
        <v>44</v>
      </c>
      <c r="G5" s="45">
        <v>403834.12</v>
      </c>
      <c r="H5" s="45">
        <v>403834.12</v>
      </c>
      <c r="I5" s="45">
        <v>383642.41</v>
      </c>
      <c r="J5" s="45">
        <v>343259.00199999998</v>
      </c>
    </row>
    <row r="6" spans="1:10" ht="30" x14ac:dyDescent="0.25">
      <c r="A6" s="38" t="s">
        <v>18</v>
      </c>
      <c r="B6" s="14" t="s">
        <v>28</v>
      </c>
      <c r="C6" s="39" t="s">
        <v>23</v>
      </c>
      <c r="D6" s="40" t="s">
        <v>31</v>
      </c>
      <c r="E6" s="39" t="s">
        <v>38</v>
      </c>
      <c r="F6" s="41" t="s">
        <v>45</v>
      </c>
      <c r="G6" s="42">
        <v>460813</v>
      </c>
      <c r="H6" s="42">
        <v>460813</v>
      </c>
      <c r="I6" s="42">
        <v>437772.35</v>
      </c>
      <c r="J6" s="42">
        <v>391691.05</v>
      </c>
    </row>
    <row r="7" spans="1:10" ht="45" x14ac:dyDescent="0.25">
      <c r="A7" s="38" t="s">
        <v>18</v>
      </c>
      <c r="B7" s="14" t="s">
        <v>28</v>
      </c>
      <c r="C7" s="43" t="s">
        <v>24</v>
      </c>
      <c r="D7" s="14" t="s">
        <v>32</v>
      </c>
      <c r="E7" s="43" t="s">
        <v>39</v>
      </c>
      <c r="F7" s="44" t="s">
        <v>46</v>
      </c>
      <c r="G7" s="45">
        <v>395796.46</v>
      </c>
      <c r="H7" s="45">
        <v>395796.46</v>
      </c>
      <c r="I7" s="45">
        <v>376006.64</v>
      </c>
      <c r="J7" s="45">
        <v>336426.99099999998</v>
      </c>
    </row>
    <row r="8" spans="1:10" ht="30" x14ac:dyDescent="0.25">
      <c r="A8" s="38" t="s">
        <v>19</v>
      </c>
      <c r="B8" s="14" t="s">
        <v>28</v>
      </c>
      <c r="C8" s="39" t="s">
        <v>25</v>
      </c>
      <c r="D8" s="40" t="s">
        <v>33</v>
      </c>
      <c r="E8" s="39" t="s">
        <v>40</v>
      </c>
      <c r="F8" s="41" t="s">
        <v>47</v>
      </c>
      <c r="G8" s="42">
        <v>497777.64</v>
      </c>
      <c r="H8" s="42">
        <v>497777.64</v>
      </c>
      <c r="I8" s="42">
        <v>472888.76</v>
      </c>
      <c r="J8" s="42">
        <v>423110.99400000001</v>
      </c>
    </row>
    <row r="9" spans="1:10" ht="30" x14ac:dyDescent="0.25">
      <c r="A9" s="38" t="s">
        <v>19</v>
      </c>
      <c r="B9" s="14" t="s">
        <v>28</v>
      </c>
      <c r="C9" s="43" t="s">
        <v>26</v>
      </c>
      <c r="D9" s="14" t="s">
        <v>34</v>
      </c>
      <c r="E9" s="43" t="s">
        <v>41</v>
      </c>
      <c r="F9" s="44" t="s">
        <v>48</v>
      </c>
      <c r="G9" s="45">
        <v>260168</v>
      </c>
      <c r="H9" s="45">
        <v>260168</v>
      </c>
      <c r="I9" s="45">
        <v>247159.6</v>
      </c>
      <c r="J9" s="45">
        <f>H9*0.5</f>
        <v>130084</v>
      </c>
    </row>
    <row r="10" spans="1:10" ht="30" x14ac:dyDescent="0.25">
      <c r="A10" s="38" t="s">
        <v>18</v>
      </c>
      <c r="B10" s="14" t="s">
        <v>28</v>
      </c>
      <c r="C10" s="39" t="s">
        <v>27</v>
      </c>
      <c r="D10" s="40" t="s">
        <v>35</v>
      </c>
      <c r="E10" s="39" t="s">
        <v>42</v>
      </c>
      <c r="F10" s="41" t="s">
        <v>49</v>
      </c>
      <c r="G10" s="42">
        <v>418756.47</v>
      </c>
      <c r="H10" s="42">
        <v>418756.47</v>
      </c>
      <c r="I10" s="42">
        <v>397818.65</v>
      </c>
      <c r="J10" s="42">
        <v>355942.99949999998</v>
      </c>
    </row>
    <row r="11" spans="1:10" x14ac:dyDescent="0.25">
      <c r="A11" s="38"/>
      <c r="B11" s="14"/>
      <c r="C11" s="43"/>
      <c r="D11" s="14"/>
      <c r="E11" s="14"/>
      <c r="F11" s="44"/>
      <c r="G11" s="45"/>
      <c r="H11" s="45"/>
      <c r="I11" s="45"/>
      <c r="J11" s="45"/>
    </row>
    <row r="12" spans="1:10" ht="15.75" x14ac:dyDescent="0.25">
      <c r="A12" s="54" t="s">
        <v>10</v>
      </c>
      <c r="B12" s="54"/>
      <c r="C12" s="54"/>
      <c r="D12" s="54"/>
      <c r="E12" s="54"/>
      <c r="F12" s="55"/>
      <c r="G12" s="56">
        <f>SUM(G4:G11)</f>
        <v>2799673.6900000004</v>
      </c>
      <c r="H12" s="56">
        <f>SUM(H4:H11)</f>
        <v>2799673.6900000004</v>
      </c>
      <c r="I12" s="56">
        <f>SUM(I4:I11)</f>
        <v>2659690.0099999998</v>
      </c>
      <c r="J12" s="56">
        <f>SUM(J4:J10)</f>
        <v>2288663.8364999997</v>
      </c>
    </row>
    <row r="16" spans="1:10" ht="15.75" x14ac:dyDescent="0.25">
      <c r="A16" s="6" t="s">
        <v>11</v>
      </c>
      <c r="B16" s="6"/>
      <c r="C16" s="7"/>
      <c r="D16" s="7"/>
      <c r="E16" s="25"/>
      <c r="F16" s="8"/>
    </row>
    <row r="17" spans="1:10" ht="15.75" x14ac:dyDescent="0.25">
      <c r="A17" s="4"/>
      <c r="B17" s="9" t="s">
        <v>1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12</v>
      </c>
      <c r="I17" s="9" t="s">
        <v>13</v>
      </c>
      <c r="J17" s="9" t="s">
        <v>14</v>
      </c>
    </row>
    <row r="18" spans="1:10" ht="15.75" x14ac:dyDescent="0.25">
      <c r="A18" s="46"/>
      <c r="B18" s="14"/>
      <c r="C18" s="39"/>
      <c r="D18" s="40"/>
      <c r="E18" s="39"/>
      <c r="F18" s="41"/>
      <c r="G18" s="42"/>
      <c r="H18" s="42"/>
      <c r="I18" s="49"/>
      <c r="J18" s="50"/>
    </row>
    <row r="19" spans="1:10" x14ac:dyDescent="0.25">
      <c r="A19" s="47"/>
      <c r="B19" s="14"/>
      <c r="C19" s="43"/>
      <c r="D19" s="14"/>
      <c r="E19" s="43"/>
      <c r="F19" s="44"/>
      <c r="G19" s="45"/>
      <c r="H19" s="45"/>
      <c r="I19" s="42"/>
      <c r="J19" s="48"/>
    </row>
    <row r="20" spans="1:10" x14ac:dyDescent="0.25">
      <c r="A20" s="47"/>
      <c r="B20" s="14"/>
      <c r="C20" s="39"/>
      <c r="D20" s="40"/>
      <c r="E20" s="39"/>
      <c r="F20" s="41"/>
      <c r="G20" s="42"/>
      <c r="H20" s="42"/>
      <c r="I20" s="42"/>
      <c r="J20" s="14"/>
    </row>
    <row r="21" spans="1:10" x14ac:dyDescent="0.25">
      <c r="A21" s="16" t="s">
        <v>15</v>
      </c>
      <c r="B21" s="16"/>
      <c r="C21" s="16"/>
      <c r="D21" s="16"/>
      <c r="E21" s="16"/>
      <c r="F21" s="16"/>
      <c r="G21" s="11">
        <f>SUM(G18:G20)</f>
        <v>0</v>
      </c>
      <c r="H21" s="11">
        <f>SUM(H18:H20)</f>
        <v>0</v>
      </c>
      <c r="I21" s="11">
        <f>SUM(I18:I20)</f>
        <v>0</v>
      </c>
      <c r="J21" s="16"/>
    </row>
    <row r="25" spans="1:10" ht="31.5" x14ac:dyDescent="0.25">
      <c r="A25" s="17" t="s">
        <v>16</v>
      </c>
      <c r="B25" s="17"/>
      <c r="C25" s="3"/>
      <c r="D25" s="12"/>
      <c r="E25" s="3"/>
      <c r="F25" s="3"/>
      <c r="G25" s="3"/>
      <c r="H25" s="3"/>
      <c r="I25" s="3"/>
      <c r="J25" s="3"/>
    </row>
    <row r="26" spans="1:10" ht="15.75" x14ac:dyDescent="0.25">
      <c r="A26" s="4"/>
      <c r="B26" s="13" t="s">
        <v>1</v>
      </c>
      <c r="C26" s="13" t="s">
        <v>2</v>
      </c>
      <c r="D26" s="13" t="s">
        <v>3</v>
      </c>
      <c r="E26" s="13" t="s">
        <v>4</v>
      </c>
      <c r="F26" s="13" t="s">
        <v>5</v>
      </c>
      <c r="G26" s="13" t="s">
        <v>6</v>
      </c>
      <c r="H26" s="13" t="s">
        <v>12</v>
      </c>
      <c r="I26" s="13" t="s">
        <v>13</v>
      </c>
      <c r="J26" s="13" t="s">
        <v>17</v>
      </c>
    </row>
    <row r="27" spans="1:10" x14ac:dyDescent="0.25">
      <c r="A27" s="19"/>
      <c r="B27" s="14"/>
      <c r="C27" s="20"/>
      <c r="D27" s="21"/>
      <c r="E27" s="20"/>
      <c r="F27" s="22"/>
      <c r="G27" s="23"/>
      <c r="H27" s="23"/>
      <c r="I27" s="23"/>
      <c r="J27" s="37"/>
    </row>
    <row r="28" spans="1:10" ht="15.75" customHeight="1" x14ac:dyDescent="0.25">
      <c r="A28" s="26"/>
      <c r="B28" s="27"/>
      <c r="C28" s="28"/>
      <c r="D28" s="29"/>
      <c r="E28" s="28"/>
      <c r="F28" s="30"/>
      <c r="G28" s="31"/>
      <c r="H28" s="31"/>
      <c r="I28" s="31"/>
      <c r="J28" s="24"/>
    </row>
    <row r="29" spans="1:10" x14ac:dyDescent="0.25">
      <c r="A29" s="32"/>
      <c r="B29" s="27"/>
      <c r="C29" s="33"/>
      <c r="D29" s="34"/>
      <c r="E29" s="33"/>
      <c r="F29" s="35"/>
      <c r="G29" s="36"/>
      <c r="H29" s="36"/>
      <c r="I29" s="36"/>
      <c r="J29" s="24"/>
    </row>
    <row r="30" spans="1:10" x14ac:dyDescent="0.25">
      <c r="A30" s="51" t="s">
        <v>10</v>
      </c>
      <c r="B30" s="51"/>
      <c r="C30" s="51"/>
      <c r="D30" s="51"/>
      <c r="E30" s="51"/>
      <c r="F30" s="10"/>
      <c r="G30" s="11">
        <f>SUM(G27:G29)</f>
        <v>0</v>
      </c>
      <c r="H30" s="11">
        <f>SUM(H27:H29)</f>
        <v>0</v>
      </c>
      <c r="I30" s="11">
        <f>SUM(I27:I29)</f>
        <v>0</v>
      </c>
      <c r="J30" s="15"/>
    </row>
  </sheetData>
  <mergeCells count="4">
    <mergeCell ref="A30:E30"/>
    <mergeCell ref="A1:J1"/>
    <mergeCell ref="A2:B2"/>
    <mergeCell ref="A12:E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J27:J29</xm:sqref>
        </x14:dataValidation>
        <x14:dataValidation type="list" allowBlank="1" showInputMessage="1" showErrorMessage="1">
          <x14:formula1>
            <xm:f>'\\file\group\930\931\HODNOTENIE\PO2\IROP-PO2-SC211-2018-34 - jasle\1.kolo\[IROP-PO2-SC211-2018-34_I_kolo.xlsx]Zdroj'!#REF!</xm:f>
          </x14:formula1>
          <xm:sqref>J18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2020-08-27T13:08:07Z</dcterms:modified>
</cp:coreProperties>
</file>